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E409F08E-F6FD-449C-A97A-4A0C93AEE113}" xr6:coauthVersionLast="47" xr6:coauthVersionMax="47" xr10:uidLastSave="{00000000-0000-0000-0000-000000000000}"/>
  <bookViews>
    <workbookView xWindow="-110" yWindow="-110" windowWidth="19420" windowHeight="11500" firstSheet="2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5" i="1" l="1"/>
  <c r="AX4" i="1"/>
  <c r="AX3" i="1"/>
  <c r="AX2" i="1"/>
  <c r="B5" i="3" a="1"/>
  <c r="B5" i="3" s="1"/>
  <c r="A5" i="3" a="1"/>
  <c r="A5" i="3" s="1"/>
  <c r="B2" i="19" a="1"/>
  <c r="B2" i="19" s="1"/>
  <c r="H9" i="18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D5" i="3" s="1" a="1"/>
  <c r="D5" i="3" s="1"/>
  <c r="B14" i="2" a="1"/>
  <c r="B14" i="2" s="1"/>
  <c r="C5" i="3" s="1" a="1"/>
  <c r="C5" i="3" s="1"/>
  <c r="E14" i="2"/>
  <c r="C14" i="2"/>
  <c r="C15" i="2"/>
  <c r="E15" i="2"/>
  <c r="D15" i="2"/>
  <c r="D1" i="3" l="1"/>
  <c r="A1" i="3"/>
  <c r="B1" i="3"/>
  <c r="E19" i="2" a="1"/>
  <c r="E19" i="2" s="1"/>
  <c r="C1" i="3"/>
  <c r="B19" i="2" l="1" a="1"/>
  <c r="A4" i="4" l="1" a="1"/>
  <c r="A4" i="4" s="1"/>
  <c r="A5" i="4" a="1"/>
  <c r="A5" i="4" s="1"/>
  <c r="A3" i="4" a="1"/>
  <c r="A3" i="4" s="1"/>
  <c r="B19" i="2"/>
  <c r="A2" i="4" s="1" a="1"/>
  <c r="A2" i="4" s="1"/>
  <c r="A3" i="19" l="1"/>
  <c r="C21" i="2"/>
  <c r="C22" i="2"/>
  <c r="C20" i="2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2" i="21" s="1" a="1"/>
  <c r="A2" i="21" s="1"/>
  <c r="A77" i="19"/>
  <c r="D19" i="2" a="1"/>
  <c r="D19" i="2" s="1"/>
  <c r="C1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<sst xmlns="http://schemas.openxmlformats.org/spreadsheetml/2006/main" count="29118" uniqueCount="8416">
  <si>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</si>
  <si>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</si>
  <si>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</si>
  <si>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</si>
  <si>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</si>
  <si>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</si>
  <si>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</si>
  <si>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</si>
  <si>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</si>
  <si>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</si>
  <si>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</si>
  <si>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</si>
  <si>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</si>
  <si>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</si>
  <si>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</si>
  <si>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</si>
  <si>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</si>
  <si>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</si>
  <si>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</si>
  <si>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</si>
  <si>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</si>
  <si>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</si>
  <si>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</si>
  <si>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</si>
  <si>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</si>
  <si>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</si>
  <si>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</si>
  <si>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</si>
  <si>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</si>
  <si>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</si>
  <si>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</si>
  <si>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</si>
  <si>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</si>
  <si>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</si>
  <si>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</si>
  <si>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</si>
  <si>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</si>
  <si>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</si>
  <si>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</si>
  <si>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</si>
  <si>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</si>
  <si>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</si>
  <si>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</si>
  <si>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</si>
  <si>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</si>
  <si>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</si>
  <si>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</si>
  <si>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</si>
  <si>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</si>
  <si>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</si>
  <si>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</si>
  <si>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</si>
  <si>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</si>
  <si>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</si>
  <si>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</si>
  <si>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</si>
  <si>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</si>
  <si>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</si>
  <si>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</si>
  <si>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</si>
  <si>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</si>
  <si>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</si>
  <si>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</si>
  <si>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</si>
  <si>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</si>
  <si>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</si>
  <si>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</si>
  <si>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</si>
  <si>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</si>
  <si>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</si>
  <si>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</si>
  <si>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</si>
  <si>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</si>
  <si>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</si>
  <si>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</si>
  <si>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</si>
  <si>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</si>
  <si>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</si>
  <si>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</si>
  <si>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</si>
  <si>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</si>
  <si>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</si>
  <si>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</si>
  <si>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</si>
  <si>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</si>
  <si>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</si>
  <si>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</si>
  <si>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</si>
  <si>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</si>
  <si>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</si>
  <si>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</si>
  <si>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</si>
  <si>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</si>
  <si>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</si>
  <si>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</si>
  <si>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</si>
  <si>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</si>
  <si>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</si>
  <si>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</si>
  <si>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</si>
  <si>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</si>
  <si>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</si>
  <si>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</si>
  <si>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</si>
  <si>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</si>
  <si>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</si>
  <si>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</si>
  <si>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</si>
  <si>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</si>
  <si>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</si>
  <si>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</si>
  <si>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</si>
  <si>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</si>
  <si>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</si>
  <si>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</si>
  <si>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</si>
  <si>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</si>
  <si>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</si>
  <si>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</si>
  <si>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</si>
  <si>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</si>
  <si>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</si>
  <si>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</si>
  <si>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</si>
  <si>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</si>
  <si>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</si>
  <si>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</si>
  <si>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</si>
  <si>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</si>
  <si>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</si>
  <si>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</si>
  <si>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</si>
  <si>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</si>
  <si>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</si>
  <si>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</si>
  <si>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</si>
  <si>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</si>
  <si>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</si>
  <si>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</si>
  <si>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</si>
  <si>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</si>
  <si>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</si>
  <si>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</si>
  <si>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</si>
  <si>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</si>
  <si>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</si>
  <si>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</si>
  <si>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</si>
  <si>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</si>
  <si>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</si>
  <si>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</si>
  <si>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</si>
  <si>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</si>
  <si>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</si>
  <si>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</si>
  <si>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</si>
  <si>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</si>
  <si>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</si>
  <si>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</si>
  <si>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</si>
  <si>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</si>
  <si>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</si>
  <si>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</si>
  <si>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</si>
  <si>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</si>
  <si>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</si>
  <si>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</si>
  <si>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</si>
  <si>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</si>
  <si>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</si>
  <si>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</si>
  <si>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</si>
  <si>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</si>
  <si>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</si>
  <si>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</si>
  <si>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</si>
  <si>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</si>
  <si>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</si>
  <si>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</si>
  <si>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</si>
  <si>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</si>
  <si>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</si>
  <si>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</si>
  <si>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</si>
  <si>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</si>
  <si>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</si>
  <si>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</si>
  <si>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</si>
  <si>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</si>
  <si>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</si>
  <si>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</si>
  <si>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</si>
  <si>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</si>
  <si>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</si>
  <si>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</si>
  <si>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</si>
  <si>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</si>
  <si>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</si>
  <si>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</si>
  <si>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</si>
  <si>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</si>
  <si>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</si>
  <si>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</si>
  <si>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</si>
  <si>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</si>
  <si>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</si>
  <si>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</si>
  <si>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</si>
  <si>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</si>
  <si>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</si>
  <si>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</si>
  <si>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</si>
  <si>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</si>
  <si>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</si>
  <si>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</si>
  <si>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</si>
  <si>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</si>
  <si>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</si>
  <si>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</si>
  <si>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</si>
  <si>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</si>
  <si>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</si>
  <si>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</si>
  <si>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</si>
  <si>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</si>
  <si>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</si>
  <si>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</si>
  <si>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</si>
  <si>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</si>
  <si>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</si>
  <si>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</si>
  <si>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</si>
  <si>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</si>
  <si>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</si>
  <si>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</si>
  <si>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</si>
  <si>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</si>
  <si>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</si>
  <si>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</si>
  <si>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</si>
  <si>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</si>
  <si>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</si>
  <si>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</si>
  <si>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</si>
  <si>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</si>
  <si>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</si>
  <si>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</si>
  <si>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</si>
  <si>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</si>
  <si>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</si>
  <si>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</si>
  <si>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</si>
  <si>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</si>
  <si>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</si>
  <si>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</si>
  <si>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</si>
  <si>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</si>
  <si>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</si>
  <si>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</si>
  <si>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</si>
  <si>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</si>
  <si>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</si>
  <si>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</si>
  <si>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</si>
  <si>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</si>
  <si>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</si>
  <si>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</si>
  <si>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</si>
  <si>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</si>
  <si>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</si>
  <si>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</si>
  <si>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</si>
  <si>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</si>
  <si>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</si>
  <si>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</si>
  <si>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</si>
  <si>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</si>
  <si>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</si>
  <si>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</si>
  <si>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</si>
  <si>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</si>
  <si>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</si>
  <si>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</si>
  <si>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</si>
  <si>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</si>
  <si>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</si>
  <si>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</si>
  <si>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</si>
  <si>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</si>
  <si>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</si>
  <si>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</si>
  <si>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</si>
  <si>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</si>
  <si>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</si>
  <si>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</si>
  <si>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</si>
  <si>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</si>
  <si>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</si>
  <si>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</si>
  <si>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</si>
  <si>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</si>
  <si>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</si>
  <si>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</si>
  <si>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</si>
  <si>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</si>
  <si>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</si>
  <si>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</si>
  <si>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</si>
  <si>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</si>
  <si>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</si>
  <si>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</si>
  <si>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</si>
  <si>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</si>
  <si>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</si>
  <si>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</si>
  <si>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</si>
  <si>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</si>
  <si>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</si>
  <si>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</si>
  <si>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</si>
  <si>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</si>
  <si>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</si>
  <si>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</si>
  <si>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</si>
  <si>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</si>
  <si>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</si>
  <si>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</si>
  <si>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</si>
  <si>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</si>
  <si>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</si>
  <si>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</si>
  <si>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</si>
  <si>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</si>
  <si>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</si>
  <si>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</si>
  <si>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</si>
  <si>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</si>
  <si>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</si>
  <si>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</si>
  <si>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</si>
  <si>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</si>
  <si>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</si>
  <si>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</si>
  <si>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</si>
  <si>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</si>
  <si>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</si>
  <si>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</si>
  <si>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</si>
  <si>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</si>
  <si>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</si>
  <si>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</si>
  <si>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</si>
  <si>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</si>
  <si>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</si>
  <si>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</si>
  <si>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</si>
  <si>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</si>
  <si>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</si>
  <si>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</si>
  <si>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</si>
  <si>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</si>
  <si>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</si>
  <si>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</si>
  <si>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</si>
  <si>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</si>
  <si>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</si>
  <si>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</si>
  <si>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</si>
  <si>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</si>
  <si>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</si>
  <si>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</si>
  <si>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</si>
  <si>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</si>
  <si>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</si>
  <si>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</si>
  <si>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</si>
  <si>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</si>
  <si>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</si>
  <si>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</si>
  <si>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</si>
  <si>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</si>
  <si>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</si>
  <si>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</si>
  <si>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</si>
  <si>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</si>
  <si>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</si>
  <si>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</si>
  <si>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</si>
  <si>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</si>
  <si>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</si>
  <si>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</si>
  <si>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</si>
  <si>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</si>
  <si>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</si>
  <si>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</si>
  <si>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</si>
  <si>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</si>
  <si>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</si>
  <si>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</si>
  <si>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</si>
  <si>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</si>
  <si>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</si>
  <si>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</si>
  <si>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</si>
  <si>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</si>
  <si>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</si>
  <si>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</si>
  <si>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</si>
  <si>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</si>
  <si>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</si>
  <si>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</si>
  <si>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</si>
  <si>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</si>
  <si>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</si>
  <si>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</si>
  <si>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</si>
  <si>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</si>
  <si>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</si>
  <si>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</si>
  <si>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</si>
  <si>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</si>
  <si>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</si>
  <si>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</si>
  <si>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</si>
  <si>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</si>
  <si>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</si>
  <si>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</si>
  <si>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</si>
  <si>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</si>
  <si>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</si>
  <si>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</si>
  <si>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</si>
  <si>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</si>
  <si>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</si>
  <si>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</si>
  <si>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</si>
  <si>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</si>
  <si>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</si>
  <si>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</si>
  <si>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</si>
  <si>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</si>
  <si>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</si>
  <si>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</si>
  <si>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</si>
  <si>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</si>
  <si>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</si>
  <si>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</si>
  <si>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</si>
  <si>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</si>
  <si>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</si>
  <si>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</si>
  <si>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</si>
  <si>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</si>
  <si>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</si>
  <si>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</si>
  <si>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</si>
  <si>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</si>
  <si>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</si>
  <si>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</si>
  <si>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</si>
  <si>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</si>
  <si>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</si>
  <si>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</si>
  <si>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</si>
  <si>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</si>
  <si>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</si>
  <si>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</si>
  <si>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</si>
  <si>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</si>
  <si>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</si>
  <si>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</si>
  <si>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</si>
  <si>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</si>
  <si>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</si>
  <si>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</si>
  <si>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</si>
  <si>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</si>
  <si>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</si>
  <si>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</si>
  <si>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</si>
  <si>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</si>
  <si>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</si>
  <si>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</si>
  <si>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</si>
  <si>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</si>
  <si>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</si>
  <si>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</si>
  <si>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</si>
  <si>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</si>
  <si>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</si>
  <si>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</si>
  <si>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</si>
  <si>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</si>
  <si>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</si>
  <si>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</si>
  <si>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</si>
  <si>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</si>
  <si>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</si>
  <si>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</si>
  <si>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</si>
  <si>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</si>
  <si>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</si>
  <si>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</si>
  <si>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</si>
  <si>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</si>
  <si>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</si>
  <si>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</si>
  <si>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</si>
  <si>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</si>
  <si>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</si>
  <si>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</si>
  <si>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</si>
  <si>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</si>
  <si>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</si>
  <si>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</si>
  <si>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</si>
  <si>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</si>
  <si>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</si>
  <si>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</si>
  <si>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</si>
  <si>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</si>
  <si>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</si>
  <si>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</si>
  <si>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</si>
  <si>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</si>
  <si>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</si>
  <si>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</si>
  <si>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</si>
  <si>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</si>
  <si>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</si>
  <si>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</si>
  <si>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</si>
  <si>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</si>
  <si>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</si>
  <si>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</si>
  <si>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</si>
  <si>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</si>
  <si>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</si>
  <si>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</si>
  <si>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</si>
  <si>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</si>
  <si>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</si>
  <si>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</si>
  <si>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</si>
  <si>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</si>
  <si>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</si>
  <si>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</si>
  <si>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</si>
  <si>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</si>
  <si>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</si>
  <si>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</si>
  <si>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</si>
  <si>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</si>
  <si>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</si>
  <si>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</si>
  <si>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</si>
  <si>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</si>
  <si>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</si>
  <si>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</si>
  <si>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</si>
  <si>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</si>
  <si>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</si>
  <si>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</si>
  <si>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</si>
  <si>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</si>
  <si>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</si>
  <si>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</si>
  <si>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</si>
  <si>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</si>
  <si>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</si>
  <si>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</si>
  <si>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</si>
  <si>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</si>
  <si>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</si>
  <si>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</si>
  <si>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</si>
  <si>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</si>
  <si>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</si>
  <si>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</si>
  <si>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</si>
  <si>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</si>
  <si>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</si>
  <si>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</si>
  <si>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</si>
  <si>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</si>
  <si>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</si>
  <si>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</si>
  <si>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</si>
  <si>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</si>
  <si>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</si>
  <si>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</si>
  <si>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</si>
  <si>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</si>
  <si>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</si>
  <si>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</si>
  <si>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</si>
  <si>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</si>
  <si>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</si>
  <si>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</si>
  <si>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</si>
  <si>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</si>
  <si>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</si>
  <si>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</si>
  <si>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</si>
  <si>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</si>
  <si>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</si>
  <si>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</si>
  <si>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</si>
  <si>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</si>
  <si>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</si>
  <si>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</si>
  <si>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</si>
  <si>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</si>
  <si>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</si>
  <si>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</si>
  <si>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</si>
  <si>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</si>
  <si>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</si>
  <si>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</si>
  <si>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</si>
  <si>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</si>
  <si>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</si>
  <si>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</si>
  <si>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</si>
  <si>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</si>
  <si>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</si>
  <si>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</si>
  <si>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</si>
  <si>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</si>
  <si>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</si>
  <si>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</si>
  <si>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</si>
  <si>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</si>
  <si>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</si>
  <si>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</si>
  <si>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</si>
  <si>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</si>
  <si>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</si>
  <si>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</si>
  <si>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</si>
  <si>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</si>
  <si>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</si>
  <si>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</si>
  <si>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</si>
  <si>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</si>
  <si>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</si>
  <si>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</si>
  <si>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</si>
  <si>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</si>
  <si>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</si>
  <si>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</si>
  <si>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</si>
  <si>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</si>
  <si>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</si>
  <si>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</si>
  <si>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</si>
  <si>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</si>
  <si>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</si>
  <si>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</si>
  <si>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</si>
  <si>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</si>
  <si>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</si>
  <si>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</si>
  <si>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</si>
  <si>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</si>
  <si>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</si>
  <si>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</si>
  <si>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</si>
  <si>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</si>
  <si>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</si>
  <si>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</si>
  <si>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</si>
  <si>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</si>
  <si>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</si>
  <si>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</si>
  <si>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</si>
  <si>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</si>
  <si>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</si>
  <si>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</si>
  <si>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</si>
  <si>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</si>
  <si>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</si>
  <si>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</si>
  <si>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</si>
  <si>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</si>
  <si>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</si>
  <si>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</si>
  <si>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</si>
  <si>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</si>
  <si>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</si>
  <si>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</si>
  <si>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</si>
  <si>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</si>
  <si>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</si>
  <si>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</si>
  <si>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</si>
  <si>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</si>
  <si>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</si>
  <si>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</si>
  <si>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</si>
  <si>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</si>
  <si>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</si>
  <si>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</si>
  <si>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</si>
  <si>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</si>
  <si>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</si>
  <si>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</si>
  <si>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</si>
  <si>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</si>
  <si>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</si>
  <si>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</si>
  <si>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</si>
  <si>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</si>
  <si>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</si>
  <si>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</si>
  <si>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</si>
  <si>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</si>
  <si>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</si>
  <si>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</si>
  <si>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</si>
  <si>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</si>
  <si>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</si>
  <si>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</si>
  <si>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</si>
  <si>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</si>
  <si>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</si>
  <si>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</si>
  <si>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</si>
  <si>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</si>
  <si>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</si>
  <si>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</si>
  <si>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</si>
  <si>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</si>
  <si>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</si>
  <si>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</si>
  <si>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</si>
  <si>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</si>
  <si>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</si>
  <si>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</si>
  <si>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</si>
  <si>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</si>
  <si>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</si>
  <si>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</si>
  <si>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</si>
  <si>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</si>
  <si>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</si>
  <si>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</si>
  <si>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</si>
  <si>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</si>
  <si>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</si>
  <si>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</si>
  <si>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</si>
  <si>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</si>
  <si>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</si>
  <si>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</si>
  <si>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</si>
  <si>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</si>
  <si>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</si>
  <si>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</si>
  <si>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</si>
  <si>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</si>
  <si>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</si>
  <si>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</si>
  <si>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</si>
  <si>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</si>
  <si>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</si>
  <si>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</si>
  <si>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</si>
  <si>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</si>
  <si>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</si>
  <si>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</si>
  <si>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</si>
  <si>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</si>
  <si>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</si>
  <si>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</si>
  <si>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</si>
  <si>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</si>
  <si>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</si>
  <si>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</si>
  <si>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</si>
  <si>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</si>
  <si>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</si>
  <si>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</si>
  <si>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</si>
  <si>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</si>
  <si>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</si>
  <si>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</si>
  <si>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</si>
  <si>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</si>
  <si>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</si>
  <si>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</si>
  <si>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</si>
  <si>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</si>
  <si>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</si>
  <si>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</si>
  <si>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</si>
  <si>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</si>
  <si>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</si>
  <si>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</si>
  <si>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</si>
  <si>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</si>
  <si>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</si>
  <si>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</si>
  <si>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</si>
  <si>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</si>
  <si>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</si>
  <si>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</si>
  <si>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</si>
  <si>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</si>
  <si>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</si>
  <si>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</si>
  <si>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</si>
  <si>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</si>
  <si>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</si>
  <si>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</si>
  <si>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</si>
  <si>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</si>
  <si>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</si>
  <si>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</si>
  <si>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</si>
  <si>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</si>
  <si>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</si>
  <si>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</si>
  <si>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</si>
  <si>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</si>
  <si>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</si>
  <si>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</si>
  <si>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</si>
  <si>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</si>
  <si>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</si>
  <si>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</si>
  <si>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</si>
  <si>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</si>
  <si>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</si>
  <si>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</si>
  <si>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</si>
  <si>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</si>
  <si>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</si>
  <si>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</si>
  <si>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</si>
  <si>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</si>
  <si>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</si>
  <si>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</si>
  <si>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</si>
  <si>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</si>
  <si>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</si>
  <si>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</si>
  <si>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</si>
  <si>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</si>
  <si>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</si>
  <si>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</si>
  <si>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</si>
  <si>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</si>
  <si>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</si>
  <si>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</si>
  <si>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</si>
  <si>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</si>
  <si>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</si>
  <si>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</si>
  <si>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</si>
  <si>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</si>
  <si>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</si>
  <si>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</si>
  <si>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</si>
  <si>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</si>
  <si>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</si>
  <si>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</si>
  <si>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</si>
  <si>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</si>
  <si>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</si>
  <si>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</si>
  <si>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</si>
  <si>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</si>
  <si>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</si>
  <si>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</si>
  <si>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</si>
  <si>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</si>
  <si>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</si>
  <si>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</si>
  <si>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</si>
  <si>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</si>
  <si>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</si>
  <si>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</si>
  <si>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</si>
  <si>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</si>
  <si>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</si>
  <si>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</si>
  <si>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</si>
  <si>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</si>
  <si>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</si>
  <si>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</si>
  <si>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</si>
  <si>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</si>
  <si>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</si>
  <si>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</si>
  <si>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</si>
  <si>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</si>
  <si>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</si>
  <si>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</si>
  <si>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</si>
  <si>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</si>
  <si>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</si>
  <si>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</si>
  <si>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</si>
  <si>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</si>
  <si>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</si>
  <si>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</si>
  <si>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</si>
  <si>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</si>
  <si>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</si>
  <si>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</si>
  <si>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</si>
  <si>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</si>
  <si>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</si>
  <si>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</si>
  <si>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</si>
  <si>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</si>
  <si>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</si>
  <si>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</si>
  <si>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</si>
  <si>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</si>
  <si>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</si>
  <si>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</si>
  <si>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</si>
  <si>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</si>
  <si>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</si>
  <si>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</si>
  <si>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</si>
  <si>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</si>
  <si>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</si>
  <si>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</si>
  <si>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</si>
  <si>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</si>
  <si>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</si>
  <si>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</si>
  <si>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</si>
  <si>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</si>
  <si>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</si>
  <si>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</si>
  <si>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</si>
  <si>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</si>
  <si>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</si>
  <si>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</si>
  <si>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</si>
  <si>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</si>
  <si>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</si>
  <si>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</si>
  <si>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</si>
  <si>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</si>
  <si>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</si>
  <si>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</si>
  <si>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</si>
  <si>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</si>
  <si>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</si>
  <si>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</si>
  <si>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</si>
  <si>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</si>
  <si>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</si>
  <si>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</si>
  <si>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</si>
  <si>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</si>
  <si>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</si>
  <si>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</si>
  <si>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</si>
  <si>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</si>
  <si>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</si>
  <si>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</si>
  <si>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</si>
  <si>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</si>
  <si>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</si>
  <si>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</si>
  <si>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</si>
  <si>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</si>
  <si>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</si>
  <si>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</si>
  <si>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</si>
  <si>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</si>
  <si>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</si>
  <si>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</si>
  <si>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</si>
  <si>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</si>
  <si>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</si>
  <si>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</si>
  <si>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</si>
  <si>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</si>
  <si>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</si>
  <si>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</si>
  <si>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</si>
  <si>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</si>
  <si>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</si>
  <si>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</si>
  <si>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</si>
  <si>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</si>
  <si>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</si>
  <si>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</si>
  <si>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</si>
  <si>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</si>
  <si>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</si>
  <si>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</si>
  <si>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</si>
  <si>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</si>
  <si>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</si>
  <si>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</si>
  <si>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</si>
  <si>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</si>
  <si>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</si>
  <si>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</si>
  <si>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</si>
  <si>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</si>
  <si>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</si>
  <si>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</si>
  <si>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</si>
  <si>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</si>
  <si>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</si>
  <si>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</si>
  <si>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</si>
  <si>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</si>
  <si>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</si>
  <si>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</si>
  <si>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</si>
  <si>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</si>
  <si>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</si>
  <si>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</si>
  <si>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</si>
  <si>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</si>
  <si>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</si>
  <si>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</si>
  <si>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</si>
  <si>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</si>
  <si>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</si>
  <si>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</si>
  <si>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</si>
  <si>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</si>
  <si>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</si>
  <si>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</si>
  <si>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</si>
  <si>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</si>
  <si>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</si>
  <si>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</si>
  <si>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</si>
  <si>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</si>
  <si>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</si>
  <si>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</si>
  <si>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</si>
  <si>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</si>
  <si>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</si>
  <si>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</si>
  <si>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</si>
  <si>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</si>
  <si>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</si>
  <si>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</si>
  <si>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</si>
  <si>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</si>
  <si>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</si>
  <si>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</si>
  <si>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</si>
  <si>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</si>
  <si>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</si>
  <si>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</si>
  <si>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</si>
  <si>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</si>
  <si>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</si>
  <si>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</si>
  <si>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</si>
  <si>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</si>
  <si>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</si>
  <si>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</si>
  <si>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</si>
  <si>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</si>
  <si>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</si>
  <si>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</si>
  <si>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</si>
  <si>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</si>
  <si>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</si>
  <si>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</si>
  <si>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</si>
  <si>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</si>
  <si>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</si>
  <si>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</si>
  <si>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</si>
  <si>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</si>
  <si>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</si>
  <si>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</si>
  <si>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</si>
  <si>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</si>
  <si>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</si>
  <si>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</si>
  <si>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</si>
  <si>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</si>
  <si>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</si>
  <si>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</si>
  <si>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</si>
  <si>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</si>
  <si>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</si>
  <si>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</si>
  <si>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</si>
  <si>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</si>
  <si>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</si>
  <si>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</si>
  <si>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</si>
  <si>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</si>
  <si>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</si>
  <si>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</si>
  <si>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</si>
  <si>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</si>
  <si>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</si>
  <si>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</si>
  <si>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</si>
  <si>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</si>
  <si>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</si>
  <si>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</si>
  <si>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</si>
  <si>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</si>
  <si>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</si>
  <si>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</si>
  <si>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</si>
  <si>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</si>
  <si>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</si>
  <si>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</si>
  <si>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</si>
  <si>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</si>
  <si>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</si>
  <si>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</si>
  <si>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</si>
  <si>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</si>
  <si>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</si>
  <si>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</si>
  <si>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</si>
  <si>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</si>
  <si>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</si>
  <si>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</si>
  <si>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</si>
  <si>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</si>
  <si>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</si>
  <si>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</si>
  <si>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</si>
  <si>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</si>
  <si>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</si>
  <si>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</si>
  <si>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</si>
  <si>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</si>
  <si>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</si>
  <si>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</si>
  <si>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</si>
  <si>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</si>
  <si>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</si>
  <si>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</si>
  <si>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</si>
  <si>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</si>
  <si>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</si>
  <si>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</si>
  <si>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</si>
  <si>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</si>
  <si>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</si>
  <si>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</si>
  <si>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</si>
  <si>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</si>
  <si>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</si>
  <si>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</si>
  <si>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</si>
  <si>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</si>
  <si>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</si>
  <si>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</si>
  <si>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</si>
  <si>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</si>
  <si>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</si>
  <si>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</si>
  <si>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</si>
  <si>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</si>
  <si>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</si>
  <si>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</si>
  <si>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</si>
  <si>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</si>
  <si>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</si>
  <si>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</si>
  <si>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</si>
  <si>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</si>
  <si>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</si>
  <si>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</si>
  <si>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</si>
  <si>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</si>
  <si>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</si>
  <si>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</si>
  <si>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</si>
  <si>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</si>
  <si>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</si>
  <si>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</si>
  <si>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</si>
  <si>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</si>
  <si>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</si>
  <si>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</si>
  <si>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</si>
  <si>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</si>
  <si>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</si>
  <si>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</si>
  <si>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</si>
  <si>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</si>
  <si>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</si>
  <si>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</si>
  <si>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</si>
  <si>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</si>
  <si>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</si>
  <si>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</si>
  <si>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</si>
  <si>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</si>
  <si>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</si>
  <si>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</si>
  <si>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</si>
  <si>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</si>
  <si>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</si>
  <si>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</si>
  <si>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</si>
  <si>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</si>
  <si>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</si>
  <si>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</si>
  <si>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</si>
  <si>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</si>
  <si>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</si>
  <si>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</si>
  <si>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</si>
  <si>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</si>
  <si>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</si>
  <si>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</si>
  <si>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</si>
  <si>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</si>
  <si>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</si>
  <si>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</si>
  <si>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</si>
  <si>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</si>
  <si>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</si>
  <si>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</si>
  <si>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</si>
  <si>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</si>
  <si>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</si>
  <si>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</si>
  <si>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</si>
  <si>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</si>
  <si>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</si>
  <si>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</si>
  <si>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</si>
  <si>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</si>
  <si>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</si>
  <si>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</si>
  <si>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</si>
  <si>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</si>
  <si>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</si>
  <si>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</si>
  <si>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</si>
  <si>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</si>
  <si>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</si>
  <si>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</si>
  <si>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</si>
  <si>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</si>
  <si>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</si>
  <si>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</si>
  <si>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</si>
  <si>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</si>
  <si>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</si>
  <si>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</si>
  <si>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</si>
  <si>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</si>
  <si>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</si>
  <si>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</si>
  <si>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</si>
  <si>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</si>
  <si>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</si>
  <si>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</si>
  <si>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</si>
  <si>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</si>
  <si>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</si>
  <si>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</si>
  <si>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</si>
  <si>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</si>
  <si>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</si>
  <si>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</si>
  <si>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</si>
  <si>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</si>
  <si>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</si>
  <si>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</si>
  <si>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</si>
  <si>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</si>
  <si>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</si>
  <si>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</si>
  <si>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</si>
  <si>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</si>
  <si>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</si>
  <si>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</si>
  <si>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</si>
  <si>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</si>
  <si>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</si>
  <si>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</si>
  <si>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</si>
  <si>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</si>
  <si>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</si>
  <si>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</si>
  <si>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</si>
  <si>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</si>
  <si>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</si>
  <si>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</si>
  <si>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</si>
  <si>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</si>
  <si>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</si>
  <si>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</si>
  <si>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</si>
  <si>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</si>
  <si>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</si>
  <si>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</si>
  <si>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</si>
  <si>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</si>
  <si>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</si>
  <si>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</si>
  <si>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</si>
  <si>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</si>
  <si>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</si>
  <si>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</si>
  <si>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</si>
  <si>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</si>
  <si>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</si>
  <si>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</si>
  <si>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</si>
  <si>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</si>
  <si>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</si>
  <si>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</si>
  <si>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</si>
  <si>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</si>
  <si>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</si>
  <si>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</si>
  <si>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</si>
  <si>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</si>
  <si>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</si>
  <si>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</si>
  <si>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</si>
  <si>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</si>
  <si>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</si>
  <si>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</si>
  <si>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</si>
  <si>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</si>
  <si>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</si>
  <si>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</si>
  <si>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</si>
  <si>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</si>
  <si>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</si>
  <si>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</si>
  <si>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</si>
  <si>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</si>
  <si>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</si>
  <si>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</si>
  <si>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</si>
  <si>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</si>
  <si>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</si>
  <si>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</si>
  <si>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</si>
  <si>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</si>
  <si>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</si>
  <si>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</si>
  <si>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</si>
  <si>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</si>
  <si>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</si>
  <si>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</si>
  <si>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</si>
  <si>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</si>
  <si>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</si>
  <si>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</si>
  <si>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</si>
  <si>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</si>
  <si>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</si>
  <si>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</si>
  <si>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</si>
  <si>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</si>
  <si>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</si>
  <si>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</si>
  <si>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</si>
  <si>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</si>
  <si>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</si>
  <si>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</si>
  <si>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</si>
  <si>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</si>
  <si>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</si>
  <si>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</si>
  <si>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</si>
  <si>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</si>
  <si>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</si>
  <si>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</si>
  <si>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</si>
  <si>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</si>
  <si>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</si>
  <si>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</si>
  <si>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</si>
  <si>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</si>
  <si>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</si>
  <si>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</si>
  <si>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</si>
  <si>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</si>
  <si>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</si>
  <si>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</si>
  <si>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</si>
  <si>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</si>
  <si>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</si>
  <si>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</si>
  <si>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</si>
  <si>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</si>
  <si>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</si>
  <si>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</si>
  <si>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</si>
  <si>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</si>
  <si>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</si>
  <si>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</si>
  <si>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</si>
  <si>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</si>
  <si>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</si>
  <si>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</si>
  <si>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</si>
  <si>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</si>
  <si>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</si>
  <si>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</si>
  <si>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</si>
  <si>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</si>
  <si>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</si>
  <si>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</si>
  <si>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</si>
  <si>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</si>
  <si>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</si>
  <si>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</si>
  <si>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</si>
  <si>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</si>
  <si>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</si>
  <si>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</si>
  <si>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</si>
  <si>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</si>
  <si>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</si>
  <si>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</si>
  <si>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</si>
  <si>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</si>
  <si>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</si>
  <si>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</si>
  <si>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</si>
  <si>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</si>
  <si>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</si>
  <si>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</si>
  <si>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</si>
  <si>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</si>
  <si>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</si>
  <si>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</si>
  <si>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</si>
  <si>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</si>
  <si>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</si>
  <si>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</si>
  <si>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</si>
  <si>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</si>
  <si>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</si>
  <si>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</si>
  <si>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</si>
  <si>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</si>
  <si>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</si>
  <si>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</si>
  <si>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</si>
  <si>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</si>
  <si>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</si>
  <si>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</si>
  <si>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</si>
  <si>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</si>
  <si>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</si>
  <si>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</si>
  <si>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</si>
  <si>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</si>
  <si>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</si>
  <si>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</si>
  <si>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</si>
  <si>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</si>
  <si>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</si>
  <si>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</si>
  <si>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</si>
  <si>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</si>
  <si>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</si>
  <si>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</si>
  <si>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</si>
  <si>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</si>
  <si>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</si>
  <si>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</si>
  <si>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</si>
  <si>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</si>
  <si>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</si>
  <si>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</si>
  <si>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</si>
  <si>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</si>
  <si>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</si>
  <si>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</si>
  <si>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</si>
  <si>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</si>
  <si>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</si>
  <si>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</si>
  <si>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</si>
  <si>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</si>
  <si>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</si>
  <si>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</si>
  <si>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</si>
  <si>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</si>
  <si>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</si>
  <si>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</si>
  <si>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</si>
  <si>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</si>
  <si>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</si>
  <si>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</si>
  <si>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</si>
  <si>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</si>
  <si>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</si>
  <si>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</si>
  <si>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</si>
  <si>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</si>
  <si>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</si>
  <si>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</si>
  <si>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</si>
  <si>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</si>
  <si>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</si>
  <si>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</si>
  <si>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</si>
  <si>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</si>
  <si>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</si>
  <si>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</si>
  <si>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</si>
  <si>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</si>
  <si>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</si>
  <si>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</si>
  <si>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</si>
  <si>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</si>
  <si>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</si>
  <si>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</si>
  <si>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</si>
  <si>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</si>
  <si>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</si>
  <si>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</si>
  <si>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</si>
  <si>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</si>
  <si>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</si>
  <si>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</si>
  <si>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</si>
  <si>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</si>
  <si>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</si>
  <si>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</si>
  <si>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</si>
  <si>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</si>
  <si>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</si>
  <si>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</si>
  <si>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</si>
  <si>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</si>
  <si>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</si>
  <si>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</si>
  <si>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</si>
  <si>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</si>
  <si>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</si>
  <si>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</si>
  <si>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</si>
  <si>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</si>
  <si>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</si>
  <si>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</si>
  <si>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</si>
  <si>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</si>
  <si>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</si>
  <si>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</si>
  <si>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</si>
  <si>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</si>
  <si>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</si>
  <si>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</si>
  <si>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</si>
  <si>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</si>
  <si>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</si>
  <si>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</si>
  <si>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</si>
  <si>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</si>
  <si>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</si>
  <si>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</si>
  <si>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</si>
  <si>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</si>
  <si>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</si>
  <si>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</si>
  <si>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</si>
  <si>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</si>
  <si>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</si>
  <si>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</si>
  <si>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</si>
  <si>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</si>
  <si>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</si>
  <si>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</si>
  <si>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</si>
  <si>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</si>
  <si>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</si>
  <si>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</si>
  <si>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</si>
  <si>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</si>
  <si>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</si>
  <si>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</si>
  <si>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</si>
  <si>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</si>
  <si>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</si>
  <si>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</si>
  <si>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</si>
  <si>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</si>
  <si>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</si>
  <si>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</si>
  <si>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</si>
  <si>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</si>
  <si>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</si>
  <si>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</si>
  <si>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</si>
  <si>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</si>
  <si>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</si>
  <si>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</si>
  <si>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</si>
  <si>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</si>
  <si>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</si>
  <si>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</si>
  <si>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</si>
  <si>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</si>
  <si>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</si>
  <si>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</si>
  <si>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</si>
  <si>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</si>
  <si>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</si>
  <si>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</si>
  <si>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</si>
  <si>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</si>
  <si>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</si>
  <si>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</si>
  <si>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</si>
  <si>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</si>
  <si>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</si>
  <si>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</si>
  <si>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</si>
  <si>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</si>
  <si>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</si>
  <si>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</si>
  <si>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</si>
  <si>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</si>
  <si>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</si>
  <si>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</si>
  <si>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</si>
  <si>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</si>
  <si>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</si>
  <si>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</si>
  <si>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</si>
  <si>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</si>
  <si>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</si>
  <si>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</si>
  <si>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</si>
  <si>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</si>
  <si>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</si>
  <si>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</si>
  <si>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</si>
  <si>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</si>
  <si>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</si>
  <si>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</si>
  <si>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</si>
  <si>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</si>
  <si>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</si>
  <si>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</si>
  <si>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</si>
  <si>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</si>
  <si>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</si>
  <si>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</si>
  <si>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</si>
  <si>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</si>
  <si>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</si>
  <si>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</si>
  <si>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</si>
  <si>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</si>
  <si>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</si>
  <si>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</si>
  <si>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</si>
  <si>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</si>
  <si>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</si>
  <si>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</si>
  <si>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</si>
  <si>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</si>
  <si>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</si>
  <si>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</si>
  <si>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</si>
  <si>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</si>
  <si>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</si>
  <si>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</si>
  <si>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</si>
  <si>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</si>
  <si>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</si>
  <si>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</si>
  <si>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</si>
  <si>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</si>
  <si>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</si>
  <si>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</si>
  <si>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</si>
  <si>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</si>
  <si>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</si>
  <si>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</si>
  <si>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</si>
  <si>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</si>
  <si>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</si>
  <si>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</si>
  <si>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</si>
  <si>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</si>
  <si>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</si>
  <si>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</si>
  <si>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</si>
  <si>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</si>
  <si>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</si>
  <si>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</si>
  <si>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</si>
  <si>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</si>
  <si>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</si>
  <si>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</si>
  <si>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</si>
  <si>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</si>
  <si>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</si>
  <si>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</si>
  <si>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</si>
  <si>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</si>
  <si>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</si>
  <si>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</si>
  <si>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</si>
  <si>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</si>
  <si>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</si>
  <si>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</si>
  <si>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</si>
  <si>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</si>
  <si>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</si>
  <si>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</si>
  <si>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</si>
  <si>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</si>
  <si>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</si>
  <si>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</si>
  <si>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</si>
  <si>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</si>
  <si>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</si>
  <si>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</si>
  <si>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</si>
  <si>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</si>
  <si>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</si>
  <si>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</si>
  <si>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</si>
  <si>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</si>
  <si>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</si>
  <si>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</si>
  <si>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</si>
  <si>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</si>
  <si>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</si>
  <si>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</si>
  <si>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</si>
  <si>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</si>
  <si>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</si>
  <si>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</si>
  <si>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</si>
  <si>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</si>
  <si>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</si>
  <si>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</si>
  <si>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</si>
  <si>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</si>
  <si>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</si>
  <si>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</si>
  <si>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</si>
  <si>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</si>
  <si>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</si>
  <si>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</si>
  <si>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</si>
  <si>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</si>
  <si>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</si>
  <si>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</si>
  <si>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</si>
  <si>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</si>
  <si>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</si>
  <si>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</si>
  <si>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</si>
  <si>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</si>
  <si>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</si>
  <si>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</si>
  <si>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</si>
  <si>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</si>
  <si>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</si>
  <si>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</si>
  <si>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</si>
  <si>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</si>
  <si>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</si>
  <si>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</si>
  <si>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</si>
  <si>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</si>
  <si>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</si>
  <si>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</si>
  <si>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</si>
  <si>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</si>
  <si>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</si>
  <si>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</si>
  <si>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</si>
  <si>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</si>
  <si>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</si>
  <si>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</si>
  <si>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</si>
  <si>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</si>
  <si>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</si>
  <si>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</si>
  <si>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</si>
  <si>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</si>
  <si>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</si>
  <si>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</si>
  <si>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</si>
  <si>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</si>
  <si>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</si>
  <si>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</si>
  <si>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</si>
  <si>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</si>
  <si>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</si>
  <si>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</si>
  <si>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</si>
  <si>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</si>
  <si>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</si>
  <si>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</si>
  <si>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</si>
  <si>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</si>
  <si>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</si>
  <si>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</si>
  <si>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</si>
  <si>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</si>
  <si>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</si>
  <si>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</si>
  <si>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</si>
  <si>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</si>
  <si>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</si>
  <si>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</si>
  <si>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</si>
  <si>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</si>
  <si>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</si>
  <si>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</si>
  <si>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</si>
  <si>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</si>
  <si>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</si>
  <si>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</si>
  <si>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</si>
  <si>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</si>
  <si>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</si>
  <si>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</si>
  <si>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</si>
  <si>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</si>
  <si>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</si>
  <si>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</si>
  <si>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</si>
  <si>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</si>
  <si>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</si>
  <si>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</si>
  <si>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</si>
  <si>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</si>
  <si>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</si>
  <si>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</si>
  <si>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</si>
  <si>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</si>
  <si>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</si>
  <si>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</si>
  <si>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</si>
  <si>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</si>
  <si>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</si>
  <si>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</si>
  <si>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</si>
  <si>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</si>
  <si>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</si>
  <si>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</si>
  <si>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</si>
  <si>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</si>
  <si>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</si>
  <si>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</si>
  <si>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</si>
  <si>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</si>
  <si>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</si>
  <si>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</si>
  <si>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</si>
  <si>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</si>
  <si>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</si>
  <si>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</si>
  <si>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</si>
  <si>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</si>
  <si>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</si>
  <si>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</si>
  <si>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</si>
  <si>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</si>
  <si>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</si>
  <si>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</si>
  <si>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</si>
  <si>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</si>
  <si>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</si>
  <si>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</si>
  <si>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</si>
  <si>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</si>
  <si>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</si>
  <si>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</si>
  <si>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</si>
  <si>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</si>
  <si>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</si>
  <si>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</si>
  <si>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</si>
  <si>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</si>
  <si>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</si>
  <si>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</si>
  <si>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</si>
  <si>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</si>
  <si>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</si>
  <si>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</si>
  <si>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</si>
  <si>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</si>
  <si>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</si>
  <si>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</si>
  <si>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</si>
  <si>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</si>
  <si>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</si>
  <si>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</si>
  <si>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</si>
  <si>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</si>
  <si>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</si>
  <si>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</si>
  <si>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</si>
  <si>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</si>
  <si>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</si>
  <si>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</si>
  <si>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</si>
  <si>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</si>
  <si>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</si>
  <si>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</si>
  <si>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</si>
  <si>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</si>
  <si>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</si>
  <si>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</si>
  <si>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</si>
  <si>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</si>
  <si>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</si>
  <si>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</si>
  <si>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</si>
  <si>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</si>
  <si>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</si>
  <si>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</si>
  <si>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</si>
  <si>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</si>
  <si>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</si>
  <si>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</si>
  <si>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</si>
  <si>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</si>
  <si>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</si>
  <si>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</si>
  <si>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</si>
  <si>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</si>
  <si>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</si>
  <si>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</si>
  <si>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</si>
  <si>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</si>
  <si>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</si>
  <si>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</si>
  <si>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</si>
  <si>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</si>
  <si>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</si>
  <si>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</si>
  <si>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</si>
  <si>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</si>
  <si>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</si>
  <si>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</si>
  <si>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</si>
  <si>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</si>
  <si>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</si>
  <si>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</si>
  <si>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</si>
  <si>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</si>
  <si>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</si>
  <si>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</si>
  <si>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</si>
  <si>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</si>
  <si>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</si>
  <si>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</si>
  <si>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</si>
  <si>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</si>
  <si>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</si>
  <si>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</si>
  <si>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</si>
  <si>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</si>
  <si>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</si>
  <si>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</si>
  <si>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</si>
  <si>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</si>
  <si>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</si>
  <si>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</si>
  <si>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</si>
  <si>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</si>
  <si>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</si>
  <si>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</si>
  <si>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</si>
  <si>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</si>
  <si>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</si>
  <si>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</si>
  <si>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</si>
  <si>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</si>
  <si>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</si>
  <si>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</si>
  <si>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</si>
  <si>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</si>
  <si>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</si>
  <si>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</si>
  <si>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</si>
  <si>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</si>
  <si>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</si>
  <si>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</si>
  <si>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</si>
  <si>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</si>
  <si>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</si>
  <si>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</si>
  <si>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</si>
  <si>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</si>
  <si>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</si>
  <si>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</si>
  <si>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</si>
  <si>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</si>
  <si>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</si>
  <si>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</si>
  <si>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</si>
  <si>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</si>
  <si>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</si>
  <si>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</si>
  <si>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</si>
  <si>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</si>
  <si>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</si>
  <si>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</si>
  <si>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</si>
  <si>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</si>
  <si>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</si>
  <si>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</si>
  <si>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</si>
  <si>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</si>
  <si>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</si>
  <si>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</si>
  <si>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</si>
  <si>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</si>
  <si>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</si>
  <si>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</si>
  <si>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</si>
  <si>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</si>
  <si>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</si>
  <si>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</si>
  <si>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</si>
  <si>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</si>
  <si>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</si>
  <si>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</si>
  <si>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</si>
  <si>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</si>
  <si>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</si>
  <si>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</si>
  <si>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</si>
  <si>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</si>
  <si>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</si>
  <si>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</si>
  <si>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</si>
  <si>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</si>
  <si>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</si>
  <si>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</si>
  <si>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</si>
  <si>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</si>
  <si>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</si>
  <si>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</si>
  <si>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</si>
  <si>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</si>
  <si>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</si>
  <si>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</si>
  <si>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</si>
  <si>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</si>
  <si>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</si>
  <si>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</si>
  <si>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</si>
  <si>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</si>
  <si>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</si>
  <si>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</si>
  <si>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</si>
  <si>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</si>
  <si>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</si>
  <si>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</si>
  <si>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</si>
  <si>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</si>
  <si>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</si>
  <si>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</si>
  <si>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</si>
  <si>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</si>
  <si>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</si>
  <si>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</si>
  <si>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</si>
  <si>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</si>
  <si>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</si>
  <si>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</si>
  <si>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</si>
  <si>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</si>
  <si>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</si>
  <si>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</si>
  <si>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</si>
  <si>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</si>
  <si>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</si>
  <si>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</si>
  <si>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</si>
  <si>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</si>
  <si>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</si>
  <si>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</si>
  <si>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</si>
  <si>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</si>
  <si>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</si>
  <si>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</si>
  <si>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</si>
  <si>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</si>
  <si>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</si>
  <si>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</si>
  <si>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</si>
  <si>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</si>
  <si>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</si>
  <si>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</si>
  <si>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</si>
  <si>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</si>
  <si>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</si>
  <si>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</si>
  <si>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</si>
  <si>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</si>
  <si>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</si>
  <si>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</si>
  <si>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</si>
  <si>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</si>
  <si>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</si>
  <si>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</si>
  <si>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</si>
  <si>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</si>
  <si>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</si>
  <si>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</si>
  <si>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</si>
  <si>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</si>
  <si>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</si>
  <si>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</si>
  <si>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</si>
  <si>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</si>
  <si>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</si>
  <si>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</si>
  <si>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</si>
  <si>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</si>
  <si>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</si>
  <si>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</si>
  <si>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</si>
  <si>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</si>
  <si>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</si>
  <si>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</si>
  <si>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</si>
  <si>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</si>
  <si>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</si>
  <si>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</si>
  <si>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</si>
  <si>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</si>
  <si>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</si>
  <si>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</si>
  <si>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</si>
  <si>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</si>
  <si>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</si>
  <si>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</si>
  <si>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</si>
  <si>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</si>
  <si>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</si>
  <si>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</si>
  <si>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</si>
  <si>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</si>
  <si>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</si>
  <si>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</si>
  <si>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</si>
  <si>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</si>
  <si>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</si>
  <si>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</si>
  <si>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</si>
  <si>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</si>
  <si>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</si>
  <si>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</si>
  <si>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</si>
  <si>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</si>
  <si>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</si>
  <si>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</si>
  <si>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</si>
  <si>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</si>
  <si>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</si>
  <si>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</si>
  <si>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</si>
  <si>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</si>
  <si>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</si>
  <si>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</si>
  <si>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</si>
  <si>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</si>
  <si>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</si>
  <si>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</si>
  <si>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</si>
  <si>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</si>
  <si>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</si>
  <si>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</si>
  <si>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</si>
  <si>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</si>
  <si>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</si>
  <si>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</si>
  <si>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</si>
  <si>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</si>
  <si>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</si>
  <si>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</si>
  <si>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</si>
  <si>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</si>
  <si>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</si>
  <si>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</si>
  <si>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</si>
  <si>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</si>
  <si>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</si>
  <si>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</si>
  <si>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</si>
  <si>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</si>
  <si>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</si>
  <si>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</si>
  <si>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</si>
  <si>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</si>
  <si>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</si>
  <si>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</si>
  <si>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</si>
  <si>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</si>
  <si>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</si>
  <si>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</si>
  <si>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</si>
  <si>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</si>
  <si>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</si>
  <si>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</si>
  <si>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</si>
  <si>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</si>
  <si>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</si>
  <si>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</si>
  <si>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</si>
  <si>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</si>
  <si>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</si>
  <si>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</si>
  <si>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</si>
  <si>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</si>
  <si>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</si>
  <si>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</si>
  <si>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</si>
  <si>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</si>
  <si>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</si>
  <si>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</si>
  <si>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</si>
  <si>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</si>
  <si>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</si>
  <si>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</si>
  <si>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</si>
  <si>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</si>
  <si>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</si>
  <si>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</si>
  <si>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</si>
  <si>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</si>
  <si>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</si>
  <si>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</si>
  <si>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</si>
  <si>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</si>
  <si>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</si>
  <si>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</si>
  <si>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</si>
  <si>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</si>
  <si>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</si>
  <si>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</si>
  <si>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</si>
  <si>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</si>
  <si>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</si>
  <si>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</si>
  <si>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</si>
  <si>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</si>
  <si>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</si>
  <si>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</si>
  <si>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</si>
  <si>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</si>
  <si>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</si>
  <si>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</si>
  <si>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</si>
  <si>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</si>
  <si>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</si>
  <si>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</si>
  <si>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</si>
  <si>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</si>
  <si>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</si>
  <si>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</si>
  <si>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</si>
  <si>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</si>
  <si>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</si>
  <si>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</si>
  <si>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</si>
  <si>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</si>
  <si>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</si>
  <si>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</si>
  <si>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</si>
  <si>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</si>
  <si>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</si>
  <si>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</si>
  <si>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</si>
  <si>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</si>
  <si>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</si>
  <si>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</si>
  <si>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</si>
  <si>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</si>
  <si>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</si>
  <si>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</si>
  <si>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</si>
  <si>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</si>
  <si>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</si>
  <si>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</si>
  <si>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</si>
  <si>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</si>
  <si>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</si>
  <si>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</si>
  <si>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</si>
  <si>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</si>
  <si>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</si>
  <si>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</si>
  <si>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</si>
  <si>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</si>
  <si>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</si>
  <si>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</si>
  <si>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</si>
  <si>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</si>
  <si>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</si>
  <si>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</si>
  <si>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</si>
  <si>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</si>
  <si>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</si>
  <si>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</si>
  <si>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</si>
  <si>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</si>
  <si>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</si>
  <si>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</si>
  <si>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</si>
  <si>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</si>
  <si>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</si>
  <si>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</si>
  <si>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</si>
  <si>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</si>
  <si>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</si>
  <si>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</si>
  <si>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</si>
  <si>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</si>
  <si>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</si>
  <si>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</si>
  <si>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</si>
  <si>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</si>
  <si>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</si>
  <si>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</si>
  <si>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</si>
  <si>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</si>
  <si>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</si>
  <si>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</si>
  <si>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</si>
  <si>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</si>
  <si>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</si>
  <si>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</si>
  <si>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</si>
  <si>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</si>
  <si>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</si>
  <si>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</si>
  <si>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</si>
  <si>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</si>
  <si>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</si>
  <si>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</si>
  <si>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</si>
  <si>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</si>
  <si>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</si>
  <si>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</si>
  <si>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</si>
  <si>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</si>
  <si>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</si>
  <si>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</si>
  <si>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</si>
  <si>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</si>
  <si>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</si>
  <si>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</si>
  <si>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</si>
  <si>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</si>
  <si>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</si>
  <si>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</si>
  <si>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</si>
  <si>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</si>
  <si>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</si>
  <si>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</si>
  <si>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</si>
  <si>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</si>
  <si>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</si>
  <si>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</si>
  <si>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</si>
  <si>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</si>
  <si>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</si>
  <si>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</si>
  <si>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</si>
  <si>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</si>
  <si>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</si>
  <si>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</si>
  <si>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</si>
  <si>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</si>
  <si>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</si>
  <si>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</si>
  <si>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</si>
  <si>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</si>
  <si>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</si>
  <si>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</si>
  <si>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</si>
  <si>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</si>
  <si>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</si>
  <si>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</si>
  <si>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</si>
  <si>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</si>
  <si>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</si>
  <si>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</si>
  <si>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</si>
  <si>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</si>
  <si>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</si>
  <si>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</si>
  <si>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</si>
  <si>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</si>
  <si>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</si>
  <si>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</si>
  <si>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</si>
  <si>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</si>
  <si>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</si>
  <si>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</si>
  <si>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</si>
  <si>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</si>
  <si>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</si>
  <si>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</si>
  <si>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</si>
  <si>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</si>
  <si>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</si>
  <si>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</si>
  <si>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</si>
  <si>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</si>
  <si>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</si>
  <si>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</si>
  <si>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</si>
  <si>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</si>
  <si>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</si>
  <si>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</si>
  <si>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</si>
  <si>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</si>
  <si>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</si>
  <si>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</si>
  <si>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</si>
  <si>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</si>
  <si>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</si>
  <si>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</si>
  <si>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</si>
  <si>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</si>
  <si>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</si>
  <si>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</si>
  <si>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</si>
  <si>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</si>
  <si>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</si>
  <si>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</si>
  <si>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</si>
  <si>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</si>
  <si>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</si>
  <si>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</si>
  <si>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</si>
  <si>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</si>
  <si>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</si>
  <si>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</si>
  <si>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</si>
  <si>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</si>
  <si>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</si>
  <si>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</si>
  <si>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</si>
  <si>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</si>
  <si>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</si>
  <si>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</si>
  <si>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</si>
  <si>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</si>
  <si>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</si>
  <si>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</si>
  <si>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</si>
  <si>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</si>
  <si>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</si>
  <si>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</si>
  <si>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</si>
  <si>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</si>
  <si>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</si>
  <si>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</si>
  <si>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</si>
  <si>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</si>
  <si>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</si>
  <si>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</si>
  <si>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</si>
  <si>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</si>
  <si>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</si>
  <si>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</si>
  <si>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</si>
  <si>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</si>
  <si>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</si>
  <si>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</si>
  <si>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</si>
  <si>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</si>
  <si>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</si>
  <si>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</si>
  <si>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</si>
  <si>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</si>
  <si>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</si>
  <si>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</si>
  <si>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</si>
  <si>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</si>
  <si>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</si>
  <si>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</si>
  <si>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</si>
  <si>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</si>
  <si>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</si>
  <si>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</si>
  <si>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</si>
  <si>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</si>
  <si>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</si>
  <si>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</si>
  <si>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</si>
  <si>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</si>
  <si>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</si>
  <si>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</si>
  <si>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</si>
  <si>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</si>
  <si>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</si>
  <si>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</si>
  <si>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</si>
  <si>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</si>
  <si>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</si>
  <si>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</si>
  <si>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</si>
  <si>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</si>
  <si>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</si>
  <si>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</si>
  <si>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</si>
  <si>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</si>
  <si>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</si>
  <si>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</si>
  <si>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</si>
  <si>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</si>
  <si>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</si>
  <si>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</si>
  <si>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</si>
  <si>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</si>
  <si>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</si>
  <si>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</si>
  <si>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</si>
  <si>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</si>
  <si>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</si>
  <si>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</si>
  <si>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</si>
  <si>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</si>
  <si>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</si>
  <si>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</si>
  <si>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</si>
  <si>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</si>
  <si>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</si>
  <si>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</si>
  <si>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</si>
  <si>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</si>
  <si>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</si>
  <si>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</si>
  <si>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</si>
  <si>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</si>
  <si>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</si>
  <si>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</si>
  <si>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</si>
  <si>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</si>
  <si>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</si>
  <si>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</si>
  <si>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</si>
  <si>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</si>
  <si>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</si>
  <si>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</si>
  <si>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</si>
  <si>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</si>
  <si>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</si>
  <si>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</si>
  <si>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</si>
  <si>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</si>
  <si>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</si>
  <si>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</si>
  <si>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</si>
  <si>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</si>
  <si>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</si>
  <si>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</si>
  <si>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</si>
  <si>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</si>
  <si>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</si>
  <si>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</si>
  <si>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</si>
  <si>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</si>
  <si>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</si>
  <si>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</si>
  <si>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</si>
  <si>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</si>
  <si>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</si>
  <si>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</si>
  <si>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</si>
  <si>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</si>
  <si>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</si>
  <si>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</si>
  <si>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</si>
  <si>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</si>
  <si>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</si>
  <si>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</si>
  <si>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</si>
  <si>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</si>
  <si>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</si>
  <si>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</si>
  <si>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</si>
  <si>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</si>
  <si>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</si>
  <si>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</si>
  <si>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</si>
  <si>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</si>
  <si>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</si>
  <si>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</si>
  <si>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</si>
  <si>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</si>
  <si>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</si>
  <si>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</si>
  <si>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</si>
  <si>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</si>
  <si>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</si>
  <si>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</si>
  <si>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</si>
  <si>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</si>
  <si>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</si>
  <si>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</si>
  <si>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</si>
  <si>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</si>
  <si>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</si>
  <si>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</si>
  <si>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</si>
  <si>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</si>
  <si>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</si>
  <si>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</si>
  <si>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</si>
  <si>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</si>
  <si>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</si>
  <si>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</si>
  <si>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</si>
  <si>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</si>
  <si>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</si>
  <si>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</si>
  <si>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</si>
  <si>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</si>
  <si>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</si>
  <si>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</si>
  <si>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</si>
  <si>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</si>
  <si>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</si>
  <si>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</si>
  <si>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</si>
  <si>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</si>
  <si>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</si>
  <si>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</si>
  <si>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</si>
  <si>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</si>
  <si>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</si>
  <si>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</si>
  <si>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</si>
  <si>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</si>
  <si>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</si>
  <si>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</si>
  <si>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</si>
  <si>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</si>
  <si>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</si>
  <si>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</si>
  <si>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</si>
  <si>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</si>
  <si>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</si>
  <si>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</si>
  <si>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</si>
  <si>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</si>
  <si>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</si>
  <si>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</si>
  <si>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</si>
  <si>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</si>
  <si>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</si>
  <si>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</si>
  <si>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</si>
  <si>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</si>
  <si>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</si>
  <si>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</si>
  <si>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</si>
  <si>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</si>
  <si>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</si>
  <si>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</si>
  <si>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</si>
  <si>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</si>
  <si>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</si>
  <si>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</si>
  <si>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</si>
  <si>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</si>
  <si>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</si>
  <si>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</si>
  <si>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</si>
  <si>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</si>
  <si>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</si>
  <si>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</si>
  <si>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</si>
  <si>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</si>
  <si>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</si>
  <si>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</si>
  <si>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</si>
  <si>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</si>
  <si>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</si>
  <si>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</si>
  <si>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</si>
  <si>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</si>
  <si>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</si>
  <si>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</si>
  <si>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</si>
  <si>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</si>
  <si>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</si>
  <si>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</si>
  <si>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</si>
  <si>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</si>
  <si>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</si>
  <si>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</si>
  <si>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</si>
  <si>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</si>
  <si>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</si>
  <si>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</si>
  <si>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</si>
  <si>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</si>
  <si>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</si>
  <si>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</si>
  <si>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</si>
  <si>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</si>
  <si>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</si>
  <si>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</si>
  <si>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</si>
  <si>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</si>
  <si>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</si>
  <si>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</si>
  <si>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</si>
  <si>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</si>
  <si>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</si>
  <si>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</si>
  <si>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</si>
  <si>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</si>
  <si>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</si>
  <si>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</si>
  <si>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</si>
  <si>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</si>
  <si>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</si>
  <si>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</si>
  <si>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</si>
  <si>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</si>
  <si>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</si>
  <si>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</si>
  <si>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</si>
  <si>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</si>
  <si>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</si>
  <si>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</si>
  <si>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</si>
  <si>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</si>
  <si>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</si>
  <si>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</si>
  <si>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</si>
  <si>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</si>
  <si>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</si>
  <si>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</si>
  <si>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</si>
  <si>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</si>
  <si>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</si>
  <si>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</si>
  <si>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</si>
  <si>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</si>
  <si>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</si>
  <si>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</si>
  <si>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</si>
  <si>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</si>
  <si>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</si>
  <si>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</si>
  <si>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</si>
  <si>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</si>
  <si>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</si>
  <si>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</si>
  <si>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</si>
  <si>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</si>
  <si>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</si>
  <si>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</si>
  <si>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</si>
  <si>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</si>
  <si>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</si>
  <si>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</si>
  <si>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</si>
  <si>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</si>
  <si>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</si>
  <si>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</si>
  <si>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</si>
  <si>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</si>
  <si>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</si>
  <si>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</si>
  <si>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</si>
  <si>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</si>
  <si>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</si>
  <si>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</si>
  <si>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</si>
  <si>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</si>
  <si>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</si>
  <si>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</si>
  <si>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</si>
  <si>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</si>
  <si>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</si>
  <si>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</si>
  <si>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</si>
  <si>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</si>
  <si>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</si>
  <si>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</si>
  <si>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</si>
  <si>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</si>
  <si>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</si>
  <si>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</si>
  <si>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</si>
  <si>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</si>
  <si>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</si>
  <si>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</si>
  <si>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</si>
  <si>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</si>
  <si>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</si>
  <si>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</si>
  <si>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</si>
  <si>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</si>
  <si>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</si>
  <si>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</si>
  <si>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</si>
  <si>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</si>
  <si>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</si>
  <si>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</si>
  <si>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</si>
  <si>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</si>
  <si>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</si>
  <si>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</si>
  <si>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</si>
  <si>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</si>
  <si>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</si>
  <si>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</si>
  <si>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</si>
  <si>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</si>
  <si>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</si>
  <si>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</si>
  <si>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</si>
  <si>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</si>
  <si>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</si>
  <si>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</si>
  <si>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</si>
  <si>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</si>
  <si>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</si>
  <si>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</si>
  <si>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</si>
  <si>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</si>
  <si>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</si>
  <si>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</si>
  <si>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</si>
  <si>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</si>
  <si>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</si>
  <si>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</si>
  <si>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</si>
  <si>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</si>
  <si>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</si>
  <si>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</si>
  <si>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</si>
  <si>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</si>
  <si>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</si>
  <si>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</si>
  <si>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</si>
  <si>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</si>
  <si>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</si>
  <si>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</si>
  <si>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</si>
  <si>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</si>
  <si>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</si>
  <si>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</si>
  <si>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</si>
  <si>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</si>
  <si>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</si>
  <si>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</si>
  <si>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</si>
  <si>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</si>
  <si>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</si>
  <si>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</si>
  <si>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</si>
  <si>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</si>
  <si>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</si>
  <si>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</si>
  <si>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</si>
  <si>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</si>
  <si>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</si>
  <si>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</si>
  <si>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</si>
  <si>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</si>
  <si>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</si>
  <si>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</si>
  <si>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</si>
  <si>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</si>
  <si>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</si>
  <si>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</si>
  <si>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</si>
  <si>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</si>
  <si>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</si>
  <si>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</si>
  <si>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</si>
  <si>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</si>
  <si>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</si>
  <si>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</si>
  <si>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</si>
  <si>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</si>
  <si>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</si>
  <si>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</si>
  <si>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</si>
  <si>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</si>
  <si>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</si>
  <si>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</si>
  <si>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</si>
  <si>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</si>
  <si>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</si>
  <si>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</si>
  <si>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</si>
  <si>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</si>
  <si>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</si>
  <si>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</si>
  <si>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</si>
  <si>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</si>
  <si>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</si>
  <si>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</si>
  <si>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</si>
  <si>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</si>
  <si>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</si>
  <si>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</si>
  <si>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</si>
  <si>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</si>
  <si>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</si>
  <si>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</si>
  <si>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</si>
  <si>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</si>
  <si>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</si>
  <si>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</si>
  <si>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</si>
  <si>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</si>
  <si>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</si>
  <si>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</si>
  <si>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</si>
  <si>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</si>
  <si>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</si>
  <si>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</si>
  <si>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</si>
  <si>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</si>
  <si>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</si>
  <si>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</si>
  <si>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</si>
  <si>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</si>
  <si>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</si>
  <si>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</si>
  <si>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</si>
  <si>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</si>
  <si>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</si>
  <si>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</si>
  <si>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</si>
  <si>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</si>
  <si>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</si>
  <si>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</si>
  <si>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</si>
  <si>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</si>
  <si>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</si>
  <si>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</si>
  <si>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</si>
  <si>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</si>
  <si>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</si>
  <si>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</si>
  <si>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</si>
  <si>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</si>
  <si>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</si>
  <si>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</si>
  <si>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</si>
  <si>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</si>
  <si>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</si>
  <si>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</si>
  <si>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</si>
  <si>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</si>
  <si>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</si>
  <si>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</si>
  <si>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</si>
  <si>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</si>
  <si>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</si>
  <si>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</si>
  <si>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</si>
  <si>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</si>
  <si>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</si>
  <si>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</si>
  <si>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</si>
  <si>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</si>
  <si>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</si>
  <si>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</si>
  <si>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</si>
  <si>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</si>
  <si>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</si>
  <si>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</si>
  <si>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</si>
  <si>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</si>
  <si>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</si>
  <si>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</si>
  <si>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</si>
  <si>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</si>
  <si>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</si>
  <si>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</si>
  <si>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</si>
  <si>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</si>
  <si>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</si>
  <si>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</si>
  <si>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</si>
  <si>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</si>
  <si>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</si>
  <si>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</si>
  <si>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</si>
  <si>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</si>
  <si>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</si>
  <si>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</si>
  <si>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</si>
  <si>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</si>
  <si>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</si>
  <si>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</si>
  <si>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</si>
  <si>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</si>
  <si>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</si>
  <si>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</si>
  <si>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</si>
  <si>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</si>
  <si>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</si>
  <si>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</si>
  <si>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</si>
  <si>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</si>
  <si>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</si>
  <si>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</si>
  <si>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</si>
  <si>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</si>
  <si>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</si>
  <si>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</si>
  <si>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</si>
  <si>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</si>
  <si>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</si>
  <si>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</si>
  <si>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</si>
  <si>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</si>
  <si>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</si>
  <si>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</si>
  <si>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</si>
  <si>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</si>
  <si>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</si>
  <si>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</si>
  <si>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</si>
  <si>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</si>
  <si>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</si>
  <si>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</si>
  <si>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</si>
  <si>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</si>
  <si>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</si>
  <si>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</si>
  <si>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</si>
  <si>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</si>
  <si>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</si>
  <si>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</si>
  <si>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</si>
  <si>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</si>
  <si>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</si>
  <si>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</si>
  <si>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</si>
  <si>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</si>
  <si>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</si>
  <si>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</si>
  <si>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</si>
  <si>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</si>
  <si>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</si>
  <si>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</si>
  <si>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</si>
  <si>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</si>
  <si>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</si>
  <si>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</si>
  <si>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</si>
  <si>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</si>
  <si>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</si>
  <si>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</si>
  <si>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</si>
  <si>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</si>
  <si>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</si>
  <si>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</si>
  <si>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</si>
  <si>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</si>
  <si>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</si>
  <si>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</si>
  <si>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</si>
  <si>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</si>
  <si>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</si>
  <si>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</si>
  <si>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</si>
  <si>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</si>
  <si>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</si>
  <si>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</si>
  <si>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</si>
  <si>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</si>
  <si>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</si>
  <si>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</si>
  <si>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</si>
  <si>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</si>
  <si>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</si>
  <si>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</si>
  <si>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</si>
  <si>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</si>
  <si>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</si>
  <si>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</si>
  <si>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</si>
  <si>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</si>
  <si>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</si>
  <si>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</si>
  <si>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</si>
  <si>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</si>
  <si>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</si>
  <si>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</si>
  <si>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</si>
  <si>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</si>
  <si>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</si>
  <si>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</si>
  <si>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</si>
  <si>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</si>
  <si>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</si>
  <si>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</si>
  <si>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</si>
  <si>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</si>
  <si>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</si>
  <si>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</si>
  <si>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</si>
  <si>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</si>
  <si>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</si>
  <si>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</si>
  <si>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</si>
  <si>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</si>
  <si>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</si>
  <si>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</si>
  <si>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</si>
  <si>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</si>
  <si>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</si>
  <si>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</si>
  <si>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</si>
  <si>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</si>
  <si>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</si>
  <si>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</si>
  <si>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</si>
  <si>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</si>
  <si>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</si>
  <si>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</si>
  <si>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</si>
  <si>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</si>
  <si>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</si>
  <si>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</si>
  <si>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</si>
  <si>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</si>
  <si>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</si>
  <si>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</si>
  <si>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</si>
  <si>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</si>
  <si>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</si>
  <si>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</si>
  <si>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</si>
  <si>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</si>
  <si>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</si>
  <si>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</si>
  <si>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</si>
  <si>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</si>
  <si>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</si>
  <si>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</si>
  <si>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</si>
  <si>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</si>
  <si>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</si>
  <si>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</si>
  <si>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</si>
  <si>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</si>
  <si>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</si>
  <si>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</si>
  <si>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</si>
  <si>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</si>
  <si>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</si>
  <si>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</si>
  <si>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</si>
  <si>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</si>
  <si>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</si>
  <si>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</si>
  <si>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</si>
  <si>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</si>
  <si>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</si>
  <si>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</si>
  <si>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</si>
  <si>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</si>
  <si>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</si>
  <si>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</si>
  <si>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</si>
  <si>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</si>
  <si>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</si>
  <si>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</si>
  <si>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</si>
  <si>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</si>
  <si>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</si>
  <si>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</si>
  <si>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</si>
  <si>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</si>
  <si>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</si>
  <si>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</si>
  <si>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</si>
  <si>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</si>
  <si>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</si>
  <si>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</si>
  <si>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</si>
  <si>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</si>
  <si>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</si>
  <si>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</si>
  <si>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</si>
  <si>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</si>
  <si>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</si>
  <si>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</si>
  <si>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</si>
  <si>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</si>
  <si>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</si>
  <si>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</si>
  <si>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</si>
  <si>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</si>
  <si>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</si>
  <si>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</si>
  <si>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</si>
  <si>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</si>
  <si>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</si>
  <si>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</si>
  <si>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</si>
  <si>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</si>
  <si>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</si>
  <si>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</si>
  <si>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</si>
  <si>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</si>
  <si>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</si>
  <si>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</si>
  <si>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</si>
  <si>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</si>
  <si>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</si>
  <si>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</si>
  <si>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</si>
  <si>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</si>
  <si>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</si>
  <si>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</si>
  <si>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</si>
  <si>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</si>
  <si>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</si>
  <si>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</si>
  <si>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</si>
  <si>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</si>
  <si>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</si>
  <si>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</si>
  <si>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</si>
  <si>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</si>
  <si>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</si>
  <si>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</si>
  <si>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</si>
  <si>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</si>
  <si>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</si>
  <si>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</si>
  <si>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</si>
  <si>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</si>
  <si>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</si>
  <si>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</si>
  <si>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</si>
  <si>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</si>
  <si>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</si>
  <si>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</si>
  <si>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</si>
  <si>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</si>
  <si>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</si>
  <si>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</si>
  <si>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</si>
  <si>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</si>
  <si>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</si>
  <si>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</si>
  <si>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</si>
  <si>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</si>
  <si>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</si>
  <si>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</si>
  <si>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</si>
  <si>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</si>
  <si>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</si>
  <si>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</si>
  <si>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</si>
  <si>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</si>
  <si>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</si>
  <si>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</si>
  <si>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</si>
  <si>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</si>
  <si>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</si>
  <si>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</si>
  <si>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</si>
  <si>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</si>
  <si>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</si>
  <si>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</si>
  <si>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</si>
  <si>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</si>
  <si>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</si>
  <si>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</si>
  <si>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</si>
  <si>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</si>
  <si>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</si>
  <si>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</si>
  <si>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</si>
  <si>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</si>
  <si>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</si>
  <si>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</si>
  <si>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</si>
  <si>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</si>
  <si>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</si>
  <si>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</si>
  <si>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</si>
  <si>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</si>
  <si>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</si>
  <si>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</si>
  <si>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</si>
  <si>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</si>
  <si>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</si>
  <si>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</si>
  <si>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</si>
  <si>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</si>
  <si>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</si>
  <si>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</si>
  <si>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</si>
  <si>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</si>
  <si>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</si>
  <si>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</si>
  <si>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</si>
  <si>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</si>
  <si>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</si>
  <si>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</si>
  <si>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</si>
  <si>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</si>
  <si>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</si>
  <si>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</si>
  <si>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</si>
  <si>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</si>
  <si>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</si>
  <si>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</si>
  <si>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</si>
  <si>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</si>
  <si>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</si>
  <si>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</si>
  <si>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</si>
  <si>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</si>
  <si>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</si>
  <si>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</si>
  <si>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</si>
  <si>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</si>
  <si>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</si>
  <si>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</si>
  <si>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</si>
  <si>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</si>
  <si>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</si>
  <si>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</si>
  <si>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</si>
  <si>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</si>
  <si>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</si>
  <si>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</si>
  <si>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</si>
  <si>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</si>
  <si>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</si>
  <si>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</si>
  <si>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</si>
  <si>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</si>
  <si>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</si>
  <si>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</si>
  <si>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</si>
  <si>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</si>
  <si>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</si>
  <si>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</si>
  <si>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</si>
  <si>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</si>
  <si>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</si>
  <si>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</si>
  <si>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</si>
  <si>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</si>
  <si>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</si>
  <si>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</si>
  <si>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</si>
  <si>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</si>
  <si>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</si>
  <si>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</si>
  <si>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</si>
  <si>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</si>
  <si>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</si>
  <si>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</si>
  <si>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</si>
  <si>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</si>
  <si>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</si>
  <si>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</si>
  <si>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</si>
  <si>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</si>
  <si>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</si>
  <si>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</si>
  <si>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</si>
  <si>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</si>
  <si>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</si>
  <si>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</si>
  <si>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</si>
  <si>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</si>
  <si>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</si>
  <si>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</si>
  <si>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</si>
  <si>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</si>
  <si>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</si>
  <si>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</si>
  <si>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</si>
  <si>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</si>
  <si>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</si>
  <si>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</si>
  <si>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</si>
  <si>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</si>
  <si>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</si>
  <si>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</si>
  <si>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</si>
  <si>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</si>
  <si>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</si>
  <si>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</si>
  <si>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</si>
  <si>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</si>
  <si>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</si>
  <si>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</si>
  <si>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</si>
  <si>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</si>
  <si>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</si>
  <si>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</si>
  <si>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</si>
  <si>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</si>
  <si>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</si>
  <si>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</si>
  <si>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</si>
  <si>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</si>
  <si>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</si>
  <si>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</si>
  <si>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</si>
  <si>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</si>
  <si>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</si>
  <si>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</si>
  <si>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</si>
  <si>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</si>
  <si>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</si>
  <si>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</si>
  <si>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</si>
  <si>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</si>
  <si>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</si>
  <si>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</si>
  <si>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</si>
  <si>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</si>
  <si>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</si>
  <si>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</si>
  <si>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</si>
  <si>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</si>
  <si>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</si>
  <si>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</si>
  <si>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</si>
  <si>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</si>
  <si>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</si>
  <si>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</si>
  <si>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</si>
  <si>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</si>
  <si>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</si>
  <si>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</si>
  <si>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</si>
  <si>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</si>
  <si>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</si>
  <si>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</si>
  <si>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</si>
  <si>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</si>
  <si>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</si>
  <si>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</si>
  <si>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</si>
  <si>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</si>
  <si>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</si>
  <si>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</si>
  <si>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</si>
  <si>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</si>
  <si>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</si>
  <si>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</si>
  <si>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</si>
  <si>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</si>
  <si>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</si>
  <si>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</si>
  <si>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</si>
  <si>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</si>
  <si>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</si>
  <si>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</si>
  <si>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</si>
  <si>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</si>
  <si>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</si>
  <si>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</si>
  <si>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</si>
  <si>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</si>
  <si>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</si>
  <si>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</si>
  <si>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</si>
  <si>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</si>
  <si>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</si>
  <si>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</si>
  <si>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</si>
  <si>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</si>
  <si>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</si>
  <si>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</si>
  <si>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</si>
  <si>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</si>
  <si>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</si>
  <si>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</si>
  <si>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</si>
  <si>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</si>
  <si>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</si>
  <si>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</si>
  <si>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</si>
  <si>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</si>
  <si>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</si>
  <si>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</si>
  <si>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</si>
  <si>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</si>
  <si>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</si>
  <si>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</si>
  <si>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</si>
  <si>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</si>
  <si>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</si>
  <si>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</si>
  <si>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</si>
  <si>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</si>
  <si>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</si>
  <si>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</si>
  <si>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</si>
  <si>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</si>
  <si>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</si>
  <si>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</si>
  <si>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</si>
  <si>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</si>
  <si>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</si>
  <si>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</si>
  <si>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</si>
  <si>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</si>
  <si>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</si>
  <si>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</si>
  <si>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</si>
  <si>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</si>
  <si>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</si>
  <si>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</si>
  <si>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</si>
  <si>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</si>
  <si>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</si>
  <si>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</si>
  <si>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</si>
  <si>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</si>
  <si>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</si>
  <si>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</si>
  <si>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</si>
  <si>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</si>
  <si>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</si>
  <si>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</si>
  <si>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</si>
  <si>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</si>
  <si>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</si>
  <si>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</si>
  <si>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</si>
  <si>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</si>
  <si>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</si>
  <si>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</si>
  <si>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</si>
  <si>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</si>
  <si>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</si>
  <si>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</si>
  <si>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</si>
  <si>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</si>
  <si>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</si>
  <si>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</si>
  <si>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</si>
  <si>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</si>
  <si>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</si>
  <si>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</si>
  <si>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</si>
  <si>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</si>
  <si>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</si>
  <si>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</si>
  <si>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</si>
  <si>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</si>
  <si>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</si>
  <si>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</si>
  <si>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</si>
  <si>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</si>
  <si>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</si>
  <si>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</si>
  <si>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</si>
  <si>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</si>
  <si>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</si>
  <si>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</si>
  <si>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</si>
  <si>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</si>
  <si>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</si>
  <si>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</si>
  <si>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</si>
  <si>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</si>
  <si>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</si>
  <si>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</si>
  <si>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</si>
  <si>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</si>
  <si>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</si>
  <si>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</si>
  <si>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</si>
  <si>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</si>
  <si>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</si>
  <si>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</si>
  <si>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</si>
  <si>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</si>
  <si>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</si>
  <si>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</si>
  <si>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</si>
  <si>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</si>
  <si>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</si>
  <si>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</si>
  <si>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</si>
  <si>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</si>
  <si>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</si>
  <si>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</si>
  <si>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</si>
  <si>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</si>
  <si>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</si>
  <si>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</si>
  <si>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</si>
  <si>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</si>
  <si>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</si>
  <si>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</si>
  <si>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</si>
  <si>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</si>
  <si>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</si>
  <si>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</si>
  <si>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</si>
  <si>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</si>
  <si>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</si>
  <si>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</si>
  <si>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</si>
  <si>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</si>
  <si>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</si>
  <si>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</si>
  <si>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</si>
  <si>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</si>
  <si>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</si>
  <si>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</si>
  <si>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</si>
  <si>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</si>
  <si>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</si>
  <si>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</si>
  <si>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</si>
  <si>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</si>
  <si>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</si>
  <si>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</si>
  <si>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</si>
  <si>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</si>
  <si>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</si>
  <si>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</si>
  <si>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</si>
  <si>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</si>
  <si>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</si>
  <si>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</si>
  <si>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</si>
  <si>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</si>
  <si>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</si>
  <si>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</si>
  <si>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</si>
  <si>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</si>
  <si>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</si>
  <si>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</si>
  <si>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</si>
  <si>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</si>
  <si>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</si>
  <si>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</si>
  <si>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</si>
  <si>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</si>
  <si>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</si>
  <si>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</si>
  <si>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</si>
  <si>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</si>
  <si>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</si>
  <si>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</si>
  <si>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</si>
  <si>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</si>
  <si>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</si>
  <si>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</si>
  <si>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</si>
  <si>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</si>
  <si>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</si>
  <si>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</si>
  <si>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</si>
  <si>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</si>
  <si>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</si>
  <si>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</si>
  <si>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</si>
  <si>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</si>
  <si>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</si>
  <si>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</si>
  <si>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</si>
  <si>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</si>
  <si>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</si>
  <si>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</si>
  <si>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</si>
  <si>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</si>
  <si>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</si>
  <si>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</si>
  <si>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</si>
  <si>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</si>
  <si>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</si>
  <si>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</si>
  <si>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</si>
  <si>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</si>
  <si>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</si>
  <si>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</si>
  <si>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</si>
  <si>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</si>
  <si>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</si>
  <si>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</si>
  <si>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</si>
  <si>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</si>
  <si>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</si>
  <si>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</si>
  <si>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</si>
  <si>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</si>
  <si>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</si>
  <si>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</si>
  <si>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</si>
  <si>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</si>
  <si>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</si>
  <si>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</si>
  <si>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</si>
  <si>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</si>
  <si>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</si>
  <si>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</si>
  <si>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</si>
  <si>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</si>
  <si>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</si>
  <si>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</si>
  <si>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</si>
  <si>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</si>
  <si>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</si>
  <si>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</si>
  <si>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</si>
  <si>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</si>
  <si>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</si>
  <si>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</si>
  <si>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</si>
  <si>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</si>
  <si>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</si>
  <si>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</si>
  <si>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</si>
  <si>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</si>
  <si>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</si>
  <si>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</si>
  <si>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</si>
  <si>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</si>
  <si>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</si>
  <si>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</si>
  <si>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</si>
  <si>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</si>
  <si>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</si>
  <si>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</si>
  <si>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</si>
  <si>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</si>
  <si>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</si>
  <si>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</si>
  <si>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</si>
  <si>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</si>
  <si>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</si>
  <si>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</si>
  <si>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</si>
  <si>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</si>
  <si>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</si>
  <si>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</si>
  <si>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</si>
  <si>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</si>
  <si>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</si>
  <si>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</si>
  <si>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</si>
  <si>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</si>
  <si>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</si>
  <si>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</si>
  <si>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</si>
  <si>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</si>
  <si>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</si>
  <si>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</si>
  <si>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</si>
  <si>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</si>
  <si>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</si>
  <si>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</si>
  <si>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</si>
  <si>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</si>
  <si>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</si>
  <si>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</si>
  <si>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</si>
  <si>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</si>
  <si>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</si>
  <si>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</si>
  <si>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</si>
  <si>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</si>
  <si>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</si>
  <si>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</si>
  <si>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</si>
  <si>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</si>
  <si>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</si>
  <si>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</si>
  <si>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</si>
  <si>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</si>
  <si>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</si>
  <si>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</si>
  <si>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</si>
  <si>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</si>
  <si>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</si>
  <si>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</si>
  <si>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</si>
  <si>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</si>
  <si>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</si>
  <si>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</si>
  <si>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</si>
  <si>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</si>
  <si>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</si>
  <si>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</si>
  <si>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</si>
  <si>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</si>
  <si>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</si>
  <si>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</si>
  <si>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</si>
  <si>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</si>
  <si>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</si>
  <si>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</si>
  <si>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</si>
  <si>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</si>
  <si>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</si>
  <si>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</si>
  <si>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</si>
  <si>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</si>
  <si>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</si>
  <si>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</si>
  <si>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</si>
  <si>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</si>
  <si>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</si>
  <si>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</si>
  <si>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</si>
  <si>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</si>
  <si>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</si>
  <si>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</si>
  <si>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</si>
  <si>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</si>
  <si>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</si>
  <si>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</si>
  <si>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</si>
  <si>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</si>
  <si>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</si>
  <si>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</si>
  <si>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</si>
  <si>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</si>
  <si>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</si>
  <si>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</si>
  <si>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</si>
  <si>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</si>
  <si>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</si>
  <si>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</si>
  <si>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</si>
  <si>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</si>
  <si>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</si>
  <si>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</si>
  <si>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</si>
  <si>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</si>
  <si>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</si>
  <si>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</si>
  <si>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</si>
  <si>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</si>
  <si>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</si>
  <si>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</si>
  <si>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</si>
  <si>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</si>
  <si>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</si>
  <si>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</si>
  <si>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</si>
  <si>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</si>
  <si>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</si>
  <si>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</si>
  <si>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</si>
  <si>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</si>
  <si>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</si>
  <si>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</si>
  <si>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</si>
  <si>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</si>
  <si>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</si>
  <si>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</si>
  <si>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</si>
  <si>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</si>
  <si>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</si>
  <si>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</si>
  <si>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</si>
  <si>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</si>
  <si>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</si>
  <si>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</si>
  <si>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</si>
  <si>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</si>
  <si>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</si>
  <si>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</si>
  <si>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</si>
  <si>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</si>
  <si>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</si>
  <si>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</si>
  <si>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</si>
  <si>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</si>
  <si>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</si>
  <si>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</si>
  <si>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</si>
  <si>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</si>
  <si>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</si>
  <si>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</si>
  <si>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</si>
  <si>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</si>
  <si>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</si>
  <si>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</si>
  <si>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</si>
  <si>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</si>
  <si>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</si>
  <si>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</si>
  <si>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</si>
  <si>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</si>
  <si>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</si>
  <si>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</si>
  <si>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</si>
  <si>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</si>
  <si>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</si>
  <si>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</si>
  <si>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</si>
  <si>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</si>
  <si>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</si>
  <si>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</si>
  <si>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</si>
  <si>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</si>
  <si>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</si>
  <si>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</si>
  <si>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</si>
  <si>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</si>
  <si>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</si>
  <si>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</si>
  <si>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</si>
  <si>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</si>
  <si>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</si>
  <si>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</si>
  <si>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</si>
  <si>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</si>
  <si>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</si>
  <si>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</si>
  <si>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</si>
  <si>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</si>
  <si>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</si>
  <si>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</si>
  <si>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</si>
  <si>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</si>
  <si>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</si>
  <si>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</si>
  <si>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</si>
  <si>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</si>
  <si>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</si>
  <si>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</si>
  <si>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</si>
  <si>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</si>
  <si>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</si>
  <si>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</si>
  <si>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</si>
  <si>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</si>
  <si>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</si>
  <si>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</si>
  <si>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</si>
  <si>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</si>
  <si>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</si>
  <si>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</si>
  <si>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</si>
  <si>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</si>
  <si>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</si>
  <si>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</si>
  <si>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</si>
  <si>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</si>
  <si>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</si>
  <si>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</si>
  <si>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</si>
  <si>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</si>
  <si>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</si>
  <si>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</si>
  <si>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</si>
  <si>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</si>
  <si>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</si>
  <si>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</si>
  <si>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</si>
  <si>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</si>
  <si>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</si>
  <si>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</si>
  <si>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</si>
  <si>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</si>
  <si>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</si>
  <si>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</si>
  <si>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</si>
  <si>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</si>
  <si>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</si>
  <si>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</si>
  <si>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</si>
  <si>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</si>
  <si>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</si>
  <si>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</si>
  <si>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</si>
  <si>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</si>
  <si>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</si>
  <si>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</si>
  <si>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</si>
  <si>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</si>
  <si>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</si>
  <si>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</si>
  <si>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</si>
  <si>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</si>
  <si>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</si>
  <si>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</si>
  <si>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</si>
  <si>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</si>
  <si>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</si>
  <si>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</si>
  <si>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</si>
  <si>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</si>
  <si>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</si>
  <si>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</si>
  <si>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</si>
  <si>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</si>
  <si>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</si>
  <si>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</si>
  <si>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</si>
  <si>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</si>
  <si>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</si>
  <si>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</si>
  <si>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</si>
  <si>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</si>
  <si>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</si>
  <si>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</si>
  <si>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</si>
  <si>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</si>
  <si>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</si>
  <si>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</si>
  <si>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</si>
  <si>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</si>
  <si>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</si>
  <si>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</si>
  <si>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</si>
  <si>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</si>
  <si>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</si>
  <si>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</si>
  <si>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</si>
  <si>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</si>
  <si>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</si>
  <si>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</si>
  <si>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</si>
  <si>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</si>
  <si>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</si>
  <si>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</si>
  <si>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</si>
  <si>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</si>
  <si>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</si>
  <si>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</si>
  <si>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</si>
  <si>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</si>
  <si>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</si>
  <si>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</si>
  <si>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</si>
  <si>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</si>
  <si>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</si>
  <si>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</si>
  <si>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</si>
  <si>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</si>
  <si>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</si>
  <si>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</si>
  <si>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</si>
  <si>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</si>
  <si>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</si>
  <si>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</si>
  <si>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</si>
  <si>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</si>
  <si>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</si>
  <si>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</si>
  <si>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</si>
  <si>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</si>
  <si>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</si>
  <si>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</si>
  <si>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</si>
  <si>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</si>
  <si>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</si>
  <si>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</si>
  <si>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</si>
  <si>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</si>
  <si>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</si>
  <si>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</si>
  <si>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</si>
  <si>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</si>
  <si>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</si>
  <si>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</si>
  <si>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</si>
  <si>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</si>
  <si>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</si>
  <si>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</si>
  <si>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</si>
  <si>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</si>
  <si>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</si>
  <si>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</si>
  <si>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</si>
  <si>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</si>
  <si>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</si>
  <si>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</si>
  <si>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</si>
  <si>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</si>
  <si>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</si>
  <si>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</si>
  <si>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</si>
  <si>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</si>
  <si>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</si>
  <si>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</si>
  <si>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</si>
  <si>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</si>
  <si>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</si>
  <si>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</si>
  <si>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</si>
  <si>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</si>
  <si>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</si>
  <si>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</si>
  <si>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</si>
  <si>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</si>
  <si>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</si>
  <si>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</si>
  <si>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</si>
  <si>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</si>
  <si>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</si>
  <si>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</si>
  <si>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</si>
  <si>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</si>
  <si>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</si>
  <si>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</si>
  <si>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</si>
  <si>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</si>
  <si>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</si>
  <si>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</si>
  <si>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</si>
  <si>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</si>
  <si>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</si>
  <si>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</si>
  <si>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</si>
  <si>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</si>
  <si>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</si>
  <si>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</si>
  <si>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</si>
  <si>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</si>
  <si>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</si>
  <si>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</si>
  <si>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</si>
  <si>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</si>
  <si>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</si>
  <si>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</si>
  <si>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</si>
  <si>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</si>
  <si>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</si>
  <si>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</si>
  <si>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</si>
  <si>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</si>
  <si>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</si>
  <si>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</si>
  <si>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</si>
  <si>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</si>
  <si>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</si>
  <si>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</si>
  <si>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</si>
  <si>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</si>
  <si>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</si>
  <si>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</si>
  <si>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</si>
  <si>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</si>
  <si>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</si>
  <si>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</si>
  <si>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</si>
  <si>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</si>
  <si>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</si>
  <si>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</si>
  <si>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</si>
  <si>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</si>
  <si>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</si>
  <si>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</si>
  <si>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</si>
  <si>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</si>
  <si>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</si>
  <si>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</si>
  <si>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</si>
  <si>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</si>
  <si>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</si>
  <si>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</si>
  <si>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</si>
  <si>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</si>
  <si>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</si>
  <si>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</si>
  <si>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</si>
  <si>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</si>
  <si>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</si>
  <si>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</si>
  <si>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</si>
  <si>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</si>
  <si>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</si>
  <si>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</si>
  <si>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</si>
  <si>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</si>
  <si>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</si>
  <si>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</si>
  <si>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</si>
  <si>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</si>
  <si>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</si>
  <si>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</si>
  <si>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</si>
  <si>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</si>
  <si>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</si>
  <si>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</si>
  <si>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</si>
  <si>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</si>
  <si>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</si>
  <si>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</si>
  <si>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</si>
  <si>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</si>
  <si>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</si>
  <si>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</si>
  <si>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</si>
  <si>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</si>
  <si>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</si>
  <si>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</si>
  <si>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</si>
  <si>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</si>
  <si>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</si>
  <si>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</si>
  <si>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</si>
  <si>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</si>
  <si>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</si>
  <si>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</si>
  <si>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</si>
  <si>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</si>
  <si>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</si>
  <si>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</si>
  <si>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</si>
  <si>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</si>
  <si>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</si>
  <si>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</si>
  <si>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</si>
  <si>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</si>
  <si>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</si>
  <si>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</si>
  <si>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</si>
  <si>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</si>
  <si>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</si>
  <si>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</si>
  <si>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</si>
  <si>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</si>
  <si>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</si>
  <si>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</si>
  <si>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</si>
  <si>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</si>
  <si>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</si>
  <si>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</si>
  <si>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</si>
  <si>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</si>
  <si>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</si>
  <si>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</si>
  <si>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</si>
  <si>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</si>
  <si>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</si>
  <si>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</si>
  <si>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</si>
  <si>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</si>
  <si>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</si>
  <si>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</si>
  <si>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</si>
  <si>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</si>
  <si>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</si>
  <si>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</si>
  <si>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</si>
  <si>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</si>
  <si>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</si>
  <si>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</si>
  <si>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</si>
  <si>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</si>
  <si>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</si>
  <si>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</si>
  <si>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</si>
  <si>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</si>
  <si>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</si>
  <si>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</si>
  <si>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</si>
  <si>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</si>
  <si>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</si>
  <si>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</si>
  <si>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</si>
  <si>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</si>
  <si>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</si>
  <si>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</si>
  <si>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</si>
  <si>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</si>
  <si>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</si>
  <si>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</si>
  <si>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</si>
  <si>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</si>
  <si>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</si>
  <si>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</si>
  <si>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</si>
  <si>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</si>
  <si>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</si>
  <si>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</si>
  <si>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</si>
  <si>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</si>
  <si>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</si>
  <si>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</si>
  <si>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</si>
  <si>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</si>
  <si>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</si>
  <si>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</si>
  <si>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</si>
  <si>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</si>
  <si>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</si>
  <si>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</si>
  <si>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</si>
  <si>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</si>
  <si>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</si>
  <si>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</si>
  <si>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</si>
  <si>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</si>
  <si>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</si>
  <si>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</si>
  <si>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</si>
  <si>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</si>
  <si>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</si>
  <si>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</si>
  <si>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</si>
  <si>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</si>
  <si>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</si>
  <si>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</si>
  <si>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</si>
  <si>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</si>
  <si>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</si>
  <si>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</si>
  <si>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</si>
  <si>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</si>
  <si>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</si>
  <si>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</si>
  <si>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</si>
  <si>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</si>
  <si>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</si>
  <si>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</si>
  <si>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</si>
  <si>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</si>
  <si>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</si>
  <si>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</si>
  <si>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</si>
  <si>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</si>
  <si>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</si>
  <si>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</si>
  <si>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</si>
  <si>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</si>
  <si>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</si>
  <si>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</si>
  <si>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</si>
  <si>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</si>
  <si>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</si>
  <si>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</si>
  <si>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</si>
  <si>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</si>
  <si>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</si>
  <si>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</si>
  <si>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</si>
  <si>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</si>
  <si>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</si>
  <si>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</si>
  <si>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</si>
  <si>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</si>
  <si>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</si>
  <si>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</si>
  <si>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</si>
  <si>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</si>
  <si>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</si>
  <si>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</si>
  <si>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</si>
  <si>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</si>
  <si>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</si>
  <si>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</si>
  <si>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</si>
  <si>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</si>
  <si>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</si>
  <si>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</si>
  <si>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</si>
  <si>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</si>
  <si>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</si>
  <si>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</si>
  <si>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</si>
  <si>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</si>
  <si>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</si>
  <si>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</si>
  <si>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</si>
  <si>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</si>
  <si>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</si>
  <si>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</si>
  <si>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</si>
  <si>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</si>
  <si>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</si>
  <si>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</si>
  <si>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</si>
  <si>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</si>
  <si>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</si>
  <si>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</si>
  <si>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</si>
  <si>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</si>
  <si>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</si>
  <si>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</si>
  <si>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</si>
  <si>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</si>
  <si>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</si>
  <si>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</si>
  <si>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</si>
  <si>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</si>
  <si>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</si>
  <si>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</si>
  <si>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</si>
  <si>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</si>
  <si>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</si>
  <si>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</si>
  <si>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</si>
  <si>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</si>
  <si>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</si>
  <si>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</si>
  <si>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</si>
  <si>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</si>
  <si>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</si>
  <si>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</si>
  <si>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</si>
  <si>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</si>
  <si>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</si>
  <si>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</si>
  <si>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</si>
  <si>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</si>
  <si>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</si>
  <si>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</si>
  <si>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</si>
  <si>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</si>
  <si>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</si>
  <si>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</si>
  <si>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</si>
  <si>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</si>
  <si>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</si>
  <si>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</si>
  <si>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</si>
  <si>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</si>
  <si>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</si>
  <si>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</si>
  <si>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</si>
  <si>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</si>
  <si>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</si>
  <si>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</si>
  <si>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</si>
  <si>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</si>
  <si>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</si>
  <si>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</si>
  <si>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</si>
  <si>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</si>
  <si>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</si>
  <si>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</si>
  <si>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</si>
  <si>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</si>
  <si>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</si>
  <si>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</si>
  <si>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</si>
  <si>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</si>
  <si>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</si>
  <si>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</si>
  <si>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</si>
  <si>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</si>
  <si>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</si>
  <si>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</si>
  <si>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</si>
  <si>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</si>
  <si>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</si>
  <si>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</si>
  <si>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</si>
  <si>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</si>
  <si>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</si>
  <si>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</si>
  <si>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</si>
  <si>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</si>
  <si>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</si>
  <si>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</si>
  <si>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</si>
  <si>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</si>
  <si>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</si>
  <si>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</si>
  <si>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</si>
  <si>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</si>
  <si>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</si>
  <si>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</si>
  <si>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</si>
  <si>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</si>
  <si>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</si>
  <si>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</si>
  <si>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</si>
  <si>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</si>
  <si>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</si>
  <si>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</si>
  <si>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</si>
  <si>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</si>
  <si>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</si>
  <si>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</si>
  <si>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</si>
  <si>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</si>
  <si>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</si>
  <si>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</si>
  <si>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</si>
  <si>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</si>
  <si>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</si>
  <si>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</si>
  <si>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</si>
  <si>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</si>
  <si>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</si>
  <si>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</si>
  <si>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</si>
  <si>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</si>
  <si>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</si>
  <si>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</si>
  <si>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</si>
  <si>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</si>
  <si>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</si>
  <si>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</si>
  <si>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</si>
  <si>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</si>
  <si>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</si>
  <si>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</si>
  <si>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</si>
  <si>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</si>
  <si>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</si>
  <si>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</si>
  <si>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</si>
  <si>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</si>
  <si>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</si>
  <si>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</si>
  <si>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</si>
  <si>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</si>
  <si>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</si>
  <si>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</si>
  <si>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</si>
  <si>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</si>
  <si>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</si>
  <si>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</si>
  <si>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</si>
  <si>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</si>
  <si>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</si>
  <si>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</si>
  <si>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</si>
  <si>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</si>
  <si>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</si>
  <si>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</si>
  <si>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</si>
  <si>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</si>
  <si>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</si>
  <si>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</si>
  <si>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</si>
  <si>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</si>
  <si>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</si>
  <si>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</si>
  <si>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</si>
  <si>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</si>
  <si>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</si>
  <si>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</si>
  <si>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</si>
  <si>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</si>
  <si>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</si>
  <si>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</si>
  <si>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</si>
  <si>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</si>
  <si>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</si>
  <si>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</si>
  <si>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</si>
  <si>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</si>
  <si>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</si>
  <si>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</si>
  <si>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</si>
  <si>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</si>
  <si>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</si>
  <si>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</si>
  <si>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</si>
  <si>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</si>
  <si>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</si>
  <si>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</si>
  <si>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</si>
  <si>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</si>
  <si>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</si>
  <si>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</si>
  <si>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</si>
  <si>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</si>
  <si>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</si>
  <si>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</si>
  <si>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</si>
  <si>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</si>
  <si>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</si>
  <si>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</si>
  <si>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</si>
  <si>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</si>
  <si>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</si>
  <si>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</si>
  <si>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</si>
  <si>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</si>
  <si>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</si>
  <si>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</si>
  <si>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</si>
  <si>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</si>
  <si>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</si>
  <si>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</si>
  <si>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</si>
  <si>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</si>
  <si>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</si>
  <si>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</si>
  <si>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</si>
  <si>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</si>
  <si>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</si>
  <si>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</si>
  <si>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</si>
  <si>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</si>
  <si>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</si>
  <si>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</si>
  <si>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</si>
  <si>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</si>
  <si>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</si>
  <si>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</si>
  <si>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</si>
  <si>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</si>
  <si>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</si>
  <si>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</si>
  <si>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</si>
  <si>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</si>
  <si>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</si>
  <si>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</si>
  <si>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</si>
  <si>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</si>
  <si>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</si>
  <si>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</si>
  <si>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</si>
  <si>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</si>
  <si>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</si>
  <si>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</si>
  <si>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</si>
  <si>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</si>
  <si>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</si>
  <si>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</si>
  <si>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</si>
  <si>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</si>
  <si>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</si>
  <si>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</si>
  <si>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</si>
  <si>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</si>
  <si>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</si>
  <si>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</si>
  <si>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</si>
  <si>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</si>
  <si>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</si>
  <si>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</si>
  <si>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</si>
  <si>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</si>
  <si>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</si>
  <si>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</si>
  <si>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</si>
  <si>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</si>
  <si>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</si>
  <si>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</si>
  <si>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</si>
  <si>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</si>
  <si>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</si>
  <si>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</si>
  <si>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</si>
  <si>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</si>
  <si>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</si>
  <si>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</si>
  <si>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</si>
  <si>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</si>
  <si>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</si>
  <si>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</si>
  <si>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</si>
  <si>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</si>
  <si>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</si>
  <si>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</si>
  <si>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</si>
  <si>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</si>
  <si>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</si>
  <si>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</si>
  <si>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</si>
  <si>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</si>
  <si>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</si>
  <si>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</si>
  <si>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</si>
  <si>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</si>
  <si>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</si>
  <si>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</si>
  <si>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</si>
  <si>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</si>
  <si>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</si>
  <si>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</si>
  <si>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</si>
  <si>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</si>
  <si>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</si>
  <si>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</si>
  <si>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</si>
  <si>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</si>
  <si>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</si>
  <si>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</si>
  <si>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</si>
  <si>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</si>
  <si>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</si>
  <si>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</si>
  <si>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</si>
  <si>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</si>
  <si>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</si>
  <si>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</si>
  <si>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</si>
  <si>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</si>
  <si>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</si>
  <si>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</si>
  <si>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</si>
  <si>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</si>
  <si>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</si>
  <si>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</si>
  <si>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</si>
  <si>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</si>
  <si>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</si>
  <si>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</si>
  <si>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</si>
  <si>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</si>
  <si>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</si>
  <si>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</si>
  <si>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</si>
  <si>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</si>
  <si>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</si>
  <si>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</si>
  <si>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</si>
  <si>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</si>
  <si>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</si>
  <si>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</si>
  <si>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</si>
  <si>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</si>
  <si>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</si>
  <si>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</si>
  <si>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</si>
  <si>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</si>
  <si>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</si>
  <si>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</si>
  <si>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</si>
  <si>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</si>
  <si>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</si>
  <si>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</si>
  <si>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</si>
  <si>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</si>
  <si>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</si>
  <si>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</si>
  <si>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</si>
  <si>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</si>
  <si>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</si>
  <si>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</si>
  <si>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</si>
  <si>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</si>
  <si>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</si>
  <si>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</si>
  <si>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</si>
  <si>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</si>
  <si>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</si>
  <si>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</si>
  <si>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</si>
  <si>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</si>
  <si>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</si>
  <si>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</si>
  <si>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</si>
  <si>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</si>
  <si>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</si>
  <si>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</si>
  <si>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</si>
  <si>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</si>
  <si>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</si>
  <si>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</si>
  <si>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</si>
  <si>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</si>
  <si>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</si>
  <si>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</si>
  <si>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</si>
  <si>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</si>
  <si>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</si>
  <si>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</si>
  <si>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</si>
  <si>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</si>
  <si>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</si>
  <si>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</si>
  <si>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</si>
  <si>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</si>
  <si>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</si>
  <si>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</si>
  <si>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</si>
  <si>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</si>
  <si>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</si>
  <si>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</si>
  <si>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</si>
  <si>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</si>
  <si>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</si>
  <si>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</si>
  <si>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</si>
  <si>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</si>
  <si>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</si>
  <si>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</si>
  <si>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</si>
  <si>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</si>
  <si>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</si>
  <si>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</si>
  <si>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</si>
  <si>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</si>
  <si>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</si>
  <si>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</si>
  <si>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</si>
  <si>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</si>
  <si>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</si>
  <si>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</si>
  <si>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</si>
  <si>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</si>
  <si>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</si>
  <si>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</si>
  <si>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</si>
  <si>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</si>
  <si>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</si>
  <si>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</si>
  <si>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</si>
  <si>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</si>
  <si>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</si>
  <si>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</si>
  <si>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</si>
  <si>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</si>
  <si>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</si>
  <si>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</si>
  <si>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</si>
  <si>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</si>
  <si>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</si>
  <si>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</si>
  <si>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</si>
  <si>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</si>
  <si>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</si>
  <si>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</si>
  <si>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</si>
  <si>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</si>
  <si>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</si>
  <si>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</si>
  <si>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</si>
  <si>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</si>
  <si>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</si>
  <si>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</si>
  <si>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</si>
  <si>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</si>
  <si>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</si>
  <si>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</si>
  <si>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</si>
  <si>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</si>
  <si>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</si>
  <si>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</si>
  <si>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</si>
  <si>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</si>
  <si>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</si>
  <si>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</si>
  <si>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</si>
  <si>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</si>
  <si>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</si>
  <si>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</si>
  <si>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</si>
  <si>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</si>
  <si>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</si>
  <si>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</si>
  <si>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</si>
  <si>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</si>
  <si>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</si>
  <si>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</si>
  <si>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</si>
  <si>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</si>
  <si>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</si>
  <si>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</si>
  <si>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</si>
  <si>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</si>
  <si>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</si>
  <si>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</si>
  <si>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</si>
  <si>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</si>
  <si>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</si>
  <si>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</si>
  <si>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</si>
  <si>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</si>
  <si>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</si>
  <si>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</si>
  <si>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</si>
  <si>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</si>
  <si>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</si>
  <si>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</si>
  <si>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</si>
  <si>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</si>
  <si>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</si>
  <si>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</si>
  <si>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</si>
  <si>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</si>
  <si>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</si>
  <si>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</si>
  <si>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</si>
  <si>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</si>
  <si>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</si>
  <si>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</si>
  <si>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</si>
  <si>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</si>
  <si>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</si>
  <si>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</si>
  <si>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</si>
  <si>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</si>
  <si>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</si>
  <si>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</si>
  <si>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</si>
  <si>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</si>
  <si>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</si>
  <si>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</si>
  <si>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</si>
  <si>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</si>
  <si>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</si>
  <si>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</si>
  <si>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</si>
  <si>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</si>
  <si>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</si>
  <si>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</si>
  <si>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</si>
  <si>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</si>
  <si>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</si>
  <si>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</si>
  <si>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</si>
  <si>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</si>
  <si>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</si>
  <si>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</si>
  <si>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</si>
  <si>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</si>
  <si>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</si>
  <si>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</si>
  <si>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</si>
  <si>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</si>
  <si>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</si>
  <si>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</si>
  <si>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</si>
  <si>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</si>
  <si>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</si>
  <si>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</si>
  <si>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</si>
  <si>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</si>
  <si>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</si>
  <si>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</si>
  <si>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</si>
  <si>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</si>
  <si>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</si>
  <si>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</si>
  <si>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</si>
  <si>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</si>
  <si>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</si>
  <si>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</si>
  <si>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</si>
  <si>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</si>
  <si>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</si>
  <si>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</si>
  <si>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</si>
  <si>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</si>
  <si>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</si>
  <si>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</si>
  <si>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</si>
  <si>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</si>
  <si>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</si>
  <si>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</si>
  <si>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</si>
  <si>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</si>
  <si>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</si>
  <si>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</si>
  <si>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</si>
  <si>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</si>
  <si>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</si>
  <si>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</si>
  <si>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</si>
  <si>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</si>
  <si>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</si>
  <si>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</si>
  <si>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</si>
  <si>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</si>
  <si>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</si>
  <si>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</si>
  <si>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</si>
  <si>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</si>
  <si>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</si>
  <si>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</si>
  <si>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</si>
  <si>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</si>
  <si>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</si>
  <si>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</si>
  <si>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</si>
  <si>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</si>
  <si>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</si>
  <si>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</si>
  <si>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</si>
  <si>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</si>
  <si>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</si>
  <si>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</si>
  <si>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</si>
  <si>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</si>
  <si>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</si>
  <si>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</si>
  <si>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</si>
  <si>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</si>
  <si>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</si>
  <si>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</si>
  <si>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</si>
  <si>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</si>
  <si>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</si>
  <si>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</si>
  <si>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</si>
  <si>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</si>
  <si>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</si>
  <si>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</si>
  <si>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</si>
  <si>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</si>
  <si>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</si>
  <si>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</si>
  <si>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</si>
  <si>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</si>
  <si>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</si>
  <si>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</si>
  <si>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</si>
  <si>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</si>
  <si>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</si>
  <si>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</si>
  <si>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</si>
  <si>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</si>
  <si>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</si>
  <si>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</si>
  <si>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</si>
  <si>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</si>
  <si>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</si>
  <si>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</si>
  <si>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</si>
  <si>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</si>
  <si>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</si>
  <si>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</si>
  <si>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</si>
  <si>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</si>
  <si>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</si>
  <si>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</si>
  <si>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</si>
  <si>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</si>
  <si>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</si>
  <si>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</si>
  <si>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</si>
  <si>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</si>
  <si>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MichaelJordan78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</si>
  <si>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</si>
  <si>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</si>
  <si>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</si>
  <si>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</si>
  <si>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</si>
  <si>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</si>
  <si>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</si>
  <si>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</si>
  <si>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</si>
  <si>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</si>
  <si>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</si>
  <si>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</si>
  <si>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</si>
  <si>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</si>
  <si>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</si>
  <si>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</si>
  <si>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</si>
  <si>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</si>
  <si>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</si>
  <si>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</si>
  <si>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</si>
  <si>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</si>
  <si>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</si>
  <si>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</si>
  <si>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</si>
  <si>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</si>
  <si>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</si>
  <si>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</si>
  <si>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</si>
  <si>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</si>
  <si>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</si>
  <si>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</si>
  <si>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</si>
  <si>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</si>
  <si>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</si>
  <si>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</si>
  <si>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</si>
  <si>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</si>
  <si>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</si>
  <si>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</si>
  <si>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</si>
  <si>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</si>
  <si>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</si>
  <si>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</si>
  <si>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</si>
  <si>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</si>
  <si>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</si>
  <si>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</si>
  <si>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</si>
  <si>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</si>
  <si>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</si>
  <si>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</si>
  <si>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</si>
  <si>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</si>
  <si>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</si>
  <si>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</si>
  <si>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</si>
  <si>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</si>
  <si>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</si>
  <si>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</si>
  <si>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</si>
  <si>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</si>
  <si>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</si>
  <si>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</si>
  <si>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</si>
  <si>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</si>
  <si>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</si>
  <si>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</si>
  <si>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</si>
  <si>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</si>
  <si>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</si>
  <si>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</si>
  <si>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</si>
  <si>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</si>
  <si>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</si>
  <si>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</si>
  <si>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</si>
  <si>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</si>
  <si>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</si>
  <si>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</si>
  <si>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</si>
  <si>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</si>
  <si>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</si>
  <si>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</si>
  <si>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</si>
  <si>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</si>
  <si>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</si>
  <si>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</si>
  <si>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</si>
  <si>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</si>
  <si>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</si>
  <si>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</si>
  <si>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</si>
  <si>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</si>
  <si>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</si>
  <si>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</si>
  <si>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</si>
  <si>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</si>
  <si>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</si>
  <si>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</si>
  <si>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</si>
  <si>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</si>
  <si>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</si>
  <si>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</si>
  <si>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</si>
  <si>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</si>
  <si>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</si>
  <si>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</si>
  <si>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</si>
  <si>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</si>
  <si>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</si>
  <si>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</si>
  <si>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</si>
  <si>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</si>
  <si>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</si>
  <si>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</si>
  <si>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</si>
  <si>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</si>
  <si>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</si>
  <si>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</si>
  <si>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</si>
  <si>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</si>
  <si>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</si>
  <si>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</si>
  <si>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</si>
  <si>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</si>
  <si>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</si>
  <si>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</si>
  <si>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</si>
  <si>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</si>
  <si>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</si>
  <si>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</si>
  <si>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</si>
  <si>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</si>
  <si>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</si>
  <si>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</si>
  <si>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</si>
  <si>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</si>
  <si>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</si>
  <si>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</si>
  <si>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</si>
  <si>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</si>
  <si>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</si>
  <si>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</si>
  <si>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</si>
  <si>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</si>
  <si>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</si>
  <si>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</si>
  <si>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</si>
  <si>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</si>
  <si>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</si>
  <si>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</si>
  <si>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</si>
  <si>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</si>
  <si>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</si>
  <si>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</si>
  <si>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</si>
  <si>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</si>
  <si>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</si>
  <si>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</si>
  <si>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</si>
  <si>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</si>
  <si>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</si>
  <si>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</si>
  <si>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</si>
  <si>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</si>
  <si>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</si>
  <si>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</si>
  <si>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</si>
  <si>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</si>
  <si>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</si>
  <si>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</si>
  <si>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</si>
  <si>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</si>
  <si>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</si>
  <si>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</si>
  <si>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</si>
  <si>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</si>
  <si>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</si>
  <si>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</si>
  <si>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</si>
  <si>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</si>
  <si>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</si>
  <si>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</si>
  <si>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</si>
  <si>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</si>
  <si>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</si>
  <si>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</si>
  <si>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</si>
  <si>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</si>
  <si>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</si>
  <si>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</si>
  <si>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</si>
  <si>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</si>
  <si>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</si>
  <si>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</si>
  <si>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</si>
  <si>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</si>
  <si>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</si>
  <si>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</si>
  <si>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</si>
  <si>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</si>
  <si>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</si>
  <si>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</si>
  <si>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</si>
  <si>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</si>
  <si>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</si>
  <si>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</si>
  <si>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</si>
  <si>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</si>
  <si>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</si>
  <si>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</si>
  <si>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</si>
  <si>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</si>
  <si>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</si>
  <si>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</si>
  <si>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</si>
  <si>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</si>
  <si>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</si>
  <si>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</si>
  <si>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</si>
  <si>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</si>
  <si>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</si>
  <si>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</si>
  <si>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</si>
  <si>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</si>
  <si>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</si>
  <si>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</si>
  <si>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</si>
  <si>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</si>
  <si>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</si>
  <si>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</si>
  <si>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</si>
  <si>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</si>
  <si>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</si>
  <si>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</si>
  <si>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</si>
  <si>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</si>
  <si>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</si>
  <si>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</si>
  <si>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</si>
  <si>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</si>
  <si>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</si>
  <si>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</si>
  <si>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</si>
  <si>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</si>
  <si>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</si>
  <si>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</si>
  <si>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</si>
  <si>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</si>
  <si>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</si>
  <si>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</si>
  <si>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</si>
  <si>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</si>
  <si>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</si>
  <si>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</si>
  <si>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</si>
  <si>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</si>
  <si>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</si>
  <si>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</si>
  <si>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</si>
  <si>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</si>
  <si>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</si>
  <si>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</si>
  <si>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</si>
  <si>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</si>
  <si>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</si>
  <si>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</si>
  <si>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</si>
  <si>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</si>
  <si>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</si>
  <si>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</si>
  <si>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</si>
  <si>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</si>
  <si>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</si>
  <si>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</si>
  <si>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</si>
  <si>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</si>
  <si>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</si>
  <si>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</si>
  <si>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</si>
  <si>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</si>
  <si>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</si>
  <si>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</si>
  <si>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</si>
  <si>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</si>
  <si>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</si>
  <si>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</si>
  <si>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</si>
  <si>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</si>
  <si>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</si>
  <si>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</si>
  <si>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</si>
  <si>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</si>
  <si>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</si>
  <si>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</si>
  <si>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</si>
  <si>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</si>
  <si>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</si>
  <si>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</si>
  <si>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</si>
  <si>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</si>
  <si>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</si>
  <si>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</si>
  <si>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</si>
  <si>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</si>
  <si>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</si>
  <si>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</si>
  <si>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</si>
  <si>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</si>
  <si>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</si>
  <si>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</si>
  <si>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</si>
  <si>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</si>
  <si>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</si>
  <si>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</si>
  <si>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</si>
  <si>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</si>
  <si>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</si>
  <si>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</si>
  <si>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</si>
  <si>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</si>
  <si>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</si>
  <si>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</si>
  <si>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</si>
  <si>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</si>
  <si>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</si>
  <si>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</si>
  <si>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</si>
  <si>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</si>
  <si>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</si>
  <si>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</si>
  <si>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</si>
  <si>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</si>
  <si>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</si>
  <si>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</si>
  <si>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</si>
  <si>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</si>
  <si>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</si>
  <si>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</si>
  <si>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</si>
  <si>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</si>
  <si>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</si>
  <si>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</si>
  <si>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</si>
  <si>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</si>
  <si>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</si>
  <si>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</si>
  <si>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</si>
  <si>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</si>
  <si>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</si>
  <si>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</si>
  <si>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</si>
  <si>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</si>
  <si>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</si>
  <si>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</si>
  <si>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</si>
  <si>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</si>
  <si>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</si>
  <si>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</si>
  <si>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</si>
  <si>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</si>
  <si>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</si>
  <si>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</si>
  <si>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</si>
  <si>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</si>
  <si>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</si>
  <si>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</si>
  <si>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</si>
  <si>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</si>
  <si>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</si>
  <si>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</si>
  <si>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</si>
  <si>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</si>
  <si>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</si>
  <si>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</si>
  <si>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</si>
  <si>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</si>
  <si>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</si>
  <si>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</si>
  <si>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</si>
  <si>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</si>
  <si>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</si>
  <si>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</si>
  <si>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</si>
  <si>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</si>
  <si>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</si>
  <si>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</si>
  <si>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</si>
  <si>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</si>
  <si>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</si>
  <si>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</si>
  <si>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</si>
  <si>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</si>
  <si>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</si>
  <si>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</si>
  <si>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</si>
  <si>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</si>
  <si>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</si>
  <si>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</si>
  <si>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</si>
  <si>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</si>
  <si>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</si>
  <si>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</si>
  <si>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</si>
  <si>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</si>
  <si>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</si>
  <si>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</si>
  <si>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</si>
  <si>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</si>
  <si>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</si>
  <si>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</si>
  <si>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</si>
  <si>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</si>
  <si>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</si>
  <si>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</si>
  <si>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</si>
  <si>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</si>
  <si>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</si>
  <si>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</si>
  <si>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</si>
  <si>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</si>
  <si>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</si>
  <si>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</si>
  <si>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</si>
  <si>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</si>
  <si>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</si>
  <si>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</si>
  <si>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</si>
  <si>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</si>
  <si>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</si>
  <si>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</si>
  <si>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</si>
  <si>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</si>
  <si>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</si>
  <si>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</si>
  <si>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</si>
  <si>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</si>
  <si>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</si>
  <si>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</si>
  <si>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</si>
  <si>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</si>
  <si>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</si>
  <si>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</si>
  <si>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</si>
  <si>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</si>
  <si>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</si>
  <si>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</si>
  <si>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</si>
  <si>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</si>
  <si>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</si>
  <si>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</si>
  <si>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</si>
  <si>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</si>
  <si>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</si>
  <si>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</si>
  <si>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</si>
  <si>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</si>
  <si>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</si>
  <si>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</si>
  <si>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</si>
  <si>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</si>
  <si>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</si>
  <si>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</si>
  <si>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</si>
  <si>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</si>
  <si>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</si>
  <si>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</si>
  <si>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</si>
  <si>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</si>
  <si>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</si>
  <si>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</si>
  <si>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</si>
  <si>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</si>
  <si>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</si>
  <si>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</si>
  <si>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</si>
  <si>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</si>
  <si>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</si>
  <si>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</si>
  <si>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</si>
  <si>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</si>
  <si>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</si>
  <si>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</si>
  <si>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</si>
  <si>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</si>
  <si>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</si>
  <si>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</si>
  <si>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</si>
  <si>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</si>
  <si>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</si>
  <si>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</si>
  <si>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</si>
  <si>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</si>
  <si>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</si>
  <si>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</si>
  <si>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</si>
  <si>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</si>
  <si>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</si>
  <si>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</si>
  <si>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</si>
  <si>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</si>
  <si>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</si>
  <si>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</si>
  <si>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</si>
  <si>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</si>
  <si>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</si>
  <si>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</si>
  <si>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</si>
  <si>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</si>
  <si>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</si>
  <si>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</si>
  <si>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</si>
  <si>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</si>
  <si>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</si>
  <si>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</si>
  <si>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</si>
  <si>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</si>
  <si>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</si>
  <si>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</si>
  <si>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</si>
  <si>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</si>
  <si>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</si>
  <si>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</si>
  <si>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</si>
  <si>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</si>
  <si>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</si>
  <si>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</si>
  <si>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</si>
  <si>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</si>
  <si>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</si>
  <si>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</si>
  <si>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</si>
  <si>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</si>
  <si>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</si>
  <si>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</si>
  <si>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</si>
  <si>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</si>
  <si>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</si>
  <si>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</si>
  <si>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</si>
  <si>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</si>
  <si>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</si>
  <si>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</si>
  <si>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</si>
  <si>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</si>
  <si>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</si>
  <si>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</si>
  <si>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</si>
  <si>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</si>
  <si>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</si>
  <si>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</si>
  <si>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</si>
  <si>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Mike Miller117</t>
  </si>
  <si>
    <t>MikeMiller80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</si>
  <si>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</si>
  <si>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</si>
  <si>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</si>
  <si>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</si>
  <si>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</si>
  <si>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</si>
  <si>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</si>
  <si>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</si>
  <si>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</si>
  <si>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</si>
  <si>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</si>
  <si>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</si>
  <si>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</si>
  <si>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</si>
  <si>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</si>
  <si>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</si>
  <si>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</si>
  <si>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</si>
  <si>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</si>
  <si>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</si>
  <si>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</si>
  <si>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</si>
  <si>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</si>
  <si>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</si>
  <si>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</si>
  <si>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</si>
  <si>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</si>
  <si>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</si>
  <si>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</si>
  <si>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</si>
  <si>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</si>
  <si>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</si>
  <si>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</si>
  <si>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</si>
  <si>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</si>
  <si>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</si>
  <si>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</si>
  <si>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</si>
  <si>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</si>
  <si>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</si>
  <si>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</si>
  <si>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</si>
  <si>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</si>
  <si>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</si>
  <si>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</si>
  <si>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</si>
  <si>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</si>
  <si>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</si>
  <si>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</si>
  <si>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</si>
  <si>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</si>
  <si>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</si>
  <si>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</si>
  <si>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</si>
  <si>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</si>
  <si>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</si>
  <si>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</si>
  <si>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</si>
  <si>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</si>
  <si>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</si>
  <si>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</si>
  <si>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</si>
  <si>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</si>
  <si>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</si>
  <si>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</si>
  <si>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</si>
  <si>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</si>
  <si>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</si>
  <si>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</si>
  <si>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</si>
  <si>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</si>
  <si>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</si>
  <si>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</si>
  <si>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</si>
  <si>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</si>
  <si>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</si>
  <si>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</si>
  <si>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</si>
  <si>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</si>
  <si>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</si>
  <si>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</si>
  <si>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</si>
  <si>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</si>
  <si>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</si>
  <si>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</si>
  <si>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</si>
  <si>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</si>
  <si>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</si>
  <si>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</si>
  <si>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</si>
  <si>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</si>
  <si>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</si>
  <si>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</si>
  <si>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</si>
  <si>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</si>
  <si>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</si>
  <si>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</si>
  <si>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</si>
  <si>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</si>
  <si>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</si>
  <si>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</si>
  <si>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</si>
  <si>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</si>
  <si>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</si>
  <si>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</si>
  <si>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</si>
  <si>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</si>
  <si>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</si>
  <si>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</si>
  <si>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</si>
  <si>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</si>
  <si>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</si>
  <si>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</si>
  <si>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</si>
  <si>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</si>
  <si>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</si>
  <si>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</si>
  <si>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</si>
  <si>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</si>
  <si>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</si>
  <si>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</si>
  <si>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</si>
  <si>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</si>
  <si>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</si>
  <si>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</si>
  <si>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</si>
  <si>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</si>
  <si>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</si>
  <si>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</si>
  <si>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</si>
  <si>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</si>
  <si>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</si>
  <si>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</si>
  <si>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</si>
  <si>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</si>
  <si>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</si>
  <si>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</si>
  <si>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</si>
  <si>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</si>
  <si>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</si>
  <si>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</si>
  <si>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</si>
  <si>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</si>
  <si>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</si>
  <si>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</si>
  <si>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</si>
  <si>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</si>
  <si>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</si>
  <si>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</si>
  <si>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</si>
  <si>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</si>
  <si>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</si>
  <si>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</si>
  <si>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</si>
  <si>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</si>
  <si>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</si>
  <si>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</si>
  <si>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</si>
  <si>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</si>
  <si>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</si>
  <si>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</si>
  <si>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</si>
  <si>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</si>
  <si>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</si>
  <si>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</si>
  <si>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</si>
  <si>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</si>
  <si>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</si>
  <si>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</si>
  <si>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</si>
  <si>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</si>
  <si>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</si>
  <si>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</si>
  <si>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</si>
  <si>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</si>
  <si>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</si>
  <si>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</si>
  <si>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</si>
  <si>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</si>
  <si>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</si>
  <si>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</si>
  <si>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</si>
  <si>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</si>
  <si>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</si>
  <si>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</si>
  <si>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</si>
  <si>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</si>
  <si>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</si>
  <si>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</si>
  <si>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</si>
  <si>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</si>
  <si>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</si>
  <si>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</si>
  <si>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</si>
  <si>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</si>
  <si>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</si>
  <si>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</si>
  <si>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</si>
  <si>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</si>
  <si>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</si>
  <si>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</si>
  <si>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</si>
  <si>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</si>
  <si>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</si>
  <si>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</si>
  <si>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</si>
  <si>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</si>
  <si>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</si>
  <si>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</si>
  <si>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</si>
  <si>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</si>
  <si>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</si>
  <si>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</si>
  <si>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</si>
  <si>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</si>
  <si>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</si>
  <si>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</si>
  <si>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</si>
  <si>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</si>
  <si>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</si>
  <si>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</si>
  <si>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</si>
  <si>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</si>
  <si>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</si>
  <si>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</si>
  <si>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</si>
  <si>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</si>
  <si>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</si>
  <si>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</si>
  <si>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</si>
  <si>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</si>
  <si>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</si>
  <si>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</si>
  <si>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</si>
  <si>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</si>
  <si>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</si>
  <si>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</si>
  <si>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</si>
  <si>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</si>
  <si>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</si>
  <si>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</si>
  <si>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</si>
  <si>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</si>
  <si>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</si>
  <si>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</si>
  <si>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</si>
  <si>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</si>
  <si>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</si>
  <si>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</si>
  <si>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</si>
  <si>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</si>
  <si>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</si>
  <si>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</si>
  <si>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</si>
  <si>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</si>
  <si>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</si>
  <si>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</si>
  <si>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</si>
  <si>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</si>
  <si>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</si>
  <si>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</si>
  <si>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</si>
  <si>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</si>
  <si>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</si>
  <si>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</si>
  <si>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</si>
  <si>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</si>
  <si>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</si>
  <si>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</si>
  <si>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</si>
  <si>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</si>
  <si>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</si>
  <si>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</si>
  <si>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</si>
  <si>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</si>
  <si>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</si>
  <si>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</si>
  <si>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</si>
  <si>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</si>
  <si>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</si>
  <si>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</si>
  <si>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</si>
  <si>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</si>
  <si>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</si>
  <si>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</si>
  <si>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</si>
  <si>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</si>
  <si>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</si>
  <si>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</si>
  <si>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</si>
  <si>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</si>
  <si>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</si>
  <si>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</si>
  <si>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</si>
  <si>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</si>
  <si>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</si>
  <si>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</si>
  <si>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</si>
  <si>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</si>
  <si>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</si>
  <si>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</si>
  <si>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</si>
  <si>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</si>
  <si>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</si>
  <si>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</si>
  <si>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</si>
  <si>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</si>
  <si>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</si>
  <si>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</si>
  <si>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</si>
  <si>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</si>
  <si>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</si>
  <si>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</si>
  <si>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</si>
  <si>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</si>
  <si>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</si>
  <si>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</si>
  <si>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</si>
  <si>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</si>
  <si>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</si>
  <si>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</si>
  <si>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</si>
  <si>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</si>
  <si>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</si>
  <si>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</si>
  <si>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</si>
  <si>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</si>
  <si>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</si>
  <si>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</si>
  <si>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</si>
  <si>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</si>
  <si>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</si>
  <si>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</si>
  <si>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</si>
  <si>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</si>
  <si>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</si>
  <si>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</si>
  <si>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</si>
  <si>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</si>
  <si>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</si>
  <si>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</si>
  <si>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</si>
  <si>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</si>
  <si>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</si>
  <si>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</si>
  <si>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</si>
  <si>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</si>
  <si>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</si>
  <si>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</si>
  <si>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</si>
  <si>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</si>
  <si>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</si>
  <si>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</si>
  <si>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</si>
  <si>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</si>
  <si>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</si>
  <si>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</si>
  <si>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</si>
  <si>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</si>
  <si>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</si>
  <si>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</si>
  <si>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</si>
  <si>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</si>
  <si>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</si>
  <si>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</si>
  <si>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</si>
  <si>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</si>
  <si>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</si>
  <si>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</si>
  <si>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</si>
  <si>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</si>
  <si>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</si>
  <si>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</si>
  <si>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</si>
  <si>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</si>
  <si>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</si>
  <si>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</si>
  <si>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</si>
  <si>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</si>
  <si>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</si>
  <si>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</si>
  <si>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</si>
  <si>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</si>
  <si>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</si>
  <si>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</si>
  <si>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</si>
  <si>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</si>
  <si>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</si>
  <si>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</si>
  <si>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</si>
  <si>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</si>
  <si>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</si>
  <si>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</si>
  <si>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</si>
  <si>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</si>
  <si>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</si>
  <si>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</si>
  <si>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</si>
  <si>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</si>
  <si>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</si>
  <si>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</si>
  <si>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</si>
  <si>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</si>
  <si>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</si>
  <si>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</si>
  <si>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</si>
  <si>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Mark West108</t>
  </si>
  <si>
    <t>MarkWest82</t>
  </si>
  <si>
    <t>Shane Battier108</t>
  </si>
  <si>
    <t>ShaneBattier80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</si>
  <si>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</si>
  <si>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</si>
  <si>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</si>
  <si>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</si>
  <si>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</si>
  <si>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</si>
  <si>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</si>
  <si>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</si>
  <si>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</si>
  <si>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</si>
  <si>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</si>
  <si>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</si>
  <si>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</si>
  <si>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</si>
  <si>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</si>
  <si>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</si>
  <si>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</si>
  <si>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</si>
  <si>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</si>
  <si>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</si>
  <si>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</si>
  <si>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</si>
  <si>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</si>
  <si>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</si>
  <si>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</si>
  <si>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</si>
  <si>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</si>
  <si>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</si>
  <si>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</si>
  <si>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</si>
  <si>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</si>
  <si>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</si>
  <si>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</si>
  <si>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</si>
  <si>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</si>
  <si>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</si>
  <si>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</si>
  <si>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</si>
  <si>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</si>
  <si>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</si>
  <si>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</si>
  <si>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</si>
  <si>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</si>
  <si>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</si>
  <si>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</si>
  <si>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</si>
  <si>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</si>
  <si>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</si>
  <si>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</si>
  <si>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</si>
  <si>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</si>
  <si>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</si>
  <si>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</si>
  <si>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</si>
  <si>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</si>
  <si>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</si>
  <si>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</si>
  <si>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</si>
  <si>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</si>
  <si>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</si>
  <si>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</si>
  <si>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</si>
  <si>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</si>
  <si>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</si>
  <si>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</si>
  <si>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</si>
  <si>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</si>
  <si>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</si>
  <si>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</si>
  <si>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</si>
  <si>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</si>
  <si>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</si>
  <si>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</si>
  <si>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</si>
  <si>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</si>
  <si>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</si>
  <si>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</si>
  <si>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</si>
  <si>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</si>
  <si>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</si>
  <si>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</si>
  <si>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</si>
  <si>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</si>
  <si>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</si>
  <si>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</si>
  <si>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</si>
  <si>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</si>
  <si>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</si>
  <si>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</si>
  <si>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</si>
  <si>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</si>
  <si>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</si>
  <si>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</si>
  <si>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</si>
  <si>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</si>
  <si>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</si>
  <si>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</si>
  <si>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</si>
  <si>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</si>
  <si>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</si>
  <si>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</si>
  <si>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</si>
  <si>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</si>
  <si>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</si>
  <si>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</si>
  <si>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</si>
  <si>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</si>
  <si>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</si>
  <si>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</si>
  <si>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</si>
  <si>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</si>
  <si>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</si>
  <si>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</si>
  <si>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</si>
  <si>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</si>
  <si>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</si>
  <si>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</si>
  <si>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</si>
  <si>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</si>
  <si>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</si>
  <si>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</si>
  <si>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</si>
  <si>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</si>
  <si>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</si>
  <si>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</si>
  <si>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</si>
  <si>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</si>
  <si>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</si>
  <si>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</si>
  <si>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</si>
  <si>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</si>
  <si>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</si>
  <si>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</si>
  <si>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</si>
  <si>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</si>
  <si>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</si>
  <si>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</si>
  <si>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</si>
  <si>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</si>
  <si>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</si>
  <si>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</si>
  <si>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</si>
  <si>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</si>
  <si>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</si>
  <si>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</si>
  <si>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</si>
  <si>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</si>
  <si>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</si>
  <si>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</si>
  <si>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</si>
  <si>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</si>
  <si>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</si>
  <si>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</si>
  <si>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</si>
  <si>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</si>
  <si>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</si>
  <si>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</si>
  <si>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</si>
  <si>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</si>
  <si>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</si>
  <si>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</si>
  <si>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</si>
  <si>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</si>
  <si>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</si>
  <si>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</si>
  <si>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</si>
  <si>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</si>
  <si>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</si>
  <si>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</si>
  <si>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</si>
  <si>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</si>
  <si>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</si>
  <si>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</si>
  <si>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</si>
  <si>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</si>
  <si>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Aaron Wiggins105</t>
  </si>
  <si>
    <t>AaronWiggins78</t>
  </si>
  <si>
    <t>Terrence Ross105</t>
  </si>
  <si>
    <t>TerrenceRoss78</t>
  </si>
  <si>
    <t>Rafer Alston105</t>
  </si>
  <si>
    <t>RaferAlston74</t>
  </si>
  <si>
    <t>Alexey Shved105</t>
  </si>
  <si>
    <t>AlexeyShved78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</si>
  <si>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</si>
  <si>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</si>
  <si>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</si>
  <si>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</si>
  <si>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</si>
  <si>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</si>
  <si>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</si>
  <si>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</si>
  <si>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</si>
  <si>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</si>
  <si>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</si>
  <si>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</si>
  <si>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</si>
  <si>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</si>
  <si>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</si>
  <si>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</si>
  <si>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</si>
  <si>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</si>
  <si>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</si>
  <si>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</si>
  <si>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</si>
  <si>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</si>
  <si>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</si>
  <si>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</si>
  <si>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</si>
  <si>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</si>
  <si>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</si>
  <si>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</si>
  <si>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</si>
  <si>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</si>
  <si>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</si>
  <si>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</si>
  <si>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</si>
  <si>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</si>
  <si>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</si>
  <si>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</si>
  <si>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</si>
  <si>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</si>
  <si>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</si>
  <si>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</si>
  <si>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</si>
  <si>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</si>
  <si>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</si>
  <si>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</si>
  <si>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</si>
  <si>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</si>
  <si>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</si>
  <si>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</si>
  <si>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</si>
  <si>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</si>
  <si>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</si>
  <si>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</si>
  <si>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</si>
  <si>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</si>
  <si>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</si>
  <si>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</si>
  <si>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</si>
  <si>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</si>
  <si>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</si>
  <si>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</si>
  <si>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</si>
  <si>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</si>
  <si>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</si>
  <si>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</si>
  <si>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</si>
  <si>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</si>
  <si>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</si>
  <si>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</si>
  <si>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</si>
  <si>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</si>
  <si>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</si>
  <si>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</si>
  <si>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</si>
  <si>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</si>
  <si>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</si>
  <si>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</si>
  <si>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</si>
  <si>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</si>
  <si>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</si>
  <si>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</si>
  <si>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</si>
  <si>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</si>
  <si>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</si>
  <si>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</si>
  <si>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</si>
  <si>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</si>
  <si>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</si>
  <si>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</si>
  <si>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</si>
  <si>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</si>
  <si>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</si>
  <si>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</si>
  <si>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</si>
  <si>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</si>
  <si>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</si>
  <si>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</si>
  <si>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</si>
  <si>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</si>
  <si>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</si>
  <si>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</si>
  <si>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</si>
  <si>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</si>
  <si>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</si>
  <si>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</si>
  <si>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</si>
  <si>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</si>
  <si>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</si>
  <si>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</si>
  <si>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</si>
  <si>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</si>
  <si>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</si>
  <si>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</si>
  <si>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</si>
  <si>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</si>
  <si>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</si>
  <si>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</si>
  <si>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</si>
  <si>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</si>
  <si>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</si>
  <si>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</si>
  <si>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</si>
  <si>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</si>
  <si>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</si>
  <si>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</si>
  <si>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</si>
  <si>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</si>
  <si>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</si>
  <si>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</si>
  <si>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</si>
  <si>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</si>
  <si>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</si>
  <si>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</si>
  <si>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</si>
  <si>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</si>
  <si>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</si>
  <si>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</si>
  <si>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</si>
  <si>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</si>
  <si>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</si>
  <si>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</si>
  <si>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</si>
  <si>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</si>
  <si>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</si>
  <si>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</si>
  <si>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</si>
  <si>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</si>
  <si>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</si>
  <si>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</si>
  <si>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</si>
  <si>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</si>
  <si>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</si>
  <si>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</si>
  <si>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</si>
  <si>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</si>
  <si>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</si>
  <si>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</si>
  <si>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</si>
  <si>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</si>
  <si>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</si>
  <si>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</si>
  <si>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</si>
  <si>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</si>
  <si>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</si>
  <si>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</si>
  <si>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</si>
  <si>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</si>
  <si>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</si>
  <si>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</si>
  <si>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</si>
  <si>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</si>
  <si>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</si>
  <si>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</si>
  <si>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</si>
  <si>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</si>
  <si>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</si>
  <si>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</si>
  <si>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</si>
  <si>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</si>
  <si>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</si>
  <si>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</si>
  <si>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</si>
  <si>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</si>
  <si>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</si>
  <si>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</si>
  <si>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</si>
  <si>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</si>
  <si>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</si>
  <si>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</si>
  <si>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</si>
  <si>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</si>
  <si>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</si>
  <si>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</si>
  <si>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</si>
  <si>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</si>
  <si>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</si>
  <si>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</si>
  <si>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</si>
  <si>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</si>
  <si>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</si>
  <si>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</si>
  <si>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</si>
  <si>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</si>
  <si>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</si>
  <si>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</si>
  <si>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</si>
  <si>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</si>
  <si>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</si>
  <si>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</si>
  <si>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</si>
  <si>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</si>
  <si>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</si>
  <si>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</si>
  <si>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</si>
  <si>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</si>
  <si>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</si>
  <si>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</si>
  <si>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</si>
  <si>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</si>
  <si>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</si>
  <si>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</si>
  <si>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</si>
  <si>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</si>
  <si>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</si>
  <si>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</si>
  <si>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</si>
  <si>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</si>
  <si>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</si>
  <si>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</si>
  <si>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</si>
  <si>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</si>
  <si>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</si>
  <si>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</si>
  <si>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</si>
  <si>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</si>
  <si>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</si>
  <si>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</si>
  <si>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</si>
  <si>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</si>
  <si>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</si>
  <si>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</si>
  <si>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</si>
  <si>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</si>
  <si>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</si>
  <si>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</si>
  <si>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</si>
  <si>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</si>
  <si>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</si>
  <si>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</si>
  <si>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</si>
  <si>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</si>
  <si>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</si>
  <si>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</si>
  <si>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</si>
  <si>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</si>
  <si>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</si>
  <si>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</si>
  <si>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</si>
  <si>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</si>
  <si>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</si>
  <si>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</si>
  <si>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</si>
  <si>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</si>
  <si>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</si>
  <si>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</si>
  <si>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</si>
  <si>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</si>
  <si>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</si>
  <si>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</si>
  <si>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</si>
  <si>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</si>
  <si>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</si>
  <si>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</si>
  <si>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</si>
  <si>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</si>
  <si>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</si>
  <si>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</si>
  <si>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</si>
  <si>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</si>
  <si>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</si>
  <si>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</si>
  <si>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</si>
  <si>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</si>
  <si>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</si>
  <si>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</si>
  <si>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</si>
  <si>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</si>
  <si>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</si>
  <si>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</si>
  <si>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</si>
  <si>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</si>
  <si>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</si>
  <si>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</si>
  <si>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</si>
  <si>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</si>
  <si>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</si>
  <si>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</si>
  <si>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</si>
  <si>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</si>
  <si>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</si>
  <si>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</si>
  <si>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</si>
  <si>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</si>
  <si>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</si>
  <si>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</si>
  <si>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</si>
  <si>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</si>
  <si>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</si>
  <si>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</si>
  <si>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</si>
  <si>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</si>
  <si>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</si>
  <si>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</si>
  <si>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</si>
  <si>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</si>
  <si>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</si>
  <si>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</si>
  <si>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</si>
  <si>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</si>
  <si>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</si>
  <si>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</si>
  <si>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</si>
  <si>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</si>
  <si>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</si>
  <si>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</si>
  <si>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</si>
  <si>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</si>
  <si>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</si>
  <si>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</si>
  <si>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</si>
  <si>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</si>
  <si>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</si>
  <si>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</si>
  <si>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</si>
  <si>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</si>
  <si>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</si>
  <si>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</si>
  <si>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</si>
  <si>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</si>
  <si>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</si>
  <si>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</si>
  <si>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</si>
  <si>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</si>
  <si>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</si>
  <si>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</si>
  <si>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</si>
  <si>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</si>
  <si>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</si>
  <si>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</si>
  <si>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</si>
  <si>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</si>
  <si>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</si>
  <si>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</si>
  <si>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</si>
  <si>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</si>
  <si>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</si>
  <si>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</si>
  <si>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</si>
  <si>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</si>
  <si>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</si>
  <si>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</si>
  <si>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</si>
  <si>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</si>
  <si>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</si>
  <si>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</si>
  <si>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</si>
  <si>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</si>
  <si>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</si>
  <si>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</si>
  <si>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</si>
  <si>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</si>
  <si>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</si>
  <si>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</si>
  <si>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</si>
  <si>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</si>
  <si>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</si>
  <si>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</si>
  <si>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</si>
  <si>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</si>
  <si>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</si>
  <si>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</si>
  <si>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</si>
  <si>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</si>
  <si>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</si>
  <si>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</si>
  <si>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</si>
  <si>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</si>
  <si>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</si>
  <si>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</si>
  <si>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</si>
  <si>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</si>
  <si>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</si>
  <si>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</si>
  <si>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</si>
  <si>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</si>
  <si>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</si>
  <si>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</si>
  <si>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</si>
  <si>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</si>
  <si>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</si>
  <si>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</si>
  <si>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</si>
  <si>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</si>
  <si>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</si>
  <si>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</si>
  <si>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</si>
  <si>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</si>
  <si>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David Johnson98</t>
  </si>
  <si>
    <t>DavidJohnson83</t>
  </si>
  <si>
    <t>P.J. Washington98</t>
  </si>
  <si>
    <t>P.J.Washington79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</si>
  <si>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</si>
  <si>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</si>
  <si>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</si>
  <si>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</si>
  <si>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</si>
  <si>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</si>
  <si>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</si>
  <si>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</si>
  <si>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</si>
  <si>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</si>
  <si>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</si>
  <si>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</si>
  <si>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</si>
  <si>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</si>
  <si>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</si>
  <si>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</si>
  <si>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</si>
  <si>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</si>
  <si>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</si>
  <si>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</si>
  <si>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</si>
  <si>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</si>
  <si>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</si>
  <si>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</si>
  <si>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</si>
  <si>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</si>
  <si>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</si>
  <si>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</si>
  <si>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</si>
  <si>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</si>
  <si>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</si>
  <si>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</si>
  <si>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</si>
  <si>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</si>
  <si>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</si>
  <si>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</si>
  <si>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</si>
  <si>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</si>
  <si>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</si>
  <si>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</si>
  <si>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</si>
  <si>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</si>
  <si>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</si>
  <si>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</si>
  <si>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</si>
  <si>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</si>
  <si>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</si>
  <si>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</si>
  <si>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</si>
  <si>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</si>
  <si>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</si>
  <si>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</si>
  <si>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</si>
  <si>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</si>
  <si>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</si>
  <si>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</si>
  <si>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</si>
  <si>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</si>
  <si>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</si>
  <si>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</si>
  <si>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</si>
  <si>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</si>
  <si>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</si>
  <si>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</si>
  <si>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</si>
  <si>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</si>
  <si>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</si>
  <si>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</si>
  <si>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</si>
  <si>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</si>
  <si>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</si>
  <si>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</si>
  <si>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</si>
  <si>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</si>
  <si>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</si>
  <si>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</si>
  <si>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</si>
  <si>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</si>
  <si>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</si>
  <si>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</si>
  <si>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</si>
  <si>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</si>
  <si>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</si>
  <si>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</si>
  <si>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</si>
  <si>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</si>
  <si>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</si>
  <si>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</si>
  <si>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</si>
  <si>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</si>
  <si>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</si>
  <si>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</si>
  <si>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</si>
  <si>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</si>
  <si>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</si>
  <si>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</si>
  <si>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</si>
  <si>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</si>
  <si>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</si>
  <si>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</si>
  <si>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</si>
  <si>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</si>
  <si>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</si>
  <si>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</si>
  <si>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</si>
  <si>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</si>
  <si>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</si>
  <si>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</si>
  <si>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Derrick Jones Jr.97</t>
  </si>
  <si>
    <t>DerrickJones Jr.77</t>
  </si>
  <si>
    <t>Omri Casspi97</t>
  </si>
  <si>
    <t>OmriCasspi81</t>
  </si>
  <si>
    <t>Josh Jackson97</t>
  </si>
  <si>
    <t>Sam Mack97</t>
  </si>
  <si>
    <t>SamMack79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</si>
  <si>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</si>
  <si>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</si>
  <si>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</si>
  <si>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</si>
  <si>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</si>
  <si>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</si>
  <si>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</si>
  <si>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</si>
  <si>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</si>
  <si>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</si>
  <si>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</si>
  <si>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</si>
  <si>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</si>
  <si>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</si>
  <si>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</si>
  <si>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</si>
  <si>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</si>
  <si>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</si>
  <si>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</si>
  <si>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</si>
  <si>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</si>
  <si>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</si>
  <si>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</si>
  <si>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</si>
  <si>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</si>
  <si>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</si>
  <si>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</si>
  <si>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</si>
  <si>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</si>
  <si>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</si>
  <si>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</si>
  <si>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</si>
  <si>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</si>
  <si>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</si>
  <si>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</si>
  <si>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</si>
  <si>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</si>
  <si>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</si>
  <si>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</si>
  <si>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</si>
  <si>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</si>
  <si>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</si>
  <si>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</si>
  <si>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</si>
  <si>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</si>
  <si>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</si>
  <si>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</si>
  <si>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</si>
  <si>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</si>
  <si>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</si>
  <si>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</si>
  <si>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</si>
  <si>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</si>
  <si>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</si>
  <si>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</si>
  <si>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</si>
  <si>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</si>
  <si>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</si>
  <si>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</si>
  <si>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</si>
  <si>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</si>
  <si>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</si>
  <si>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</si>
  <si>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</si>
  <si>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</si>
  <si>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</si>
  <si>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</si>
  <si>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</si>
  <si>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</si>
  <si>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</si>
  <si>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</si>
  <si>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</si>
  <si>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</si>
  <si>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</si>
  <si>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</si>
  <si>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</si>
  <si>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</si>
  <si>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</si>
  <si>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</si>
  <si>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</si>
  <si>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</si>
  <si>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</si>
  <si>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</si>
  <si>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</si>
  <si>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</si>
  <si>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</si>
  <si>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</si>
  <si>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</si>
  <si>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</si>
  <si>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</si>
  <si>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</si>
  <si>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</si>
  <si>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</si>
  <si>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</si>
  <si>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</si>
  <si>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</si>
  <si>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</si>
  <si>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</si>
  <si>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</si>
  <si>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</si>
  <si>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</si>
  <si>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</si>
  <si>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</si>
  <si>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</si>
  <si>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</si>
  <si>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</si>
  <si>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</si>
  <si>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</si>
  <si>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</si>
  <si>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</si>
  <si>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</si>
  <si>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</si>
  <si>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</si>
  <si>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</si>
  <si>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</si>
  <si>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</si>
  <si>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</si>
  <si>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</si>
  <si>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</si>
  <si>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</si>
  <si>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</si>
  <si>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</si>
  <si>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</si>
  <si>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</si>
  <si>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</si>
  <si>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</si>
  <si>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</si>
  <si>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</si>
  <si>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</si>
  <si>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</si>
  <si>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</si>
  <si>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</si>
  <si>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</si>
  <si>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</si>
  <si>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</si>
  <si>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</si>
  <si>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</si>
  <si>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</si>
  <si>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</si>
  <si>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</si>
  <si>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</si>
  <si>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</si>
  <si>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</si>
  <si>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</si>
  <si>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</si>
  <si>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</si>
  <si>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</si>
  <si>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</si>
  <si>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</si>
  <si>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</si>
  <si>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</si>
  <si>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</si>
  <si>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</si>
  <si>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</si>
  <si>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</si>
  <si>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</si>
  <si>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</si>
  <si>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</si>
  <si>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</si>
  <si>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</si>
  <si>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</si>
  <si>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</si>
  <si>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</si>
  <si>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</si>
  <si>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</si>
  <si>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</si>
  <si>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</si>
  <si>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</si>
  <si>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</si>
  <si>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</si>
  <si>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</si>
  <si>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</si>
  <si>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</si>
  <si>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</si>
  <si>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</si>
  <si>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</si>
  <si>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</si>
  <si>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</si>
  <si>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</si>
  <si>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</si>
  <si>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</si>
  <si>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</si>
  <si>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</si>
  <si>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</si>
  <si>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</si>
  <si>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</si>
  <si>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</si>
  <si>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</si>
  <si>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</si>
  <si>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</si>
  <si>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</si>
  <si>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</si>
  <si>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</si>
  <si>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</si>
  <si>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</si>
  <si>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</si>
  <si>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</si>
  <si>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</si>
  <si>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</si>
  <si>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</si>
  <si>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</si>
  <si>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</si>
  <si>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</si>
  <si>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</si>
  <si>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</si>
  <si>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</si>
  <si>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</si>
  <si>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</si>
  <si>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</si>
  <si>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</si>
  <si>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</si>
  <si>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</si>
  <si>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</si>
  <si>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</si>
  <si>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</si>
  <si>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</si>
  <si>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</si>
  <si>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</si>
  <si>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</si>
  <si>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</si>
  <si>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</si>
  <si>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</si>
  <si>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</si>
  <si>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</si>
  <si>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</si>
  <si>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</si>
  <si>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</si>
  <si>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</si>
  <si>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</si>
  <si>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</si>
  <si>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</si>
  <si>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</si>
  <si>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</si>
  <si>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</si>
  <si>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</si>
  <si>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</si>
  <si>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</si>
  <si>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</si>
  <si>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</si>
  <si>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</si>
  <si>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</si>
  <si>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</si>
  <si>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</si>
  <si>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</si>
  <si>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</si>
  <si>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</si>
  <si>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</si>
  <si>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</si>
  <si>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</si>
  <si>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</si>
  <si>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</si>
  <si>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</si>
  <si>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</si>
  <si>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</si>
  <si>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</si>
  <si>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</si>
  <si>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</si>
  <si>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</si>
  <si>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</si>
  <si>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</si>
  <si>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</si>
  <si>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</si>
  <si>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</si>
  <si>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</si>
  <si>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</si>
  <si>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</si>
  <si>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</si>
  <si>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</si>
  <si>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</si>
  <si>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</si>
  <si>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</si>
  <si>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</si>
  <si>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</si>
  <si>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</si>
  <si>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</si>
  <si>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</si>
  <si>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</si>
  <si>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</si>
  <si>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</si>
  <si>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</si>
  <si>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</si>
  <si>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</si>
  <si>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</si>
  <si>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</si>
  <si>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</si>
  <si>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</si>
  <si>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</si>
  <si>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</si>
  <si>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</si>
  <si>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</si>
  <si>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</si>
  <si>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</si>
  <si>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</si>
  <si>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</si>
  <si>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</si>
  <si>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</si>
  <si>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</si>
  <si>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</si>
  <si>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</si>
  <si>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</si>
  <si>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</si>
  <si>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</si>
  <si>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</si>
  <si>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</si>
  <si>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</si>
  <si>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</si>
  <si>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</si>
  <si>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</si>
  <si>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</si>
  <si>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</si>
  <si>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</si>
  <si>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</si>
  <si>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</si>
  <si>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</si>
  <si>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</si>
  <si>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</si>
  <si>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</si>
  <si>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</si>
  <si>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</si>
  <si>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</si>
  <si>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</si>
  <si>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</si>
  <si>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</si>
  <si>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</si>
  <si>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</si>
  <si>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</si>
  <si>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</si>
  <si>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</si>
  <si>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</si>
  <si>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</si>
  <si>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</si>
  <si>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</si>
  <si>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</si>
  <si>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</si>
  <si>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</si>
  <si>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</si>
  <si>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</si>
  <si>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</si>
  <si>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</si>
  <si>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</si>
  <si>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</si>
  <si>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</si>
  <si>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</si>
  <si>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</si>
  <si>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</si>
  <si>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</si>
  <si>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</si>
  <si>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</si>
  <si>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</si>
  <si>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</si>
  <si>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</si>
  <si>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</si>
  <si>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</si>
  <si>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</si>
  <si>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</si>
  <si>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</si>
  <si>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</si>
  <si>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</si>
  <si>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</si>
  <si>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</si>
  <si>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</si>
  <si>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</si>
  <si>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</si>
  <si>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</si>
  <si>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</si>
  <si>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</si>
  <si>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</si>
  <si>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</si>
  <si>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</si>
  <si>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</si>
  <si>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</si>
  <si>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</si>
  <si>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</si>
  <si>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</si>
  <si>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</si>
  <si>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</si>
  <si>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</si>
  <si>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</si>
  <si>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</si>
  <si>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</si>
  <si>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</si>
  <si>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</si>
  <si>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</si>
  <si>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</si>
  <si>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</si>
  <si>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</si>
  <si>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</si>
  <si>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</si>
  <si>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</si>
  <si>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</si>
  <si>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</si>
  <si>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</si>
  <si>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</si>
  <si>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</si>
  <si>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</si>
  <si>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</si>
  <si>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</si>
  <si>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</si>
  <si>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</si>
  <si>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</si>
  <si>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</si>
  <si>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</si>
  <si>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</si>
  <si>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</si>
  <si>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</si>
  <si>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</si>
  <si>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</si>
  <si>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</si>
  <si>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</si>
  <si>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</si>
  <si>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</si>
  <si>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</si>
  <si>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</si>
  <si>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</si>
  <si>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</si>
  <si>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</si>
  <si>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</si>
  <si>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</si>
  <si>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</si>
  <si>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</si>
  <si>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</si>
  <si>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</si>
  <si>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</si>
  <si>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</si>
  <si>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</si>
  <si>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</si>
  <si>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</si>
  <si>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</si>
  <si>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</si>
  <si>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</si>
  <si>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</si>
  <si>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</si>
  <si>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</si>
  <si>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</si>
  <si>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</si>
  <si>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</si>
  <si>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</si>
  <si>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</si>
  <si>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</si>
  <si>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</si>
  <si>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</si>
  <si>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</si>
  <si>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</si>
  <si>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</si>
  <si>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</si>
  <si>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</si>
  <si>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</si>
  <si>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</si>
  <si>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</si>
  <si>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</si>
  <si>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</si>
  <si>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</si>
  <si>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</si>
  <si>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</si>
  <si>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</si>
  <si>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</si>
  <si>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</si>
  <si>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</si>
  <si>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</si>
  <si>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</si>
  <si>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</si>
  <si>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</si>
  <si>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</si>
  <si>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</si>
  <si>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</si>
  <si>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</si>
  <si>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</si>
  <si>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</si>
  <si>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</si>
  <si>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</si>
  <si>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</si>
  <si>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</si>
  <si>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</si>
  <si>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</si>
  <si>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</si>
  <si>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</si>
  <si>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</si>
  <si>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</si>
  <si>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</si>
  <si>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</si>
  <si>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</si>
  <si>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</si>
  <si>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</si>
  <si>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</si>
  <si>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</si>
  <si>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</si>
  <si>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</si>
  <si>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</si>
  <si>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</si>
  <si>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</si>
  <si>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</si>
  <si>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</si>
  <si>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</si>
  <si>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</si>
  <si>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</si>
  <si>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</si>
  <si>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</si>
  <si>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</si>
  <si>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</si>
  <si>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</si>
  <si>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</si>
  <si>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</si>
  <si>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</si>
  <si>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</si>
  <si>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</si>
  <si>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</si>
  <si>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</si>
  <si>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</si>
  <si>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</si>
  <si>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</si>
  <si>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</si>
  <si>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</si>
  <si>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</si>
  <si>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</si>
  <si>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</si>
  <si>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</si>
  <si>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</si>
  <si>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</si>
  <si>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</si>
  <si>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</si>
  <si>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</si>
  <si>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</si>
  <si>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</si>
  <si>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</si>
  <si>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</si>
  <si>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</si>
  <si>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</si>
  <si>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</si>
  <si>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</si>
  <si>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</si>
  <si>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</si>
  <si>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</si>
  <si>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</si>
  <si>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</si>
  <si>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</si>
  <si>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</si>
  <si>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</si>
  <si>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</si>
  <si>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</si>
  <si>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</si>
  <si>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</si>
  <si>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</si>
  <si>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</si>
  <si>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</si>
  <si>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</si>
  <si>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</si>
  <si>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</si>
  <si>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</si>
  <si>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</si>
  <si>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</si>
  <si>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</si>
  <si>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</si>
  <si>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</si>
  <si>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</si>
  <si>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</si>
  <si>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</si>
  <si>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</si>
  <si>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</si>
  <si>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</si>
  <si>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</si>
  <si>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</si>
  <si>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</si>
  <si>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</si>
  <si>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</si>
  <si>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</si>
  <si>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</si>
  <si>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</si>
  <si>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</si>
  <si>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</si>
  <si>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</si>
  <si>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</si>
  <si>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</si>
  <si>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</si>
  <si>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</si>
  <si>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</si>
  <si>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</si>
  <si>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</si>
  <si>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</si>
  <si>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</si>
  <si>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</si>
  <si>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</si>
  <si>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</si>
  <si>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</si>
  <si>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</si>
  <si>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</si>
  <si>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</si>
  <si>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</si>
  <si>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</si>
  <si>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</si>
  <si>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</si>
  <si>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</si>
  <si>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</si>
  <si>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</si>
  <si>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</si>
  <si>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</si>
  <si>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</si>
  <si>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</si>
  <si>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</si>
  <si>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</si>
  <si>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</si>
  <si>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</si>
  <si>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</si>
  <si>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</si>
  <si>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</si>
  <si>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</si>
  <si>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</si>
  <si>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</si>
  <si>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</si>
  <si>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</si>
  <si>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</si>
  <si>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</si>
  <si>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</si>
  <si>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</si>
  <si>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</si>
  <si>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</si>
  <si>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</si>
  <si>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</si>
  <si>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</si>
  <si>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</si>
  <si>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</si>
  <si>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</si>
  <si>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</si>
  <si>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</si>
  <si>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</si>
  <si>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</si>
  <si>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</si>
  <si>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</si>
  <si>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</si>
  <si>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</si>
  <si>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</si>
  <si>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</si>
  <si>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</si>
  <si>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</si>
  <si>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</si>
  <si>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</si>
  <si>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</si>
  <si>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</si>
  <si>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</si>
  <si>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</si>
  <si>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</si>
  <si>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</si>
  <si>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</si>
  <si>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</si>
  <si>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</si>
  <si>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</si>
  <si>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</si>
  <si>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</si>
  <si>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</si>
  <si>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</si>
  <si>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</si>
  <si>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</si>
  <si>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</si>
  <si>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</si>
  <si>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</si>
  <si>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</si>
  <si>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</si>
  <si>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</si>
  <si>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</si>
  <si>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</si>
  <si>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</si>
  <si>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</si>
  <si>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</si>
  <si>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</si>
  <si>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</si>
  <si>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</si>
  <si>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</si>
  <si>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</si>
  <si>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</si>
  <si>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</si>
  <si>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</si>
  <si>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</si>
  <si>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</si>
  <si>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</si>
  <si>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</si>
  <si>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</si>
  <si>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</si>
  <si>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</si>
  <si>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</si>
  <si>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</si>
  <si>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</si>
  <si>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</si>
  <si>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</si>
  <si>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</si>
  <si>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</si>
  <si>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</si>
  <si>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</si>
  <si>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</si>
  <si>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</si>
  <si>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</si>
  <si>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</si>
  <si>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</si>
  <si>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</si>
  <si>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</si>
  <si>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</si>
  <si>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</si>
  <si>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</si>
  <si>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</si>
  <si>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</si>
  <si>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</si>
  <si>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</si>
  <si>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</si>
  <si>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</si>
  <si>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</si>
  <si>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</si>
  <si>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</si>
  <si>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</si>
  <si>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</si>
  <si>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</si>
  <si>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</si>
  <si>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</si>
  <si>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</si>
  <si>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</si>
  <si>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</si>
  <si>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</si>
  <si>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</si>
  <si>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</si>
  <si>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</si>
  <si>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</si>
  <si>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</si>
  <si>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</si>
  <si>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</si>
  <si>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</si>
  <si>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</si>
  <si>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</si>
  <si>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</si>
  <si>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</si>
  <si>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</si>
  <si>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</si>
  <si>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</si>
  <si>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</si>
  <si>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</si>
  <si>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</si>
  <si>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</si>
  <si>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</si>
  <si>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</si>
  <si>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</si>
  <si>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</si>
  <si>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</si>
  <si>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</si>
  <si>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</si>
  <si>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</si>
  <si>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</si>
  <si>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</si>
  <si>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</si>
  <si>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</si>
  <si>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</si>
  <si>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</si>
  <si>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</si>
  <si>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</si>
  <si>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</si>
  <si>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</si>
  <si>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</si>
  <si>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</si>
  <si>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</si>
  <si>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</si>
  <si>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</si>
  <si>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</si>
  <si>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</si>
  <si>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</si>
  <si>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</si>
  <si>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</si>
  <si>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</si>
  <si>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</si>
  <si>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</si>
  <si>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</si>
  <si>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</si>
  <si>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</si>
  <si>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</si>
  <si>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</si>
  <si>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</si>
  <si>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</si>
  <si>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</si>
  <si>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</si>
  <si>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</si>
  <si>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</si>
  <si>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</si>
  <si>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</si>
  <si>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</si>
  <si>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</si>
  <si>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</si>
  <si>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</si>
  <si>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</si>
  <si>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</si>
  <si>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</si>
  <si>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</si>
  <si>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</si>
  <si>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</si>
  <si>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</si>
  <si>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</si>
  <si>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</si>
  <si>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</si>
  <si>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</si>
  <si>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</si>
  <si>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</si>
  <si>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</si>
  <si>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</si>
  <si>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</si>
  <si>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</si>
  <si>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</si>
  <si>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</si>
  <si>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</si>
  <si>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</si>
  <si>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</si>
  <si>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</si>
  <si>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</si>
  <si>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</si>
  <si>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</si>
  <si>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</si>
  <si>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</si>
  <si>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</si>
  <si>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</si>
  <si>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</si>
  <si>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</si>
  <si>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</si>
  <si>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</si>
  <si>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</si>
  <si>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</si>
  <si>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</si>
  <si>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</si>
  <si>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</si>
  <si>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</si>
  <si>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</si>
  <si>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</si>
  <si>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</si>
  <si>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</si>
  <si>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</si>
  <si>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</si>
  <si>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</si>
  <si>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</si>
  <si>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</si>
  <si>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</si>
  <si>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</si>
  <si>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</si>
  <si>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</si>
  <si>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</si>
  <si>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</si>
  <si>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</si>
  <si>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</si>
  <si>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</si>
  <si>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</si>
  <si>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</si>
  <si>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</si>
  <si>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</si>
  <si>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</si>
  <si>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</si>
  <si>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</si>
  <si>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Nate Huffman87</t>
  </si>
  <si>
    <t>NateHuffman85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</si>
  <si>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</si>
  <si>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</si>
  <si>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</si>
  <si>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</si>
  <si>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</si>
  <si>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</si>
  <si>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</si>
  <si>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</si>
  <si>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</si>
  <si>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</si>
  <si>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</si>
  <si>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</si>
  <si>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</si>
  <si>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</si>
  <si>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</si>
  <si>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</si>
  <si>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</si>
  <si>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</si>
  <si>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</si>
  <si>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</si>
  <si>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</si>
  <si>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</si>
  <si>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</si>
  <si>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</si>
  <si>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</si>
  <si>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</si>
  <si>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</si>
  <si>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</si>
  <si>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</si>
  <si>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</si>
  <si>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</si>
  <si>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</si>
  <si>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</si>
  <si>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</si>
  <si>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</si>
  <si>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</si>
  <si>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</si>
  <si>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</si>
  <si>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</si>
  <si>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</si>
  <si>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</si>
  <si>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</si>
  <si>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</si>
  <si>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</si>
  <si>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</si>
  <si>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</si>
  <si>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</si>
  <si>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</si>
  <si>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</si>
  <si>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</si>
  <si>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</si>
  <si>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</si>
  <si>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</si>
  <si>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</si>
  <si>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</si>
  <si>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</si>
  <si>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</si>
  <si>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</si>
  <si>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</si>
  <si>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</si>
  <si>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</si>
  <si>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</si>
  <si>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</si>
  <si>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</si>
  <si>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</si>
  <si>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</si>
  <si>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</si>
  <si>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</si>
  <si>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</si>
  <si>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</si>
  <si>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</si>
  <si>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</si>
  <si>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</si>
  <si>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</si>
  <si>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</si>
  <si>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</si>
  <si>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</si>
  <si>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</si>
  <si>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</si>
  <si>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</si>
  <si>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</si>
  <si>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</si>
  <si>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</si>
  <si>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</si>
  <si>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</si>
  <si>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</si>
  <si>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</si>
  <si>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</si>
  <si>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</si>
  <si>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</si>
  <si>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</si>
  <si>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</si>
  <si>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</si>
  <si>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</si>
  <si>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</si>
  <si>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</si>
  <si>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</si>
  <si>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</si>
  <si>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</si>
  <si>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</si>
  <si>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</si>
  <si>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</si>
  <si>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</si>
  <si>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</si>
  <si>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</si>
  <si>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</si>
  <si>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</si>
  <si>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</si>
  <si>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</si>
  <si>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</si>
  <si>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</si>
  <si>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</si>
  <si>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</si>
  <si>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</si>
  <si>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</si>
  <si>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</si>
  <si>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</si>
  <si>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</si>
  <si>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</si>
  <si>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</si>
  <si>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</si>
  <si>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</si>
  <si>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</si>
  <si>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</si>
  <si>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</si>
  <si>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</si>
  <si>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</si>
  <si>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</si>
  <si>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</si>
  <si>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</si>
  <si>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</si>
  <si>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</si>
  <si>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</si>
  <si>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</si>
  <si>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</si>
  <si>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</si>
  <si>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</si>
  <si>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</si>
  <si>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</si>
  <si>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</si>
  <si>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</si>
  <si>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</si>
  <si>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</si>
  <si>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</si>
  <si>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</si>
  <si>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</si>
  <si>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</si>
  <si>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</si>
  <si>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</si>
  <si>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</si>
  <si>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</si>
  <si>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</si>
  <si>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</si>
  <si>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</si>
  <si>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</si>
  <si>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</si>
  <si>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</si>
  <si>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</si>
  <si>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</si>
  <si>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</si>
  <si>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</si>
  <si>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</si>
  <si>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</si>
  <si>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</si>
  <si>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</si>
  <si>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</si>
  <si>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</si>
  <si>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</si>
  <si>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</si>
  <si>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</si>
  <si>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</si>
  <si>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</si>
  <si>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</si>
  <si>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</si>
  <si>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</si>
  <si>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</si>
  <si>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</si>
  <si>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</si>
  <si>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</si>
  <si>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</si>
  <si>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</si>
  <si>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</si>
  <si>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</si>
  <si>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</si>
  <si>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</si>
  <si>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</si>
  <si>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</si>
  <si>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</si>
  <si>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</si>
  <si>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</si>
  <si>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</si>
  <si>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</si>
  <si>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</si>
  <si>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</si>
  <si>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</si>
  <si>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</si>
  <si>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</si>
  <si>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</si>
  <si>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</si>
  <si>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</si>
  <si>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</si>
  <si>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</si>
  <si>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</si>
  <si>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</si>
  <si>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</si>
  <si>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</si>
  <si>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</si>
  <si>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</si>
  <si>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</si>
  <si>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</si>
  <si>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</si>
  <si>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</si>
  <si>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</si>
  <si>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</si>
  <si>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</si>
  <si>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</si>
  <si>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</si>
  <si>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</si>
  <si>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</si>
  <si>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</si>
  <si>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</si>
  <si>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</si>
  <si>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</si>
  <si>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</si>
  <si>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</si>
  <si>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</si>
  <si>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</si>
  <si>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</si>
  <si>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</si>
  <si>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</si>
  <si>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</si>
  <si>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</si>
  <si>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</si>
  <si>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</si>
  <si>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</si>
  <si>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</si>
  <si>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</si>
  <si>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</si>
  <si>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</si>
  <si>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</si>
  <si>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</si>
  <si>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</si>
  <si>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</si>
  <si>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</si>
  <si>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</si>
  <si>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</si>
  <si>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</si>
  <si>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</si>
  <si>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</si>
  <si>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</si>
  <si>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</si>
  <si>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</si>
  <si>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</si>
  <si>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</si>
  <si>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</si>
  <si>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</si>
  <si>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</si>
  <si>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</si>
  <si>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</si>
  <si>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</si>
  <si>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</si>
  <si>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</si>
  <si>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</si>
  <si>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</si>
  <si>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</si>
  <si>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</si>
  <si>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</si>
  <si>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</si>
  <si>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</si>
  <si>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</si>
  <si>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</si>
  <si>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</si>
  <si>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</si>
  <si>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</si>
  <si>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</si>
  <si>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</si>
  <si>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</si>
  <si>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</si>
  <si>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</si>
  <si>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</si>
  <si>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</si>
  <si>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</si>
  <si>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</si>
  <si>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</si>
  <si>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</si>
  <si>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</si>
  <si>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</si>
  <si>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</si>
  <si>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</si>
  <si>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</si>
  <si>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</si>
  <si>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</si>
  <si>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</si>
  <si>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</si>
  <si>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</si>
  <si>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</si>
  <si>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</si>
  <si>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</si>
  <si>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</si>
  <si>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</si>
  <si>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</si>
  <si>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</si>
  <si>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</si>
  <si>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</si>
  <si>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</si>
  <si>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</si>
  <si>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</si>
  <si>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</si>
  <si>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</si>
  <si>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</si>
  <si>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</si>
  <si>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</si>
  <si>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</si>
  <si>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</si>
  <si>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</si>
  <si>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</si>
  <si>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</si>
  <si>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</si>
  <si>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</si>
  <si>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</si>
  <si>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</si>
  <si>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</si>
  <si>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</si>
  <si>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</si>
  <si>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</si>
  <si>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</si>
  <si>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</si>
  <si>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</si>
  <si>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</si>
  <si>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</si>
  <si>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</si>
  <si>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</si>
  <si>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</si>
  <si>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</si>
  <si>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</si>
  <si>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</si>
  <si>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</si>
  <si>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</si>
  <si>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</si>
  <si>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</si>
  <si>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</si>
  <si>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</si>
  <si>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</si>
  <si>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</si>
  <si>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</si>
  <si>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</si>
  <si>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</si>
  <si>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</si>
  <si>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</si>
  <si>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</si>
  <si>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</si>
  <si>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</si>
  <si>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</si>
  <si>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</si>
  <si>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</si>
  <si>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</si>
  <si>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</si>
  <si>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</si>
  <si>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</si>
  <si>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</si>
  <si>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</si>
  <si>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</si>
  <si>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</si>
  <si>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</si>
  <si>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</si>
  <si>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</si>
  <si>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</si>
  <si>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</si>
  <si>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</si>
  <si>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</si>
  <si>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</si>
  <si>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</si>
  <si>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</si>
  <si>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</si>
  <si>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</si>
  <si>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</si>
  <si>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</si>
  <si>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</si>
  <si>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</si>
  <si>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</si>
  <si>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</si>
  <si>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</si>
  <si>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</si>
  <si>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</si>
  <si>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</si>
  <si>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</si>
  <si>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</si>
  <si>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</si>
  <si>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</si>
  <si>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</si>
  <si>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</si>
  <si>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</si>
  <si>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</si>
  <si>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</si>
  <si>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</si>
  <si>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</si>
  <si>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</si>
  <si>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</si>
  <si>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</si>
  <si>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</si>
  <si>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</si>
  <si>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</si>
  <si>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</si>
  <si>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</si>
  <si>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</si>
  <si>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</si>
  <si>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</si>
  <si>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</si>
  <si>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</si>
  <si>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</si>
  <si>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</si>
  <si>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</si>
  <si>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</si>
  <si>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</si>
  <si>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</si>
  <si>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</si>
  <si>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</si>
  <si>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</si>
  <si>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</si>
  <si>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</si>
  <si>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</si>
  <si>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</si>
  <si>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</si>
  <si>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</si>
  <si>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</si>
  <si>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</si>
  <si>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</si>
  <si>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</si>
  <si>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</si>
  <si>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</si>
  <si>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</si>
  <si>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</si>
  <si>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</si>
  <si>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</si>
  <si>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</si>
  <si>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</si>
  <si>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</si>
  <si>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</si>
  <si>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</si>
  <si>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</si>
  <si>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</si>
  <si>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</si>
  <si>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</si>
  <si>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</si>
  <si>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</si>
  <si>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</si>
  <si>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</si>
  <si>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</si>
  <si>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</si>
  <si>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</si>
  <si>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</si>
  <si>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</si>
  <si>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</si>
  <si>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</si>
  <si>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</si>
  <si>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</si>
  <si>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</si>
  <si>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</si>
  <si>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</si>
  <si>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</si>
  <si>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</si>
  <si>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</si>
  <si>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</si>
  <si>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</si>
  <si>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</si>
  <si>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</si>
  <si>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</si>
  <si>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</si>
  <si>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</si>
  <si>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</si>
  <si>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</si>
  <si>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</si>
  <si>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</si>
  <si>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</si>
  <si>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</si>
  <si>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</si>
  <si>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</si>
  <si>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</si>
  <si>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</si>
  <si>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</si>
  <si>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</si>
  <si>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</si>
  <si>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</si>
  <si>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</si>
  <si>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</si>
  <si>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</si>
  <si>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</si>
  <si>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</si>
  <si>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</si>
  <si>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</si>
  <si>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</si>
  <si>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</si>
  <si>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</si>
  <si>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</si>
  <si>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</si>
  <si>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</si>
  <si>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</si>
  <si>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</si>
  <si>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</si>
  <si>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</si>
  <si>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</si>
  <si>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</si>
  <si>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</si>
  <si>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</si>
  <si>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</si>
  <si>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</si>
  <si>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</si>
  <si>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</si>
  <si>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</si>
  <si>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</si>
  <si>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</si>
  <si>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</si>
  <si>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</si>
  <si>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</si>
  <si>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</si>
  <si>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</si>
  <si>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</si>
  <si>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</si>
  <si>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</si>
  <si>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</si>
  <si>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</si>
  <si>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</si>
  <si>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</si>
  <si>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</si>
  <si>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</si>
  <si>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</si>
  <si>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</si>
  <si>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</si>
  <si>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</si>
  <si>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</si>
  <si>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</si>
  <si>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</si>
  <si>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</si>
  <si>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</si>
  <si>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</si>
  <si>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</si>
  <si>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</si>
  <si>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</si>
  <si>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</si>
  <si>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</si>
  <si>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</si>
  <si>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</si>
  <si>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</si>
  <si>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</si>
  <si>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</si>
  <si>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</si>
  <si>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</si>
  <si>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</si>
  <si>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</si>
  <si>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</si>
  <si>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</si>
  <si>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</si>
  <si>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</si>
  <si>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</si>
  <si>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</si>
  <si>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</si>
  <si>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</si>
  <si>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</si>
  <si>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</si>
  <si>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</si>
  <si>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</si>
  <si>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</si>
  <si>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</si>
  <si>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</si>
  <si>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</si>
  <si>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</si>
  <si>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</si>
  <si>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</si>
  <si>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</si>
  <si>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</si>
  <si>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</si>
  <si>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</si>
  <si>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</si>
  <si>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</si>
  <si>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</si>
  <si>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</si>
  <si>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</si>
  <si>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</si>
  <si>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</si>
  <si>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</si>
  <si>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</si>
  <si>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</si>
  <si>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</si>
  <si>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</si>
  <si>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</si>
  <si>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</si>
  <si>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</si>
  <si>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</si>
  <si>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</si>
  <si>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</si>
  <si>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</si>
  <si>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</si>
  <si>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</si>
  <si>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</si>
  <si>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</si>
  <si>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</si>
  <si>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</si>
  <si>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</si>
  <si>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</si>
  <si>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</si>
  <si>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</si>
  <si>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</si>
  <si>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</si>
  <si>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</si>
  <si>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</si>
  <si>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</si>
  <si>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</si>
  <si>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</si>
  <si>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</si>
  <si>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</si>
  <si>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</si>
  <si>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</si>
  <si>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</si>
  <si>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</si>
  <si>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</si>
  <si>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</si>
  <si>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</si>
  <si>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</si>
  <si>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</si>
  <si>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</si>
  <si>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</si>
  <si>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</si>
  <si>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</si>
  <si>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</si>
  <si>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</si>
  <si>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</si>
  <si>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</si>
  <si>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</si>
  <si>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</si>
  <si>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</si>
  <si>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</si>
  <si>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</si>
  <si>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</si>
  <si>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</si>
  <si>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</si>
  <si>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</si>
  <si>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</si>
  <si>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</si>
  <si>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</si>
  <si>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</si>
  <si>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</si>
  <si>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</si>
  <si>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</si>
  <si>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</si>
  <si>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</si>
  <si>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</si>
  <si>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</si>
  <si>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</si>
  <si>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</si>
  <si>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</si>
  <si>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</si>
  <si>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</si>
  <si>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</si>
  <si>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</si>
  <si>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</si>
  <si>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</si>
  <si>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</si>
  <si>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</si>
  <si>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</si>
  <si>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</si>
  <si>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</si>
  <si>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</si>
  <si>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</si>
  <si>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</si>
  <si>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</si>
  <si>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</si>
  <si>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</si>
  <si>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</si>
  <si>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</si>
  <si>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</si>
  <si>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</si>
  <si>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</si>
  <si>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</si>
  <si>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</si>
  <si>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</si>
  <si>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</si>
  <si>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</si>
  <si>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</si>
  <si>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</si>
  <si>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</si>
  <si>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</si>
  <si>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</si>
  <si>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</si>
  <si>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</si>
  <si>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</si>
  <si>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</si>
  <si>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</si>
  <si>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</si>
  <si>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</si>
  <si>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</si>
  <si>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</si>
  <si>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</si>
  <si>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</si>
  <si>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</si>
  <si>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</si>
  <si>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</si>
  <si>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</si>
  <si>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</si>
  <si>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</si>
  <si>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</si>
  <si>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</si>
  <si>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</si>
  <si>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</si>
  <si>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</si>
  <si>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</si>
  <si>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</si>
  <si>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</si>
  <si>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</si>
  <si>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</si>
  <si>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</si>
  <si>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</si>
  <si>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</si>
  <si>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</si>
  <si>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</si>
  <si>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</si>
  <si>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</si>
  <si>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</si>
  <si>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</si>
  <si>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</si>
  <si>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</si>
  <si>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</si>
  <si>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</si>
  <si>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</si>
  <si>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</si>
  <si>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</si>
  <si>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</si>
  <si>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</si>
  <si>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</si>
  <si>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</si>
  <si>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</si>
  <si>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</si>
  <si>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</si>
  <si>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</si>
  <si>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</si>
  <si>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</si>
  <si>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</si>
  <si>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</si>
  <si>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</si>
  <si>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</si>
  <si>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</si>
  <si>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</si>
  <si>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</si>
  <si>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</si>
  <si>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</si>
  <si>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</si>
  <si>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</si>
  <si>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</si>
  <si>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</si>
  <si>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</si>
  <si>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</si>
  <si>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</si>
  <si>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</si>
  <si>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</si>
  <si>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</si>
  <si>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</si>
  <si>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</si>
  <si>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</si>
  <si>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</si>
  <si>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</si>
  <si>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</si>
  <si>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</si>
  <si>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</si>
  <si>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</si>
  <si>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</si>
  <si>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</si>
  <si>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</si>
  <si>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</si>
  <si>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</si>
  <si>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</si>
  <si>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</si>
  <si>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</si>
  <si>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</si>
  <si>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</si>
  <si>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</si>
  <si>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</si>
  <si>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</si>
  <si>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</si>
  <si>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</si>
  <si>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</si>
  <si>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</si>
  <si>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</si>
  <si>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</si>
  <si>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</si>
  <si>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</si>
  <si>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</si>
  <si>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</si>
  <si>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</si>
  <si>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</si>
  <si>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</si>
  <si>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</si>
  <si>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</si>
  <si>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</si>
  <si>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</si>
  <si>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</si>
  <si>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</si>
  <si>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</si>
  <si>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</si>
  <si>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</si>
  <si>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</si>
  <si>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</si>
  <si>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</si>
  <si>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</si>
  <si>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</si>
  <si>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</si>
  <si>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</si>
  <si>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</si>
  <si>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</si>
  <si>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</si>
  <si>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</si>
  <si>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</si>
  <si>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</si>
  <si>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</si>
  <si>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</si>
  <si>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</si>
  <si>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</si>
  <si>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</si>
  <si>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</si>
  <si>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</si>
  <si>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</si>
  <si>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</si>
  <si>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</si>
  <si>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</si>
  <si>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</si>
  <si>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</si>
  <si>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</si>
  <si>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</si>
  <si>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</si>
  <si>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</si>
  <si>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</si>
  <si>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</si>
  <si>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</si>
  <si>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</si>
  <si>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</si>
  <si>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</si>
  <si>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</si>
  <si>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</si>
  <si>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</si>
  <si>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</si>
  <si>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</si>
  <si>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</si>
  <si>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</si>
  <si>
    <t>Tanush</t>
  </si>
  <si>
    <t>Michael Jordan170</t>
  </si>
  <si>
    <t>Dale Ellis137</t>
  </si>
  <si>
    <t>LeBron James170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</si>
</sst>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62" totalsRowShown="0">
  <autoFilter ref="A1:AV1048562" xr:uid="{EE7985E3-B97C-4F19-9217-E086F47165A5}"/>
  <sortState xmlns:xlrd2="http://schemas.microsoft.com/office/spreadsheetml/2017/richdata2" ref="A2:AU1897">
    <sortCondition descending="1" ref="AT1:AT2304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opLeftCell="A5" zoomScale="82" workbookViewId="0">
      <selection activeCell="B20" sqref="B20"/>
    </sheetView>
  </sheetViews>
  <sheetFormatPr defaultRowHeight="14.5" x14ac:dyDescent="0.35"/>
  <cols>
    <col min="1" max="1" width="26.1796875" customWidth="1"/>
    <col min="2" max="2" width="28" customWidth="1"/>
    <col min="3" max="3" width="14" customWidth="1"/>
    <col min="4" max="4" width="18.81640625" customWidth="1"/>
    <col min="5" max="5" width="17.7265625" customWidth="1"/>
    <col min="6" max="8" width="10" customWidth="1"/>
  </cols>
  <sheetData>
    <row r="1" spans="1:8" ht="18" x14ac:dyDescent="0.3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49999999999999" customHeight="1" x14ac:dyDescent="0.3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2" customHeight="1" x14ac:dyDescent="0.3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2" customHeight="1" x14ac:dyDescent="0.35">
      <c r="A5" s="2" t="s">
        <v>3</v>
      </c>
      <c r="B5" s="3" t="s">
        <v>127</v>
      </c>
    </row>
    <row r="6" spans="1:8" ht="22" customHeight="1" x14ac:dyDescent="0.3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2" customHeight="1" x14ac:dyDescent="0.35">
      <c r="A7" s="2" t="s">
        <v>7</v>
      </c>
      <c r="B7" s="3" t="str">
        <f>_xlfn.XLOOKUP(ACADEMY!B5,TeamList!A2:A25,TeamList!E2:E25)</f>
        <v>PF</v>
      </c>
    </row>
    <row r="8" spans="1:8" ht="22" customHeight="1" x14ac:dyDescent="0.35">
      <c r="A8" s="2" t="s">
        <v>9</v>
      </c>
      <c r="B8" s="3" t="str">
        <f>VLOOKUP(B5,TeamList!A1:C25,2,FALSE)</f>
        <v>Tanush</v>
      </c>
    </row>
    <row r="10" spans="1:8" ht="22" customHeight="1" x14ac:dyDescent="0.3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49999999999999" customHeight="1" x14ac:dyDescent="0.3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49999999999999" customHeight="1" x14ac:dyDescent="0.3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5047</v>
      </c>
    </row>
    <row r="13" spans="1:8" ht="20.149999999999999" customHeight="1" x14ac:dyDescent="0.3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5048</v>
      </c>
    </row>
    <row r="14" spans="1:8" ht="20.149999999999999" customHeight="1" x14ac:dyDescent="0.3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D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0.95226610379909382</v>
      </c>
    </row>
    <row r="15" spans="1:8" ht="20.149999999999999" customHeight="1" x14ac:dyDescent="0.35">
      <c r="A15" s="6" t="s">
        <v>22</v>
      </c>
      <c r="B15" s="6" t="str">
        <f ca="1">IF(B6="Tier 3 — Prospect", CHOOSE(RANDBETWEEN(1,2), "A", "D"), "None")</f>
        <v>D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2" customHeight="1" x14ac:dyDescent="0.3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49999999999999" customHeight="1" x14ac:dyDescent="0.3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2" customHeight="1" x14ac:dyDescent="0.35">
      <c r="A19" s="7" t="s">
        <v>30</v>
      </c>
      <c r="B19" s="8" t="str" cm="1">
        <f t="array" aca="1" ref="B19:B22" ca="1">TRANSPOSE(Result!A5:D5)</f>
        <v>Tom Gugliotta114</v>
      </c>
      <c r="C19" s="8" t="str">
        <f ca="1">COPIABLE!A2&amp;" "&amp;COPIABLE!B2</f>
        <v>Tom Gugliotta</v>
      </c>
      <c r="D19" s="8" t="str" cm="1">
        <f t="array" aca="1" ref="D19:D22" ca="1">COPIABLE!E2:E5</f>
        <v>PF</v>
      </c>
      <c r="E19" s="8" t="str" cm="1">
        <f t="array" aca="1" ref="E19:E22" ca="1">B12:B15</f>
        <v>B</v>
      </c>
      <c r="F19" s="8"/>
      <c r="G19" s="8"/>
      <c r="H19" s="9"/>
    </row>
    <row r="20" spans="1:8" ht="22" customHeight="1" x14ac:dyDescent="0.35">
      <c r="A20" s="7" t="s">
        <v>31</v>
      </c>
      <c r="B20" s="8" t="str">
        <f ca="1"/>
        <v>Max Christie Jr.97</v>
      </c>
      <c r="C20" s="8" t="str">
        <f ca="1">COPIABLE!A3&amp;" "&amp;COPIABLE!B3</f>
        <v>Max Christie Jr.</v>
      </c>
      <c r="D20" s="8" t="str">
        <f ca="1"/>
        <v>SG</v>
      </c>
      <c r="E20" s="8" t="str">
        <f ca="1"/>
        <v>C</v>
      </c>
      <c r="F20" s="8"/>
      <c r="G20" s="8"/>
      <c r="H20" s="9"/>
    </row>
    <row r="21" spans="1:8" ht="22" customHeight="1" x14ac:dyDescent="0.35">
      <c r="A21" s="7" t="s">
        <v>21</v>
      </c>
      <c r="B21" s="8" t="str">
        <f ca="1"/>
        <v>Khalid El-Amin88</v>
      </c>
      <c r="C21" s="8" t="str">
        <f ca="1">COPIABLE!A4&amp;" "&amp;COPIABLE!B4</f>
        <v>Khalid El-Amin</v>
      </c>
      <c r="D21" s="8" t="str">
        <f ca="1"/>
        <v>PG</v>
      </c>
      <c r="E21" s="8" t="str">
        <f ca="1"/>
        <v>D</v>
      </c>
      <c r="F21" s="8"/>
      <c r="G21" s="8"/>
      <c r="H21" s="9"/>
    </row>
    <row r="22" spans="1:8" ht="22" customHeight="1" x14ac:dyDescent="0.35">
      <c r="A22" s="7" t="s">
        <v>32</v>
      </c>
      <c r="B22" s="8" t="str">
        <f ca="1"/>
        <v>Warren Kidd85</v>
      </c>
      <c r="C22" s="8" t="str">
        <f ca="1">IFERROR(COPIABLE!A5&amp;" "&amp;COPIABLE!B5," ")</f>
        <v>Warren Kidd</v>
      </c>
      <c r="D22" s="8" t="str">
        <f ca="1"/>
        <v>PF</v>
      </c>
      <c r="E22" s="8" t="str">
        <f ca="1"/>
        <v>D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4.5" x14ac:dyDescent="0.35"/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35">
      <c r="A2" t="str" cm="1">
        <f t="array" aca="1" ref="A2:AQ2" ca="1">INDEX(Database!C$1:AS$1048562,MATCH(ACADEMY!B19,Database!A$1:A$1048562,0),0)</f>
        <v>Tom</v>
      </c>
      <c r="B2" t="str">
        <f ca="1"/>
        <v>Gugliotta</v>
      </c>
      <c r="C2">
        <f ca="1"/>
        <v>82</v>
      </c>
      <c r="D2">
        <f ca="1"/>
        <v>240</v>
      </c>
      <c r="E2" t="str">
        <f ca="1"/>
        <v>PF</v>
      </c>
      <c r="F2">
        <f ca="1"/>
        <v>25556</v>
      </c>
      <c r="G2">
        <f ca="1"/>
        <v>21</v>
      </c>
      <c r="H2">
        <f ca="1"/>
        <v>0</v>
      </c>
      <c r="I2" t="str">
        <f ca="1"/>
        <v>Huntington Station</v>
      </c>
      <c r="J2" t="str">
        <f ca="1"/>
        <v>NY</v>
      </c>
      <c r="K2" t="str">
        <f ca="1"/>
        <v>North Carolina State</v>
      </c>
      <c r="L2">
        <f ca="1"/>
        <v>53</v>
      </c>
      <c r="M2">
        <f ca="1"/>
        <v>72</v>
      </c>
      <c r="N2">
        <f ca="1"/>
        <v>32</v>
      </c>
      <c r="O2">
        <f ca="1"/>
        <v>45</v>
      </c>
      <c r="P2">
        <f ca="1"/>
        <v>70</v>
      </c>
      <c r="Q2">
        <f ca="1"/>
        <v>70</v>
      </c>
      <c r="R2">
        <f ca="1"/>
        <v>34</v>
      </c>
      <c r="S2">
        <f ca="1"/>
        <v>42</v>
      </c>
      <c r="T2">
        <f ca="1"/>
        <v>35</v>
      </c>
      <c r="U2">
        <f ca="1"/>
        <v>40</v>
      </c>
      <c r="V2">
        <f ca="1"/>
        <v>46</v>
      </c>
      <c r="W2">
        <f ca="1"/>
        <v>45</v>
      </c>
      <c r="X2">
        <f ca="1"/>
        <v>46</v>
      </c>
      <c r="Y2">
        <f ca="1"/>
        <v>63</v>
      </c>
      <c r="Z2">
        <f ca="1"/>
        <v>67</v>
      </c>
      <c r="AA2">
        <f ca="1"/>
        <v>39</v>
      </c>
      <c r="AB2">
        <f ca="1"/>
        <v>49</v>
      </c>
      <c r="AC2">
        <f ca="1"/>
        <v>67</v>
      </c>
      <c r="AD2">
        <f ca="1"/>
        <v>80</v>
      </c>
      <c r="AE2">
        <f ca="1"/>
        <v>39</v>
      </c>
      <c r="AF2">
        <f ca="1"/>
        <v>49</v>
      </c>
      <c r="AG2">
        <f ca="1"/>
        <v>54</v>
      </c>
      <c r="AH2">
        <f ca="1"/>
        <v>60</v>
      </c>
      <c r="AI2">
        <f ca="1"/>
        <v>58</v>
      </c>
      <c r="AJ2">
        <f ca="1"/>
        <v>65</v>
      </c>
      <c r="AK2">
        <f ca="1"/>
        <v>75</v>
      </c>
      <c r="AL2">
        <f ca="1"/>
        <v>57</v>
      </c>
      <c r="AM2">
        <f ca="1"/>
        <v>49</v>
      </c>
      <c r="AN2">
        <f ca="1"/>
        <v>63</v>
      </c>
      <c r="AO2">
        <f ca="1"/>
        <v>88</v>
      </c>
      <c r="AP2">
        <f ca="1"/>
        <v>0</v>
      </c>
      <c r="AQ2">
        <f ca="1"/>
        <v>20</v>
      </c>
    </row>
    <row r="3" spans="1:43" x14ac:dyDescent="0.35">
      <c r="A3" t="str" cm="1">
        <f t="array" aca="1" ref="A3:AQ3" ca="1">INDEX(Database!C$1:AS$1048562,MATCH(ACADEMY!B20,Database!A$1:A$1048562,0),0)</f>
        <v>Max</v>
      </c>
      <c r="B3" t="str">
        <f ca="1"/>
        <v>Christie Jr.</v>
      </c>
      <c r="C3">
        <f ca="1"/>
        <v>78</v>
      </c>
      <c r="D3">
        <f ca="1"/>
        <v>190</v>
      </c>
      <c r="E3" t="str">
        <f ca="1"/>
        <v>SG</v>
      </c>
      <c r="F3">
        <f ca="1"/>
        <v>37662</v>
      </c>
      <c r="G3">
        <f ca="1"/>
        <v>18</v>
      </c>
      <c r="H3">
        <f ca="1"/>
        <v>10</v>
      </c>
      <c r="I3" t="str">
        <f ca="1"/>
        <v>Rolling Meadows</v>
      </c>
      <c r="J3" t="str">
        <f ca="1"/>
        <v>IL</v>
      </c>
      <c r="K3" t="str">
        <f ca="1"/>
        <v>Michigan State</v>
      </c>
      <c r="L3">
        <f ca="1"/>
        <v>17</v>
      </c>
      <c r="M3">
        <f ca="1"/>
        <v>29</v>
      </c>
      <c r="N3">
        <f ca="1"/>
        <v>58</v>
      </c>
      <c r="O3">
        <f ca="1"/>
        <v>69</v>
      </c>
      <c r="P3">
        <f ca="1"/>
        <v>80</v>
      </c>
      <c r="Q3">
        <f ca="1"/>
        <v>87</v>
      </c>
      <c r="R3">
        <f ca="1"/>
        <v>56</v>
      </c>
      <c r="S3">
        <f ca="1"/>
        <v>77</v>
      </c>
      <c r="T3">
        <f ca="1"/>
        <v>59</v>
      </c>
      <c r="U3">
        <f ca="1"/>
        <v>32</v>
      </c>
      <c r="V3">
        <f ca="1"/>
        <v>38</v>
      </c>
      <c r="W3">
        <f ca="1"/>
        <v>4</v>
      </c>
      <c r="X3">
        <f ca="1"/>
        <v>13</v>
      </c>
      <c r="Y3">
        <f ca="1"/>
        <v>6</v>
      </c>
      <c r="Z3">
        <f ca="1"/>
        <v>10</v>
      </c>
      <c r="AA3">
        <f ca="1"/>
        <v>19</v>
      </c>
      <c r="AB3">
        <f ca="1"/>
        <v>41</v>
      </c>
      <c r="AC3">
        <f ca="1"/>
        <v>10</v>
      </c>
      <c r="AD3">
        <f ca="1"/>
        <v>19</v>
      </c>
      <c r="AE3">
        <f ca="1"/>
        <v>12</v>
      </c>
      <c r="AF3">
        <f ca="1"/>
        <v>13</v>
      </c>
      <c r="AG3">
        <f ca="1"/>
        <v>7</v>
      </c>
      <c r="AH3">
        <f ca="1"/>
        <v>17</v>
      </c>
      <c r="AI3">
        <f ca="1"/>
        <v>34</v>
      </c>
      <c r="AJ3">
        <f ca="1"/>
        <v>37</v>
      </c>
      <c r="AK3">
        <f ca="1"/>
        <v>32</v>
      </c>
      <c r="AL3">
        <f ca="1"/>
        <v>24</v>
      </c>
      <c r="AM3">
        <f ca="1"/>
        <v>69</v>
      </c>
      <c r="AN3">
        <f ca="1"/>
        <v>47</v>
      </c>
      <c r="AO3">
        <f ca="1"/>
        <v>66</v>
      </c>
      <c r="AP3">
        <f ca="1"/>
        <v>0</v>
      </c>
      <c r="AQ3">
        <f ca="1"/>
        <v>34</v>
      </c>
    </row>
    <row r="4" spans="1:43" x14ac:dyDescent="0.35">
      <c r="A4" t="str" cm="1">
        <f t="array" aca="1" ref="A4:AQ4" ca="1">IFERROR(INDEX(Database!C$1:AS$1048562,MATCH(ACADEMY!B21,Database!A$1:A$1048562,0),0)," ")</f>
        <v>Khalid</v>
      </c>
      <c r="B4" t="str">
        <f ca="1"/>
        <v>El-Amin</v>
      </c>
      <c r="C4">
        <f ca="1"/>
        <v>69</v>
      </c>
      <c r="D4">
        <f ca="1"/>
        <v>200</v>
      </c>
      <c r="E4" t="str">
        <f ca="1"/>
        <v>PG</v>
      </c>
      <c r="F4">
        <f ca="1"/>
        <v>28970</v>
      </c>
      <c r="G4">
        <f ca="1"/>
        <v>20</v>
      </c>
      <c r="H4">
        <f ca="1"/>
        <v>0</v>
      </c>
      <c r="I4">
        <f ca="1"/>
        <v>0</v>
      </c>
      <c r="J4">
        <f ca="1"/>
        <v>0</v>
      </c>
      <c r="K4" t="str">
        <f ca="1"/>
        <v>Connecticut</v>
      </c>
      <c r="L4">
        <f ca="1"/>
        <v>42</v>
      </c>
      <c r="M4">
        <f ca="1"/>
        <v>45</v>
      </c>
      <c r="N4">
        <f ca="1"/>
        <v>37</v>
      </c>
      <c r="O4">
        <f ca="1"/>
        <v>42</v>
      </c>
      <c r="P4">
        <f ca="1"/>
        <v>74</v>
      </c>
      <c r="Q4">
        <f ca="1"/>
        <v>74</v>
      </c>
      <c r="R4">
        <f ca="1"/>
        <v>54</v>
      </c>
      <c r="S4">
        <f ca="1"/>
        <v>56</v>
      </c>
      <c r="T4">
        <f ca="1"/>
        <v>33</v>
      </c>
      <c r="U4">
        <f ca="1"/>
        <v>72</v>
      </c>
      <c r="V4">
        <f ca="1"/>
        <v>77</v>
      </c>
      <c r="W4">
        <f ca="1"/>
        <v>29</v>
      </c>
      <c r="X4">
        <f ca="1"/>
        <v>38</v>
      </c>
      <c r="Y4">
        <f ca="1"/>
        <v>12</v>
      </c>
      <c r="Z4">
        <f ca="1"/>
        <v>14</v>
      </c>
      <c r="AA4">
        <f ca="1"/>
        <v>63</v>
      </c>
      <c r="AB4">
        <f ca="1"/>
        <v>63</v>
      </c>
      <c r="AC4">
        <f ca="1"/>
        <v>69</v>
      </c>
      <c r="AD4">
        <f ca="1"/>
        <v>81</v>
      </c>
      <c r="AE4">
        <f ca="1"/>
        <v>4</v>
      </c>
      <c r="AF4">
        <f ca="1"/>
        <v>4</v>
      </c>
      <c r="AG4">
        <f ca="1"/>
        <v>10</v>
      </c>
      <c r="AH4">
        <f ca="1"/>
        <v>14</v>
      </c>
      <c r="AI4">
        <f ca="1"/>
        <v>16</v>
      </c>
      <c r="AJ4">
        <f ca="1"/>
        <v>19</v>
      </c>
      <c r="AK4">
        <f ca="1"/>
        <v>9</v>
      </c>
      <c r="AL4">
        <f ca="1"/>
        <v>11</v>
      </c>
      <c r="AM4">
        <f ca="1"/>
        <v>94</v>
      </c>
      <c r="AN4">
        <f ca="1"/>
        <v>38</v>
      </c>
      <c r="AO4">
        <f ca="1"/>
        <v>72</v>
      </c>
      <c r="AP4">
        <f ca="1"/>
        <v>0</v>
      </c>
      <c r="AQ4">
        <f ca="1"/>
        <v>22</v>
      </c>
    </row>
    <row r="5" spans="1:43" x14ac:dyDescent="0.35">
      <c r="A5" t="str" cm="1">
        <f t="array" aca="1" ref="A5:AQ5" ca="1">IFERROR(INDEX(Database!C$1:AS$1048562,MATCH(ACADEMY!B22,Database!A$1:A$1048562,0),0)," ")</f>
        <v>Warren</v>
      </c>
      <c r="B5" t="str">
        <f ca="1"/>
        <v>Kidd</v>
      </c>
      <c r="C5">
        <f ca="1"/>
        <v>81</v>
      </c>
      <c r="D5">
        <f ca="1"/>
        <v>235</v>
      </c>
      <c r="E5" t="str">
        <f ca="1"/>
        <v>PF</v>
      </c>
      <c r="F5">
        <f ca="1"/>
        <v>25820</v>
      </c>
      <c r="G5">
        <f ca="1"/>
        <v>22</v>
      </c>
      <c r="H5">
        <f ca="1"/>
        <v>0</v>
      </c>
      <c r="I5">
        <f ca="1"/>
        <v>0</v>
      </c>
      <c r="J5">
        <f ca="1"/>
        <v>0</v>
      </c>
      <c r="K5" t="str">
        <f ca="1"/>
        <v>Middle Tennessee</v>
      </c>
      <c r="L5">
        <f ca="1"/>
        <v>34</v>
      </c>
      <c r="M5">
        <f ca="1"/>
        <v>37</v>
      </c>
      <c r="N5">
        <f ca="1"/>
        <v>24</v>
      </c>
      <c r="O5">
        <f ca="1"/>
        <v>31</v>
      </c>
      <c r="P5">
        <f ca="1"/>
        <v>38</v>
      </c>
      <c r="Q5">
        <f ca="1"/>
        <v>38</v>
      </c>
      <c r="R5">
        <f ca="1"/>
        <v>0</v>
      </c>
      <c r="S5">
        <f ca="1"/>
        <v>0</v>
      </c>
      <c r="T5">
        <f ca="1"/>
        <v>0</v>
      </c>
      <c r="U5">
        <f ca="1"/>
        <v>35</v>
      </c>
      <c r="V5">
        <f ca="1"/>
        <v>37</v>
      </c>
      <c r="W5">
        <f ca="1"/>
        <v>10</v>
      </c>
      <c r="X5">
        <f ca="1"/>
        <v>11</v>
      </c>
      <c r="Y5">
        <f ca="1"/>
        <v>52</v>
      </c>
      <c r="Z5">
        <f ca="1"/>
        <v>52</v>
      </c>
      <c r="AA5">
        <f ca="1"/>
        <v>15</v>
      </c>
      <c r="AB5">
        <f ca="1"/>
        <v>18</v>
      </c>
      <c r="AC5">
        <f ca="1"/>
        <v>27</v>
      </c>
      <c r="AD5">
        <f ca="1"/>
        <v>28</v>
      </c>
      <c r="AE5">
        <f ca="1"/>
        <v>42</v>
      </c>
      <c r="AF5">
        <f ca="1"/>
        <v>52</v>
      </c>
      <c r="AG5">
        <f ca="1"/>
        <v>64</v>
      </c>
      <c r="AH5">
        <f ca="1"/>
        <v>65</v>
      </c>
      <c r="AI5">
        <f ca="1"/>
        <v>62</v>
      </c>
      <c r="AJ5">
        <f ca="1"/>
        <v>65</v>
      </c>
      <c r="AK5">
        <f ca="1"/>
        <v>0</v>
      </c>
      <c r="AL5">
        <f ca="1"/>
        <v>78</v>
      </c>
      <c r="AM5">
        <f ca="1"/>
        <v>39</v>
      </c>
      <c r="AN5">
        <f ca="1"/>
        <v>61</v>
      </c>
      <c r="AO5">
        <f ca="1"/>
        <v>67</v>
      </c>
      <c r="AP5">
        <f ca="1"/>
        <v>0</v>
      </c>
      <c r="AQ5">
        <f ca="1"/>
        <v>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zoomScaleNormal="100" workbookViewId="0">
      <selection activeCell="D2" sqref="D2"/>
    </sheetView>
  </sheetViews>
  <sheetFormatPr defaultRowHeight="14.5" x14ac:dyDescent="0.35"/>
  <cols>
    <col min="1" max="1" width="20.81640625" customWidth="1"/>
    <col min="3" max="3" width="20.81640625" customWidth="1"/>
    <col min="4" max="4" width="16.81640625" customWidth="1"/>
  </cols>
  <sheetData>
    <row r="1" spans="1:8" x14ac:dyDescent="0.35">
      <c r="A1" t="s">
        <v>74</v>
      </c>
      <c r="B1" t="s">
        <v>75</v>
      </c>
      <c r="C1" t="s">
        <v>12</v>
      </c>
      <c r="D1" t="s">
        <v>76</v>
      </c>
    </row>
    <row r="2" spans="1:8" x14ac:dyDescent="0.35">
      <c r="A2" t="s">
        <v>4</v>
      </c>
      <c r="B2" t="s">
        <v>77</v>
      </c>
      <c r="C2" t="s">
        <v>78</v>
      </c>
      <c r="E2" t="s">
        <v>8</v>
      </c>
      <c r="G2" t="s">
        <v>8</v>
      </c>
      <c r="H2">
        <f>COUNTIF(D:D,G2)</f>
        <v>0</v>
      </c>
    </row>
    <row r="3" spans="1:8" x14ac:dyDescent="0.35">
      <c r="A3" t="s">
        <v>80</v>
      </c>
      <c r="B3" t="s">
        <v>81</v>
      </c>
      <c r="C3" t="s">
        <v>78</v>
      </c>
      <c r="E3" t="s">
        <v>8</v>
      </c>
      <c r="G3" t="s">
        <v>124</v>
      </c>
      <c r="H3">
        <f t="shared" ref="H3:H6" si="0">COUNTIF(D:D,G3)</f>
        <v>0</v>
      </c>
    </row>
    <row r="4" spans="1:8" x14ac:dyDescent="0.35">
      <c r="A4" t="s">
        <v>82</v>
      </c>
      <c r="B4" t="s">
        <v>83</v>
      </c>
      <c r="C4" t="s">
        <v>84</v>
      </c>
      <c r="E4" t="s">
        <v>85</v>
      </c>
      <c r="G4" t="s">
        <v>90</v>
      </c>
      <c r="H4">
        <f t="shared" si="0"/>
        <v>0</v>
      </c>
    </row>
    <row r="5" spans="1:8" x14ac:dyDescent="0.35">
      <c r="A5" t="s">
        <v>8409</v>
      </c>
      <c r="B5" t="s">
        <v>87</v>
      </c>
      <c r="C5" t="s">
        <v>78</v>
      </c>
      <c r="E5" t="s">
        <v>79</v>
      </c>
      <c r="G5" t="s">
        <v>85</v>
      </c>
      <c r="H5">
        <f t="shared" si="0"/>
        <v>0</v>
      </c>
    </row>
    <row r="6" spans="1:8" x14ac:dyDescent="0.35">
      <c r="A6" t="s">
        <v>88</v>
      </c>
      <c r="B6" t="s">
        <v>89</v>
      </c>
      <c r="C6" t="s">
        <v>84</v>
      </c>
      <c r="E6" t="s">
        <v>90</v>
      </c>
      <c r="G6" t="s">
        <v>79</v>
      </c>
      <c r="H6">
        <f t="shared" si="0"/>
        <v>0</v>
      </c>
    </row>
    <row r="7" spans="1:8" x14ac:dyDescent="0.35">
      <c r="A7" t="s">
        <v>91</v>
      </c>
      <c r="B7" t="s">
        <v>92</v>
      </c>
      <c r="C7" t="s">
        <v>84</v>
      </c>
      <c r="E7" t="s">
        <v>79</v>
      </c>
    </row>
    <row r="8" spans="1:8" x14ac:dyDescent="0.35">
      <c r="A8" t="s">
        <v>93</v>
      </c>
      <c r="B8" t="s">
        <v>8411</v>
      </c>
      <c r="C8" t="s">
        <v>94</v>
      </c>
      <c r="E8" t="s">
        <v>90</v>
      </c>
      <c r="G8" t="s">
        <v>78</v>
      </c>
      <c r="H8">
        <f>COUNTIF($C$2:$C$25,G8)</f>
        <v>8</v>
      </c>
    </row>
    <row r="9" spans="1:8" x14ac:dyDescent="0.35">
      <c r="A9" t="s">
        <v>95</v>
      </c>
      <c r="B9" t="s">
        <v>96</v>
      </c>
      <c r="C9" t="s">
        <v>78</v>
      </c>
      <c r="E9" t="s">
        <v>79</v>
      </c>
      <c r="G9" t="s">
        <v>84</v>
      </c>
      <c r="H9">
        <f t="shared" ref="H9:H10" si="1">COUNTIF($C$2:$C$25,G9)</f>
        <v>8</v>
      </c>
    </row>
    <row r="10" spans="1:8" x14ac:dyDescent="0.35">
      <c r="A10" t="s">
        <v>97</v>
      </c>
      <c r="B10" t="s">
        <v>98</v>
      </c>
      <c r="C10" t="s">
        <v>78</v>
      </c>
      <c r="E10" t="s">
        <v>85</v>
      </c>
      <c r="G10" t="s">
        <v>94</v>
      </c>
      <c r="H10">
        <f t="shared" si="1"/>
        <v>8</v>
      </c>
    </row>
    <row r="11" spans="1:8" x14ac:dyDescent="0.35">
      <c r="A11" t="s">
        <v>99</v>
      </c>
      <c r="B11" t="s">
        <v>100</v>
      </c>
      <c r="C11" t="s">
        <v>84</v>
      </c>
      <c r="E11" t="s">
        <v>90</v>
      </c>
    </row>
    <row r="12" spans="1:8" x14ac:dyDescent="0.35">
      <c r="A12" t="s">
        <v>101</v>
      </c>
      <c r="B12" t="s">
        <v>102</v>
      </c>
      <c r="C12" t="s">
        <v>78</v>
      </c>
      <c r="E12" t="s">
        <v>90</v>
      </c>
    </row>
    <row r="13" spans="1:8" x14ac:dyDescent="0.35">
      <c r="A13" t="s">
        <v>103</v>
      </c>
      <c r="B13" t="s">
        <v>104</v>
      </c>
      <c r="C13" t="s">
        <v>84</v>
      </c>
      <c r="E13" t="s">
        <v>124</v>
      </c>
    </row>
    <row r="14" spans="1:8" x14ac:dyDescent="0.35">
      <c r="A14" t="s">
        <v>105</v>
      </c>
      <c r="B14" t="s">
        <v>106</v>
      </c>
      <c r="C14" t="s">
        <v>94</v>
      </c>
      <c r="E14" t="s">
        <v>124</v>
      </c>
    </row>
    <row r="15" spans="1:8" x14ac:dyDescent="0.35">
      <c r="A15" t="s">
        <v>107</v>
      </c>
      <c r="B15" t="s">
        <v>108</v>
      </c>
      <c r="C15" t="s">
        <v>84</v>
      </c>
      <c r="E15" t="s">
        <v>124</v>
      </c>
    </row>
    <row r="16" spans="1:8" x14ac:dyDescent="0.35">
      <c r="A16" t="s">
        <v>5046</v>
      </c>
      <c r="B16" t="s">
        <v>109</v>
      </c>
      <c r="C16" t="s">
        <v>78</v>
      </c>
      <c r="E16" t="s">
        <v>90</v>
      </c>
    </row>
    <row r="17" spans="1:5" x14ac:dyDescent="0.35">
      <c r="A17" t="s">
        <v>110</v>
      </c>
      <c r="B17" t="s">
        <v>111</v>
      </c>
      <c r="C17" t="s">
        <v>94</v>
      </c>
      <c r="E17" t="s">
        <v>8</v>
      </c>
    </row>
    <row r="18" spans="1:5" x14ac:dyDescent="0.35">
      <c r="A18" t="s">
        <v>112</v>
      </c>
      <c r="B18" t="s">
        <v>113</v>
      </c>
      <c r="C18" t="s">
        <v>84</v>
      </c>
      <c r="E18" t="s">
        <v>79</v>
      </c>
    </row>
    <row r="19" spans="1:5" x14ac:dyDescent="0.35">
      <c r="A19" t="s">
        <v>114</v>
      </c>
      <c r="B19" t="s">
        <v>115</v>
      </c>
      <c r="C19" t="s">
        <v>84</v>
      </c>
      <c r="E19" t="s">
        <v>85</v>
      </c>
    </row>
    <row r="20" spans="1:5" x14ac:dyDescent="0.35">
      <c r="A20" t="s">
        <v>116</v>
      </c>
      <c r="B20" t="s">
        <v>117</v>
      </c>
      <c r="C20" t="s">
        <v>94</v>
      </c>
      <c r="E20" t="s">
        <v>8</v>
      </c>
    </row>
    <row r="21" spans="1:5" x14ac:dyDescent="0.35">
      <c r="A21" t="s">
        <v>118</v>
      </c>
      <c r="B21" t="s">
        <v>119</v>
      </c>
      <c r="C21" t="s">
        <v>94</v>
      </c>
      <c r="E21" t="s">
        <v>79</v>
      </c>
    </row>
    <row r="22" spans="1:5" x14ac:dyDescent="0.35">
      <c r="A22" t="s">
        <v>120</v>
      </c>
      <c r="B22" t="s">
        <v>121</v>
      </c>
      <c r="C22" t="s">
        <v>78</v>
      </c>
      <c r="E22" t="s">
        <v>79</v>
      </c>
    </row>
    <row r="23" spans="1:5" x14ac:dyDescent="0.35">
      <c r="A23" t="s">
        <v>122</v>
      </c>
      <c r="B23" t="s">
        <v>123</v>
      </c>
      <c r="C23" t="s">
        <v>94</v>
      </c>
      <c r="E23" t="s">
        <v>124</v>
      </c>
    </row>
    <row r="24" spans="1:5" x14ac:dyDescent="0.35">
      <c r="A24" t="s">
        <v>125</v>
      </c>
      <c r="B24" t="s">
        <v>126</v>
      </c>
      <c r="C24" t="s">
        <v>94</v>
      </c>
      <c r="E24" t="s">
        <v>90</v>
      </c>
    </row>
    <row r="25" spans="1:5" x14ac:dyDescent="0.35">
      <c r="A25" t="s">
        <v>127</v>
      </c>
      <c r="B25" t="s">
        <v>8412</v>
      </c>
      <c r="C25" t="s">
        <v>94</v>
      </c>
      <c r="E25" t="s">
        <v>124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topLeftCell="A75" zoomScaleNormal="100" workbookViewId="0">
      <selection activeCell="D83" sqref="D83"/>
    </sheetView>
  </sheetViews>
  <sheetFormatPr defaultRowHeight="14.5" x14ac:dyDescent="0.35"/>
  <cols>
    <col min="1" max="1" width="11.453125" customWidth="1"/>
    <col min="2" max="2" width="17.26953125" customWidth="1"/>
    <col min="3" max="3" width="11.54296875" customWidth="1"/>
  </cols>
  <sheetData>
    <row r="1" spans="1:6" x14ac:dyDescent="0.35">
      <c r="A1" t="s">
        <v>74</v>
      </c>
      <c r="B1" t="s">
        <v>75</v>
      </c>
      <c r="C1" t="s">
        <v>129</v>
      </c>
      <c r="D1" t="s">
        <v>94</v>
      </c>
      <c r="E1" t="s">
        <v>84</v>
      </c>
      <c r="F1" t="s">
        <v>78</v>
      </c>
    </row>
    <row r="2" spans="1:6" s="16" customFormat="1" x14ac:dyDescent="0.35">
      <c r="A2" s="16" t="s">
        <v>4</v>
      </c>
      <c r="B2" s="16" t="s">
        <v>77</v>
      </c>
      <c r="C2" s="17" t="b">
        <v>0</v>
      </c>
    </row>
    <row r="3" spans="1:6" x14ac:dyDescent="0.35">
      <c r="A3" t="s">
        <v>1503</v>
      </c>
      <c r="B3" t="s">
        <v>1504</v>
      </c>
      <c r="C3" s="10" t="b">
        <v>0</v>
      </c>
    </row>
    <row r="4" spans="1:6" x14ac:dyDescent="0.35">
      <c r="A4" t="s">
        <v>2348</v>
      </c>
      <c r="B4" t="s">
        <v>534</v>
      </c>
      <c r="C4" s="10" t="b">
        <v>0</v>
      </c>
    </row>
    <row r="5" spans="1:6" x14ac:dyDescent="0.35">
      <c r="C5" s="10" t="b">
        <v>0</v>
      </c>
    </row>
    <row r="6" spans="1:6" x14ac:dyDescent="0.35">
      <c r="C6" s="10" t="b">
        <v>0</v>
      </c>
    </row>
    <row r="7" spans="1:6" s="16" customFormat="1" x14ac:dyDescent="0.35">
      <c r="A7" s="16" t="s">
        <v>80</v>
      </c>
      <c r="B7" s="16" t="s">
        <v>81</v>
      </c>
      <c r="C7" s="17"/>
    </row>
    <row r="8" spans="1:6" x14ac:dyDescent="0.35">
      <c r="A8" t="s">
        <v>1302</v>
      </c>
      <c r="B8" t="s">
        <v>1303</v>
      </c>
      <c r="C8" s="10" t="b">
        <v>0</v>
      </c>
    </row>
    <row r="9" spans="1:6" x14ac:dyDescent="0.35">
      <c r="A9" t="s">
        <v>2036</v>
      </c>
      <c r="B9" t="s">
        <v>2037</v>
      </c>
      <c r="C9" s="10" t="b">
        <v>0</v>
      </c>
    </row>
    <row r="10" spans="1:6" x14ac:dyDescent="0.35">
      <c r="C10" s="10" t="b">
        <v>0</v>
      </c>
    </row>
    <row r="11" spans="1:6" x14ac:dyDescent="0.35">
      <c r="C11" s="10" t="b">
        <v>0</v>
      </c>
    </row>
    <row r="12" spans="1:6" s="16" customFormat="1" x14ac:dyDescent="0.35">
      <c r="A12" s="16" t="s">
        <v>82</v>
      </c>
      <c r="B12" s="16" t="s">
        <v>83</v>
      </c>
      <c r="C12" s="17" t="b">
        <v>0</v>
      </c>
    </row>
    <row r="13" spans="1:6" x14ac:dyDescent="0.35">
      <c r="A13" s="13" t="s">
        <v>1330</v>
      </c>
      <c r="B13" s="13" t="s">
        <v>1331</v>
      </c>
      <c r="C13" s="10" t="b">
        <v>0</v>
      </c>
    </row>
    <row r="14" spans="1:6" x14ac:dyDescent="0.35">
      <c r="A14" s="13" t="s">
        <v>1926</v>
      </c>
      <c r="B14" s="13" t="s">
        <v>1927</v>
      </c>
      <c r="C14" s="10" t="b">
        <v>0</v>
      </c>
    </row>
    <row r="15" spans="1:6" x14ac:dyDescent="0.35">
      <c r="A15" s="13" t="s">
        <v>2971</v>
      </c>
      <c r="B15" s="13" t="s">
        <v>2541</v>
      </c>
      <c r="C15" s="10" t="b">
        <v>0</v>
      </c>
    </row>
    <row r="16" spans="1:6" s="16" customFormat="1" x14ac:dyDescent="0.35">
      <c r="C16" s="17" t="b">
        <v>0</v>
      </c>
    </row>
    <row r="17" spans="1:3" s="16" customFormat="1" x14ac:dyDescent="0.35">
      <c r="A17" s="16" t="s">
        <v>8409</v>
      </c>
      <c r="B17" s="16" t="s">
        <v>87</v>
      </c>
      <c r="C17" s="17" t="b">
        <v>0</v>
      </c>
    </row>
    <row r="18" spans="1:3" x14ac:dyDescent="0.35">
      <c r="A18" s="12" t="s">
        <v>199</v>
      </c>
      <c r="B18" s="12" t="s">
        <v>1794</v>
      </c>
      <c r="C18" s="10" t="b">
        <v>0</v>
      </c>
    </row>
    <row r="19" spans="1:3" x14ac:dyDescent="0.35">
      <c r="A19" s="14" t="s">
        <v>2439</v>
      </c>
      <c r="B19" s="14" t="s">
        <v>2440</v>
      </c>
      <c r="C19" s="10" t="b">
        <v>0</v>
      </c>
    </row>
    <row r="20" spans="1:3" x14ac:dyDescent="0.35">
      <c r="A20" s="15"/>
      <c r="B20" s="15"/>
      <c r="C20" s="10" t="b">
        <v>1</v>
      </c>
    </row>
    <row r="21" spans="1:3" x14ac:dyDescent="0.35">
      <c r="C21" s="10" t="b">
        <v>0</v>
      </c>
    </row>
    <row r="22" spans="1:3" s="16" customFormat="1" x14ac:dyDescent="0.35">
      <c r="A22" s="16" t="s">
        <v>88</v>
      </c>
      <c r="B22" s="16" t="s">
        <v>89</v>
      </c>
      <c r="C22" s="17" t="b">
        <v>0</v>
      </c>
    </row>
    <row r="23" spans="1:3" x14ac:dyDescent="0.35">
      <c r="A23" t="s">
        <v>189</v>
      </c>
      <c r="B23" t="s">
        <v>1491</v>
      </c>
      <c r="C23" s="10" t="b">
        <v>0</v>
      </c>
    </row>
    <row r="24" spans="1:3" x14ac:dyDescent="0.35">
      <c r="A24" t="s">
        <v>1979</v>
      </c>
      <c r="B24" t="s">
        <v>1980</v>
      </c>
      <c r="C24" s="10" t="b">
        <v>0</v>
      </c>
    </row>
    <row r="25" spans="1:3" x14ac:dyDescent="0.35">
      <c r="A25" t="s">
        <v>195</v>
      </c>
      <c r="B25" t="s">
        <v>2332</v>
      </c>
      <c r="C25" s="10" t="b">
        <v>0</v>
      </c>
    </row>
    <row r="26" spans="1:3" x14ac:dyDescent="0.35">
      <c r="C26" s="10" t="b">
        <v>0</v>
      </c>
    </row>
    <row r="27" spans="1:3" s="16" customFormat="1" x14ac:dyDescent="0.35">
      <c r="A27" s="16" t="s">
        <v>91</v>
      </c>
      <c r="B27" s="16" t="s">
        <v>92</v>
      </c>
      <c r="C27" s="17" t="b">
        <v>0</v>
      </c>
    </row>
    <row r="28" spans="1:3" x14ac:dyDescent="0.35">
      <c r="A28" t="s">
        <v>903</v>
      </c>
      <c r="B28" t="s">
        <v>406</v>
      </c>
      <c r="C28" s="10" t="b">
        <v>1</v>
      </c>
    </row>
    <row r="29" spans="1:3" x14ac:dyDescent="0.35">
      <c r="A29" t="s">
        <v>758</v>
      </c>
      <c r="B29" t="s">
        <v>2403</v>
      </c>
      <c r="C29" s="10" t="b">
        <v>1</v>
      </c>
    </row>
    <row r="30" spans="1:3" x14ac:dyDescent="0.35">
      <c r="A30" t="s">
        <v>1332</v>
      </c>
      <c r="B30" t="s">
        <v>3040</v>
      </c>
      <c r="C30" s="10" t="b">
        <v>0</v>
      </c>
    </row>
    <row r="31" spans="1:3" x14ac:dyDescent="0.35">
      <c r="C31" s="10" t="b">
        <v>0</v>
      </c>
    </row>
    <row r="32" spans="1:3" s="16" customFormat="1" x14ac:dyDescent="0.35">
      <c r="A32" s="16" t="s">
        <v>93</v>
      </c>
      <c r="B32" s="16" t="s">
        <v>1982</v>
      </c>
      <c r="C32" s="17" t="b">
        <v>0</v>
      </c>
    </row>
    <row r="33" spans="1:3" x14ac:dyDescent="0.35">
      <c r="A33" t="s">
        <v>1646</v>
      </c>
      <c r="B33" t="s">
        <v>1647</v>
      </c>
      <c r="C33" s="10" t="b">
        <v>0</v>
      </c>
    </row>
    <row r="34" spans="1:3" x14ac:dyDescent="0.35">
      <c r="A34" t="s">
        <v>2496</v>
      </c>
      <c r="B34" t="s">
        <v>2497</v>
      </c>
      <c r="C34" s="10" t="b">
        <v>0</v>
      </c>
    </row>
    <row r="35" spans="1:3" x14ac:dyDescent="0.35">
      <c r="A35" t="s">
        <v>1104</v>
      </c>
      <c r="B35" t="s">
        <v>1673</v>
      </c>
      <c r="C35" s="10" t="b">
        <v>0</v>
      </c>
    </row>
    <row r="36" spans="1:3" x14ac:dyDescent="0.35">
      <c r="A36" t="s">
        <v>2838</v>
      </c>
      <c r="B36" t="s">
        <v>2839</v>
      </c>
      <c r="C36" s="10" t="b">
        <v>0</v>
      </c>
    </row>
    <row r="37" spans="1:3" s="16" customFormat="1" x14ac:dyDescent="0.35">
      <c r="A37" s="16" t="s">
        <v>95</v>
      </c>
      <c r="B37" s="16" t="s">
        <v>96</v>
      </c>
      <c r="C37" s="17" t="b">
        <v>0</v>
      </c>
    </row>
    <row r="38" spans="1:3" x14ac:dyDescent="0.35">
      <c r="A38" t="s">
        <v>1548</v>
      </c>
      <c r="B38" t="s">
        <v>1549</v>
      </c>
      <c r="C38" s="10" t="b">
        <v>1</v>
      </c>
    </row>
    <row r="39" spans="1:3" x14ac:dyDescent="0.35">
      <c r="A39" t="s">
        <v>2427</v>
      </c>
      <c r="B39" t="s">
        <v>2428</v>
      </c>
      <c r="C39" s="10" t="b">
        <v>1</v>
      </c>
    </row>
    <row r="40" spans="1:3" x14ac:dyDescent="0.35">
      <c r="C40" s="10" t="b">
        <v>0</v>
      </c>
    </row>
    <row r="41" spans="1:3" x14ac:dyDescent="0.35">
      <c r="C41" s="10" t="b">
        <v>0</v>
      </c>
    </row>
    <row r="42" spans="1:3" s="16" customFormat="1" x14ac:dyDescent="0.35">
      <c r="A42" s="16" t="s">
        <v>97</v>
      </c>
      <c r="B42" s="16" t="s">
        <v>98</v>
      </c>
      <c r="C42" s="17" t="b">
        <v>0</v>
      </c>
    </row>
    <row r="43" spans="1:3" x14ac:dyDescent="0.35">
      <c r="A43" t="s">
        <v>1190</v>
      </c>
      <c r="B43" t="s">
        <v>1147</v>
      </c>
      <c r="C43" s="10" t="b">
        <v>1</v>
      </c>
    </row>
    <row r="44" spans="1:3" x14ac:dyDescent="0.35">
      <c r="A44" t="s">
        <v>1717</v>
      </c>
      <c r="B44" t="s">
        <v>2139</v>
      </c>
      <c r="C44" s="10" t="b">
        <v>1</v>
      </c>
    </row>
    <row r="45" spans="1:3" x14ac:dyDescent="0.35">
      <c r="A45" t="s">
        <v>135</v>
      </c>
      <c r="B45" t="s">
        <v>1695</v>
      </c>
      <c r="C45" s="10" t="b">
        <v>1</v>
      </c>
    </row>
    <row r="46" spans="1:3" x14ac:dyDescent="0.35">
      <c r="C46" s="10" t="b">
        <v>0</v>
      </c>
    </row>
    <row r="47" spans="1:3" s="16" customFormat="1" x14ac:dyDescent="0.35">
      <c r="A47" s="16" t="s">
        <v>99</v>
      </c>
      <c r="B47" s="16" t="s">
        <v>100</v>
      </c>
      <c r="C47" s="17" t="b">
        <v>0</v>
      </c>
    </row>
    <row r="48" spans="1:3" x14ac:dyDescent="0.35">
      <c r="A48" t="s">
        <v>212</v>
      </c>
      <c r="B48" t="s">
        <v>268</v>
      </c>
      <c r="C48" s="10" t="b">
        <v>0</v>
      </c>
    </row>
    <row r="49" spans="1:3" x14ac:dyDescent="0.35">
      <c r="A49" t="s">
        <v>1843</v>
      </c>
      <c r="B49" t="s">
        <v>1844</v>
      </c>
      <c r="C49" s="10" t="b">
        <v>0</v>
      </c>
    </row>
    <row r="50" spans="1:3" x14ac:dyDescent="0.35">
      <c r="A50" t="s">
        <v>326</v>
      </c>
      <c r="B50" t="s">
        <v>327</v>
      </c>
      <c r="C50" s="10" t="b">
        <v>0</v>
      </c>
    </row>
    <row r="51" spans="1:3" x14ac:dyDescent="0.35">
      <c r="C51" s="10" t="b">
        <v>0</v>
      </c>
    </row>
    <row r="52" spans="1:3" s="16" customFormat="1" x14ac:dyDescent="0.35">
      <c r="A52" s="16" t="s">
        <v>101</v>
      </c>
      <c r="B52" s="16" t="s">
        <v>102</v>
      </c>
      <c r="C52" s="17" t="b">
        <v>0</v>
      </c>
    </row>
    <row r="53" spans="1:3" x14ac:dyDescent="0.35">
      <c r="A53" t="s">
        <v>893</v>
      </c>
      <c r="B53" t="s">
        <v>1725</v>
      </c>
      <c r="C53" s="10" t="b">
        <v>0</v>
      </c>
    </row>
    <row r="54" spans="1:3" x14ac:dyDescent="0.35">
      <c r="A54" t="s">
        <v>530</v>
      </c>
      <c r="B54" t="s">
        <v>291</v>
      </c>
      <c r="C54" s="10" t="b">
        <v>0</v>
      </c>
    </row>
    <row r="55" spans="1:3" x14ac:dyDescent="0.35">
      <c r="C55" s="10" t="b">
        <v>0</v>
      </c>
    </row>
    <row r="56" spans="1:3" x14ac:dyDescent="0.35">
      <c r="C56" s="10" t="b">
        <v>0</v>
      </c>
    </row>
    <row r="57" spans="1:3" s="16" customFormat="1" x14ac:dyDescent="0.35">
      <c r="A57" s="16" t="s">
        <v>103</v>
      </c>
      <c r="B57" s="16" t="s">
        <v>104</v>
      </c>
      <c r="C57" s="17" t="b">
        <v>0</v>
      </c>
    </row>
    <row r="58" spans="1:3" x14ac:dyDescent="0.35">
      <c r="A58" t="s">
        <v>152</v>
      </c>
      <c r="B58" t="s">
        <v>871</v>
      </c>
      <c r="C58" s="10" t="b">
        <v>1</v>
      </c>
    </row>
    <row r="59" spans="1:3" x14ac:dyDescent="0.35">
      <c r="A59" t="s">
        <v>2256</v>
      </c>
      <c r="B59" t="s">
        <v>842</v>
      </c>
      <c r="C59" s="10" t="b">
        <v>1</v>
      </c>
    </row>
    <row r="60" spans="1:3" x14ac:dyDescent="0.35">
      <c r="A60" t="s">
        <v>2942</v>
      </c>
      <c r="B60" t="s">
        <v>315</v>
      </c>
      <c r="C60" s="10" t="b">
        <v>0</v>
      </c>
    </row>
    <row r="61" spans="1:3" x14ac:dyDescent="0.35">
      <c r="C61" s="10" t="b">
        <v>0</v>
      </c>
    </row>
    <row r="62" spans="1:3" s="16" customFormat="1" x14ac:dyDescent="0.35">
      <c r="A62" s="16" t="s">
        <v>105</v>
      </c>
      <c r="B62" s="16" t="s">
        <v>106</v>
      </c>
      <c r="C62" s="17" t="b">
        <v>0</v>
      </c>
    </row>
    <row r="63" spans="1:3" x14ac:dyDescent="0.35">
      <c r="A63" t="s">
        <v>448</v>
      </c>
      <c r="B63" t="s">
        <v>1360</v>
      </c>
      <c r="C63" s="10" t="b">
        <v>0</v>
      </c>
    </row>
    <row r="64" spans="1:3" x14ac:dyDescent="0.35">
      <c r="A64" t="s">
        <v>1979</v>
      </c>
      <c r="B64" t="s">
        <v>1980</v>
      </c>
      <c r="C64" s="10" t="b">
        <v>0</v>
      </c>
    </row>
    <row r="65" spans="1:5" x14ac:dyDescent="0.35">
      <c r="A65" t="s">
        <v>581</v>
      </c>
      <c r="B65" t="s">
        <v>805</v>
      </c>
      <c r="C65" s="10" t="b">
        <v>0</v>
      </c>
    </row>
    <row r="66" spans="1:5" x14ac:dyDescent="0.35">
      <c r="A66" t="s">
        <v>2793</v>
      </c>
      <c r="B66" t="s">
        <v>2794</v>
      </c>
      <c r="C66" s="10" t="b">
        <v>0</v>
      </c>
    </row>
    <row r="67" spans="1:5" s="16" customFormat="1" x14ac:dyDescent="0.35">
      <c r="A67" s="16" t="s">
        <v>107</v>
      </c>
      <c r="B67" s="16" t="s">
        <v>108</v>
      </c>
      <c r="C67" s="17" t="b">
        <v>0</v>
      </c>
    </row>
    <row r="68" spans="1:5" x14ac:dyDescent="0.35">
      <c r="A68" t="s">
        <v>933</v>
      </c>
      <c r="B68" t="s">
        <v>934</v>
      </c>
      <c r="C68" s="10" t="b">
        <v>0</v>
      </c>
    </row>
    <row r="69" spans="1:5" x14ac:dyDescent="0.35">
      <c r="A69" t="s">
        <v>2582</v>
      </c>
      <c r="B69" t="s">
        <v>291</v>
      </c>
      <c r="C69" s="10" t="b">
        <v>0</v>
      </c>
    </row>
    <row r="70" spans="1:5" x14ac:dyDescent="0.35">
      <c r="A70" t="s">
        <v>342</v>
      </c>
      <c r="B70" t="s">
        <v>1672</v>
      </c>
      <c r="C70" s="10" t="b">
        <v>0</v>
      </c>
    </row>
    <row r="71" spans="1:5" x14ac:dyDescent="0.35">
      <c r="C71" s="10" t="b">
        <v>0</v>
      </c>
    </row>
    <row r="72" spans="1:5" s="16" customFormat="1" x14ac:dyDescent="0.35">
      <c r="A72" s="16" t="s">
        <v>5046</v>
      </c>
      <c r="B72" s="16" t="s">
        <v>109</v>
      </c>
      <c r="C72" s="17" t="b">
        <v>0</v>
      </c>
    </row>
    <row r="73" spans="1:5" x14ac:dyDescent="0.35">
      <c r="A73" t="s">
        <v>875</v>
      </c>
      <c r="B73" t="s">
        <v>1679</v>
      </c>
      <c r="C73" s="10" t="b">
        <v>0</v>
      </c>
    </row>
    <row r="74" spans="1:5" x14ac:dyDescent="0.35">
      <c r="A74" t="s">
        <v>220</v>
      </c>
      <c r="B74" t="s">
        <v>1887</v>
      </c>
      <c r="C74" s="10" t="b">
        <v>0</v>
      </c>
    </row>
    <row r="75" spans="1:5" x14ac:dyDescent="0.35">
      <c r="C75" s="10" t="b">
        <v>0</v>
      </c>
    </row>
    <row r="76" spans="1:5" x14ac:dyDescent="0.35">
      <c r="C76" s="10" t="b">
        <v>0</v>
      </c>
    </row>
    <row r="77" spans="1:5" s="16" customFormat="1" x14ac:dyDescent="0.35">
      <c r="A77" s="16" t="s">
        <v>110</v>
      </c>
      <c r="B77" s="16" t="s">
        <v>111</v>
      </c>
      <c r="C77" s="17" t="b">
        <v>0</v>
      </c>
    </row>
    <row r="78" spans="1:5" x14ac:dyDescent="0.35">
      <c r="A78" t="s">
        <v>768</v>
      </c>
      <c r="B78" t="s">
        <v>1459</v>
      </c>
      <c r="C78" s="10" t="b">
        <v>0</v>
      </c>
      <c r="D78" t="s">
        <v>1642</v>
      </c>
      <c r="E78" t="s">
        <v>3004</v>
      </c>
    </row>
    <row r="79" spans="1:5" x14ac:dyDescent="0.35">
      <c r="A79" t="s">
        <v>2512</v>
      </c>
      <c r="B79" t="s">
        <v>2513</v>
      </c>
      <c r="C79" s="10" t="b">
        <v>0</v>
      </c>
    </row>
    <row r="80" spans="1:5" x14ac:dyDescent="0.35">
      <c r="A80" s="12" t="s">
        <v>135</v>
      </c>
      <c r="B80" s="12" t="s">
        <v>433</v>
      </c>
      <c r="C80" s="10" t="b">
        <v>0</v>
      </c>
    </row>
    <row r="81" spans="1:3" x14ac:dyDescent="0.35">
      <c r="A81" t="s">
        <v>709</v>
      </c>
      <c r="B81" t="s">
        <v>135</v>
      </c>
      <c r="C81" s="10" t="b">
        <v>0</v>
      </c>
    </row>
    <row r="82" spans="1:3" s="16" customFormat="1" x14ac:dyDescent="0.35">
      <c r="A82" s="16" t="s">
        <v>112</v>
      </c>
      <c r="B82" s="16" t="s">
        <v>113</v>
      </c>
      <c r="C82" s="17" t="b">
        <v>0</v>
      </c>
    </row>
    <row r="83" spans="1:3" x14ac:dyDescent="0.35">
      <c r="A83" t="s">
        <v>1759</v>
      </c>
      <c r="B83" t="s">
        <v>1760</v>
      </c>
      <c r="C83" s="10" t="b">
        <v>0</v>
      </c>
    </row>
    <row r="84" spans="1:3" x14ac:dyDescent="0.35">
      <c r="A84" t="s">
        <v>351</v>
      </c>
      <c r="B84" t="s">
        <v>1990</v>
      </c>
      <c r="C84" s="10" t="b">
        <v>0</v>
      </c>
    </row>
    <row r="85" spans="1:3" x14ac:dyDescent="0.35">
      <c r="A85" t="s">
        <v>1656</v>
      </c>
      <c r="B85" t="s">
        <v>1657</v>
      </c>
      <c r="C85" s="10" t="b">
        <v>1</v>
      </c>
    </row>
    <row r="86" spans="1:3" x14ac:dyDescent="0.35">
      <c r="C86" s="10" t="b">
        <v>0</v>
      </c>
    </row>
    <row r="87" spans="1:3" s="16" customFormat="1" x14ac:dyDescent="0.35">
      <c r="A87" s="16" t="s">
        <v>114</v>
      </c>
      <c r="B87" s="16" t="s">
        <v>115</v>
      </c>
      <c r="C87" s="17" t="b">
        <v>0</v>
      </c>
    </row>
    <row r="88" spans="1:3" x14ac:dyDescent="0.35">
      <c r="A88" t="s">
        <v>195</v>
      </c>
      <c r="B88" t="s">
        <v>1150</v>
      </c>
      <c r="C88" s="10" t="b">
        <v>0</v>
      </c>
    </row>
    <row r="89" spans="1:3" x14ac:dyDescent="0.35">
      <c r="A89" t="s">
        <v>2210</v>
      </c>
      <c r="B89" t="s">
        <v>2211</v>
      </c>
      <c r="C89" s="10" t="b">
        <v>0</v>
      </c>
    </row>
    <row r="90" spans="1:3" x14ac:dyDescent="0.35">
      <c r="A90" t="s">
        <v>2973</v>
      </c>
      <c r="B90" t="s">
        <v>1354</v>
      </c>
      <c r="C90" s="10" t="b">
        <v>0</v>
      </c>
    </row>
    <row r="91" spans="1:3" x14ac:dyDescent="0.35">
      <c r="C91" s="10" t="b">
        <v>0</v>
      </c>
    </row>
    <row r="92" spans="1:3" s="16" customFormat="1" x14ac:dyDescent="0.35">
      <c r="A92" s="16" t="s">
        <v>116</v>
      </c>
      <c r="B92" s="16" t="s">
        <v>117</v>
      </c>
      <c r="C92" s="17" t="b">
        <v>0</v>
      </c>
    </row>
    <row r="93" spans="1:3" x14ac:dyDescent="0.35">
      <c r="A93" t="s">
        <v>1505</v>
      </c>
      <c r="B93" t="s">
        <v>1506</v>
      </c>
      <c r="C93" s="10" t="b">
        <v>0</v>
      </c>
    </row>
    <row r="94" spans="1:3" x14ac:dyDescent="0.35">
      <c r="A94" t="s">
        <v>986</v>
      </c>
      <c r="B94" t="s">
        <v>139</v>
      </c>
      <c r="C94" s="10" t="b">
        <v>0</v>
      </c>
    </row>
    <row r="95" spans="1:3" x14ac:dyDescent="0.35">
      <c r="A95" t="s">
        <v>1335</v>
      </c>
      <c r="B95" t="s">
        <v>1336</v>
      </c>
      <c r="C95" s="10" t="b">
        <v>0</v>
      </c>
    </row>
    <row r="96" spans="1:3" x14ac:dyDescent="0.35">
      <c r="A96" t="s">
        <v>718</v>
      </c>
      <c r="B96" t="s">
        <v>719</v>
      </c>
      <c r="C96" s="10" t="b">
        <v>0</v>
      </c>
    </row>
    <row r="97" spans="1:3" s="16" customFormat="1" x14ac:dyDescent="0.35">
      <c r="A97" s="16" t="s">
        <v>118</v>
      </c>
      <c r="B97" s="16" t="s">
        <v>119</v>
      </c>
      <c r="C97" s="17" t="b">
        <v>0</v>
      </c>
    </row>
    <row r="98" spans="1:3" x14ac:dyDescent="0.35">
      <c r="C98" s="10" t="b">
        <v>0</v>
      </c>
    </row>
    <row r="99" spans="1:3" x14ac:dyDescent="0.35">
      <c r="A99" t="s">
        <v>2227</v>
      </c>
      <c r="B99" t="s">
        <v>484</v>
      </c>
      <c r="C99" s="10" t="b">
        <v>0</v>
      </c>
    </row>
    <row r="100" spans="1:3" x14ac:dyDescent="0.35">
      <c r="A100" t="s">
        <v>2646</v>
      </c>
      <c r="B100" t="s">
        <v>2647</v>
      </c>
      <c r="C100" s="10" t="b">
        <v>0</v>
      </c>
    </row>
    <row r="101" spans="1:3" x14ac:dyDescent="0.35">
      <c r="C101" s="10" t="b">
        <v>0</v>
      </c>
    </row>
    <row r="102" spans="1:3" x14ac:dyDescent="0.35">
      <c r="A102" s="16" t="s">
        <v>120</v>
      </c>
      <c r="B102" s="16" t="s">
        <v>121</v>
      </c>
      <c r="C102" s="10" t="b">
        <v>0</v>
      </c>
    </row>
    <row r="103" spans="1:3" x14ac:dyDescent="0.35">
      <c r="A103" t="s">
        <v>2322</v>
      </c>
      <c r="B103" t="s">
        <v>379</v>
      </c>
      <c r="C103" s="10" t="b">
        <v>1</v>
      </c>
    </row>
    <row r="104" spans="1:3" x14ac:dyDescent="0.35">
      <c r="A104" s="18"/>
      <c r="B104" s="18"/>
      <c r="C104" s="10" t="b">
        <v>1</v>
      </c>
    </row>
    <row r="105" spans="1:3" x14ac:dyDescent="0.35">
      <c r="C105" s="10" t="b">
        <v>0</v>
      </c>
    </row>
    <row r="106" spans="1:3" x14ac:dyDescent="0.35">
      <c r="C106" s="10" t="b">
        <v>0</v>
      </c>
    </row>
    <row r="107" spans="1:3" s="16" customFormat="1" x14ac:dyDescent="0.35">
      <c r="A107" s="16" t="s">
        <v>122</v>
      </c>
      <c r="B107" s="16" t="s">
        <v>123</v>
      </c>
      <c r="C107" s="17" t="b">
        <v>0</v>
      </c>
    </row>
    <row r="108" spans="1:3" x14ac:dyDescent="0.35">
      <c r="A108" t="s">
        <v>579</v>
      </c>
      <c r="B108" t="s">
        <v>1880</v>
      </c>
      <c r="C108" s="10" t="b">
        <v>0</v>
      </c>
    </row>
    <row r="109" spans="1:3" x14ac:dyDescent="0.35">
      <c r="A109" t="s">
        <v>1875</v>
      </c>
      <c r="B109" t="s">
        <v>1876</v>
      </c>
      <c r="C109" s="10" t="b">
        <v>0</v>
      </c>
    </row>
    <row r="110" spans="1:3" x14ac:dyDescent="0.35">
      <c r="A110" t="s">
        <v>1482</v>
      </c>
      <c r="B110" t="s">
        <v>800</v>
      </c>
      <c r="C110" s="10" t="b">
        <v>0</v>
      </c>
    </row>
    <row r="111" spans="1:3" x14ac:dyDescent="0.35">
      <c r="A111" t="s">
        <v>772</v>
      </c>
      <c r="B111" t="s">
        <v>418</v>
      </c>
      <c r="C111" s="10" t="b">
        <v>0</v>
      </c>
    </row>
    <row r="112" spans="1:3" s="16" customFormat="1" x14ac:dyDescent="0.35">
      <c r="A112" s="16" t="s">
        <v>125</v>
      </c>
      <c r="B112" s="16" t="s">
        <v>126</v>
      </c>
      <c r="C112" s="17" t="b">
        <v>0</v>
      </c>
    </row>
    <row r="113" spans="1:5" x14ac:dyDescent="0.35">
      <c r="A113" t="s">
        <v>268</v>
      </c>
      <c r="B113" t="s">
        <v>1218</v>
      </c>
      <c r="C113" s="10" t="b">
        <v>0</v>
      </c>
      <c r="D113" t="s">
        <v>3147</v>
      </c>
      <c r="E113" t="s">
        <v>3148</v>
      </c>
    </row>
    <row r="114" spans="1:5" x14ac:dyDescent="0.35">
      <c r="A114" t="s">
        <v>1158</v>
      </c>
      <c r="B114" t="s">
        <v>2219</v>
      </c>
      <c r="C114" s="10" t="b">
        <v>0</v>
      </c>
    </row>
    <row r="115" spans="1:5" x14ac:dyDescent="0.35">
      <c r="A115" t="s">
        <v>2644</v>
      </c>
      <c r="B115" t="s">
        <v>2613</v>
      </c>
      <c r="C115" s="10" t="b">
        <v>0</v>
      </c>
    </row>
    <row r="116" spans="1:5" x14ac:dyDescent="0.35">
      <c r="A116" t="s">
        <v>1122</v>
      </c>
      <c r="B116" t="s">
        <v>1448</v>
      </c>
      <c r="C116" s="10" t="b">
        <v>0</v>
      </c>
    </row>
    <row r="117" spans="1:5" s="16" customFormat="1" x14ac:dyDescent="0.35">
      <c r="A117" s="16" t="s">
        <v>127</v>
      </c>
      <c r="B117" s="16" t="s">
        <v>8412</v>
      </c>
      <c r="C117" s="17" t="b">
        <v>0</v>
      </c>
    </row>
    <row r="118" spans="1:5" x14ac:dyDescent="0.35">
      <c r="A118" t="s">
        <v>976</v>
      </c>
      <c r="B118" t="s">
        <v>977</v>
      </c>
      <c r="C118" s="10" t="b">
        <v>0</v>
      </c>
    </row>
    <row r="119" spans="1:5" x14ac:dyDescent="0.35">
      <c r="A119" t="s">
        <v>163</v>
      </c>
      <c r="B119" t="s">
        <v>769</v>
      </c>
      <c r="C119" s="10" t="b">
        <v>0</v>
      </c>
    </row>
    <row r="120" spans="1:5" x14ac:dyDescent="0.35">
      <c r="A120" t="s">
        <v>781</v>
      </c>
      <c r="B120" t="s">
        <v>782</v>
      </c>
      <c r="C120" s="10" t="b">
        <v>0</v>
      </c>
    </row>
    <row r="121" spans="1:5" x14ac:dyDescent="0.35">
      <c r="A121" t="s">
        <v>2365</v>
      </c>
      <c r="B121" t="s">
        <v>923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Q86"/>
  <sheetViews>
    <sheetView zoomScaleNormal="100" workbookViewId="0">
      <selection activeCell="F23" sqref="F23"/>
    </sheetView>
  </sheetViews>
  <sheetFormatPr defaultRowHeight="14.5" x14ac:dyDescent="0.35"/>
  <cols>
    <col min="6" max="6" width="10.453125" bestFit="1" customWidth="1"/>
  </cols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35">
      <c r="A2" t="s">
        <v>1503</v>
      </c>
      <c r="B2" t="s">
        <v>1504</v>
      </c>
      <c r="C2">
        <v>81</v>
      </c>
      <c r="D2">
        <v>260</v>
      </c>
      <c r="E2" t="s">
        <v>8</v>
      </c>
      <c r="F2">
        <v>23525</v>
      </c>
      <c r="G2">
        <v>22</v>
      </c>
      <c r="H2">
        <v>0</v>
      </c>
      <c r="I2">
        <v>0</v>
      </c>
      <c r="J2">
        <v>0</v>
      </c>
      <c r="K2" t="s">
        <v>358</v>
      </c>
      <c r="L2">
        <v>61</v>
      </c>
      <c r="M2">
        <v>74</v>
      </c>
      <c r="N2">
        <v>33</v>
      </c>
      <c r="O2">
        <v>38</v>
      </c>
      <c r="P2">
        <v>73</v>
      </c>
      <c r="Q2">
        <v>73</v>
      </c>
      <c r="R2">
        <v>0</v>
      </c>
      <c r="S2">
        <v>0</v>
      </c>
      <c r="T2">
        <v>0</v>
      </c>
      <c r="U2">
        <v>31</v>
      </c>
      <c r="V2">
        <v>43</v>
      </c>
      <c r="W2">
        <v>21</v>
      </c>
      <c r="X2">
        <v>29</v>
      </c>
      <c r="Y2">
        <v>56</v>
      </c>
      <c r="Z2">
        <v>68</v>
      </c>
      <c r="AA2">
        <v>28</v>
      </c>
      <c r="AB2">
        <v>30</v>
      </c>
      <c r="AC2">
        <v>34</v>
      </c>
      <c r="AD2">
        <v>43</v>
      </c>
      <c r="AE2">
        <v>43</v>
      </c>
      <c r="AF2">
        <v>54</v>
      </c>
      <c r="AG2">
        <v>71</v>
      </c>
      <c r="AH2">
        <v>72</v>
      </c>
      <c r="AI2">
        <v>65</v>
      </c>
      <c r="AJ2">
        <v>65</v>
      </c>
      <c r="AK2">
        <v>92</v>
      </c>
      <c r="AL2">
        <v>62</v>
      </c>
      <c r="AM2">
        <v>26</v>
      </c>
      <c r="AN2">
        <v>82</v>
      </c>
      <c r="AO2">
        <v>83</v>
      </c>
      <c r="AP2">
        <v>0</v>
      </c>
      <c r="AQ2">
        <v>8</v>
      </c>
    </row>
    <row r="3" spans="1:43" x14ac:dyDescent="0.35">
      <c r="A3" t="s">
        <v>2348</v>
      </c>
      <c r="B3" t="s">
        <v>534</v>
      </c>
      <c r="C3">
        <v>81</v>
      </c>
      <c r="D3">
        <v>227</v>
      </c>
      <c r="E3" t="s">
        <v>124</v>
      </c>
      <c r="F3">
        <v>33310</v>
      </c>
      <c r="G3">
        <v>19</v>
      </c>
      <c r="H3">
        <v>13</v>
      </c>
      <c r="I3" t="s">
        <v>275</v>
      </c>
      <c r="J3" t="s">
        <v>276</v>
      </c>
      <c r="K3" t="s">
        <v>162</v>
      </c>
      <c r="L3">
        <v>41</v>
      </c>
      <c r="M3">
        <v>47</v>
      </c>
      <c r="N3">
        <v>12</v>
      </c>
      <c r="O3">
        <v>20</v>
      </c>
      <c r="P3">
        <v>51</v>
      </c>
      <c r="Q3">
        <v>51</v>
      </c>
      <c r="R3">
        <v>0</v>
      </c>
      <c r="S3">
        <v>0</v>
      </c>
      <c r="T3">
        <v>0</v>
      </c>
      <c r="U3">
        <v>29</v>
      </c>
      <c r="V3">
        <v>42</v>
      </c>
      <c r="W3">
        <v>16</v>
      </c>
      <c r="X3">
        <v>16</v>
      </c>
      <c r="Y3">
        <v>54</v>
      </c>
      <c r="Z3">
        <v>61</v>
      </c>
      <c r="AA3">
        <v>22</v>
      </c>
      <c r="AB3">
        <v>27</v>
      </c>
      <c r="AC3">
        <v>22</v>
      </c>
      <c r="AD3">
        <v>23</v>
      </c>
      <c r="AE3">
        <v>49</v>
      </c>
      <c r="AF3">
        <v>49</v>
      </c>
      <c r="AG3">
        <v>76</v>
      </c>
      <c r="AH3">
        <v>92</v>
      </c>
      <c r="AI3">
        <v>46</v>
      </c>
      <c r="AJ3">
        <v>60</v>
      </c>
      <c r="AK3">
        <v>65</v>
      </c>
      <c r="AL3">
        <v>53</v>
      </c>
      <c r="AM3">
        <v>45</v>
      </c>
      <c r="AN3">
        <v>66</v>
      </c>
      <c r="AO3">
        <v>81</v>
      </c>
      <c r="AP3">
        <v>0</v>
      </c>
      <c r="AQ3">
        <v>5</v>
      </c>
    </row>
    <row r="4" spans="1:43" x14ac:dyDescent="0.35">
      <c r="A4" t="s">
        <v>1302</v>
      </c>
      <c r="B4" t="s">
        <v>1303</v>
      </c>
      <c r="C4">
        <v>74</v>
      </c>
      <c r="D4">
        <v>180</v>
      </c>
      <c r="E4" t="s">
        <v>79</v>
      </c>
      <c r="F4">
        <v>25237</v>
      </c>
      <c r="G4">
        <v>21</v>
      </c>
      <c r="H4">
        <v>0</v>
      </c>
      <c r="I4">
        <v>0</v>
      </c>
      <c r="J4">
        <v>0</v>
      </c>
      <c r="K4" t="s">
        <v>420</v>
      </c>
      <c r="L4">
        <v>44</v>
      </c>
      <c r="M4">
        <v>62</v>
      </c>
      <c r="N4">
        <v>33</v>
      </c>
      <c r="O4">
        <v>47</v>
      </c>
      <c r="P4">
        <v>75</v>
      </c>
      <c r="Q4">
        <v>75</v>
      </c>
      <c r="R4">
        <v>37</v>
      </c>
      <c r="S4">
        <v>43</v>
      </c>
      <c r="T4">
        <v>3</v>
      </c>
      <c r="U4">
        <v>59</v>
      </c>
      <c r="V4">
        <v>73</v>
      </c>
      <c r="W4">
        <v>39</v>
      </c>
      <c r="X4">
        <v>65</v>
      </c>
      <c r="Y4">
        <v>13</v>
      </c>
      <c r="Z4">
        <v>22</v>
      </c>
      <c r="AA4">
        <v>53</v>
      </c>
      <c r="AB4">
        <v>72</v>
      </c>
      <c r="AC4">
        <v>71</v>
      </c>
      <c r="AD4">
        <v>85</v>
      </c>
      <c r="AE4">
        <v>10</v>
      </c>
      <c r="AF4">
        <v>11</v>
      </c>
      <c r="AG4">
        <v>17</v>
      </c>
      <c r="AH4">
        <v>19</v>
      </c>
      <c r="AI4">
        <v>18</v>
      </c>
      <c r="AJ4">
        <v>28</v>
      </c>
      <c r="AK4">
        <v>55</v>
      </c>
      <c r="AL4">
        <v>36</v>
      </c>
      <c r="AM4">
        <v>94</v>
      </c>
      <c r="AN4">
        <v>95</v>
      </c>
      <c r="AO4">
        <v>72</v>
      </c>
      <c r="AP4">
        <v>0</v>
      </c>
      <c r="AQ4">
        <v>92</v>
      </c>
    </row>
    <row r="5" spans="1:43" x14ac:dyDescent="0.35">
      <c r="A5" t="s">
        <v>2036</v>
      </c>
      <c r="B5" t="s">
        <v>2037</v>
      </c>
      <c r="C5">
        <v>84</v>
      </c>
      <c r="D5">
        <v>240</v>
      </c>
      <c r="E5" t="s">
        <v>8</v>
      </c>
      <c r="F5">
        <v>30522</v>
      </c>
      <c r="G5">
        <v>20</v>
      </c>
      <c r="H5">
        <v>4</v>
      </c>
      <c r="I5" t="s">
        <v>2038</v>
      </c>
      <c r="J5">
        <v>0</v>
      </c>
      <c r="K5" t="s">
        <v>2039</v>
      </c>
      <c r="L5">
        <v>35</v>
      </c>
      <c r="M5">
        <v>52</v>
      </c>
      <c r="N5">
        <v>20</v>
      </c>
      <c r="O5">
        <v>47</v>
      </c>
      <c r="P5">
        <v>66</v>
      </c>
      <c r="Q5">
        <v>66</v>
      </c>
      <c r="R5">
        <v>0</v>
      </c>
      <c r="S5">
        <v>0</v>
      </c>
      <c r="T5">
        <v>1</v>
      </c>
      <c r="U5">
        <v>30</v>
      </c>
      <c r="V5">
        <v>43</v>
      </c>
      <c r="W5">
        <v>17</v>
      </c>
      <c r="X5">
        <v>19</v>
      </c>
      <c r="Y5">
        <v>37</v>
      </c>
      <c r="Z5">
        <v>60</v>
      </c>
      <c r="AA5">
        <v>9</v>
      </c>
      <c r="AB5">
        <v>15</v>
      </c>
      <c r="AC5">
        <v>13</v>
      </c>
      <c r="AD5">
        <v>22</v>
      </c>
      <c r="AE5">
        <v>44</v>
      </c>
      <c r="AF5">
        <v>55</v>
      </c>
      <c r="AG5">
        <v>48</v>
      </c>
      <c r="AH5">
        <v>60</v>
      </c>
      <c r="AI5">
        <v>33</v>
      </c>
      <c r="AJ5">
        <v>53</v>
      </c>
      <c r="AK5">
        <v>60</v>
      </c>
      <c r="AL5">
        <v>63</v>
      </c>
      <c r="AM5">
        <v>25</v>
      </c>
      <c r="AN5">
        <v>55</v>
      </c>
      <c r="AO5">
        <v>81</v>
      </c>
      <c r="AP5">
        <v>0</v>
      </c>
      <c r="AQ5">
        <v>83</v>
      </c>
    </row>
    <row r="6" spans="1:43" x14ac:dyDescent="0.35">
      <c r="A6" t="s">
        <v>199</v>
      </c>
      <c r="B6" t="s">
        <v>1794</v>
      </c>
      <c r="C6">
        <v>73</v>
      </c>
      <c r="D6">
        <v>185</v>
      </c>
      <c r="E6" t="s">
        <v>79</v>
      </c>
      <c r="F6">
        <v>25399</v>
      </c>
      <c r="G6">
        <v>22</v>
      </c>
      <c r="H6">
        <v>0</v>
      </c>
      <c r="I6">
        <v>0</v>
      </c>
      <c r="J6">
        <v>0</v>
      </c>
      <c r="K6" t="s">
        <v>500</v>
      </c>
      <c r="L6">
        <v>30</v>
      </c>
      <c r="M6">
        <v>49</v>
      </c>
      <c r="N6">
        <v>55</v>
      </c>
      <c r="O6">
        <v>66</v>
      </c>
      <c r="P6">
        <v>83</v>
      </c>
      <c r="Q6">
        <v>83</v>
      </c>
      <c r="R6">
        <v>52</v>
      </c>
      <c r="S6">
        <v>65</v>
      </c>
      <c r="T6">
        <v>26</v>
      </c>
      <c r="U6">
        <v>67</v>
      </c>
      <c r="V6">
        <v>84</v>
      </c>
      <c r="W6">
        <v>45</v>
      </c>
      <c r="X6">
        <v>46</v>
      </c>
      <c r="Y6">
        <v>12</v>
      </c>
      <c r="Z6">
        <v>19</v>
      </c>
      <c r="AA6">
        <v>57</v>
      </c>
      <c r="AB6">
        <v>60</v>
      </c>
      <c r="AC6">
        <v>52</v>
      </c>
      <c r="AD6">
        <v>60</v>
      </c>
      <c r="AE6">
        <v>11</v>
      </c>
      <c r="AF6">
        <v>14</v>
      </c>
      <c r="AG6">
        <v>13</v>
      </c>
      <c r="AH6">
        <v>17</v>
      </c>
      <c r="AI6">
        <v>10</v>
      </c>
      <c r="AJ6">
        <v>21</v>
      </c>
      <c r="AK6">
        <v>52</v>
      </c>
      <c r="AL6">
        <v>45</v>
      </c>
      <c r="AM6">
        <v>85</v>
      </c>
      <c r="AN6">
        <v>72</v>
      </c>
      <c r="AO6">
        <v>72</v>
      </c>
      <c r="AP6">
        <v>0</v>
      </c>
      <c r="AQ6">
        <v>21</v>
      </c>
    </row>
    <row r="7" spans="1:43" x14ac:dyDescent="0.35">
      <c r="A7" t="s">
        <v>2439</v>
      </c>
      <c r="B7" t="s">
        <v>2440</v>
      </c>
      <c r="C7">
        <v>75</v>
      </c>
      <c r="D7">
        <v>175</v>
      </c>
      <c r="E7" t="s">
        <v>79</v>
      </c>
      <c r="F7">
        <v>30818</v>
      </c>
      <c r="G7">
        <v>21</v>
      </c>
      <c r="H7">
        <v>8</v>
      </c>
      <c r="I7">
        <v>0</v>
      </c>
      <c r="J7">
        <v>0</v>
      </c>
      <c r="K7" t="s">
        <v>1340</v>
      </c>
      <c r="L7">
        <v>23</v>
      </c>
      <c r="M7">
        <v>41</v>
      </c>
      <c r="N7">
        <v>57</v>
      </c>
      <c r="O7">
        <v>57</v>
      </c>
      <c r="P7">
        <v>90</v>
      </c>
      <c r="Q7">
        <v>90</v>
      </c>
      <c r="R7">
        <v>39</v>
      </c>
      <c r="S7">
        <v>39</v>
      </c>
      <c r="T7">
        <v>51</v>
      </c>
      <c r="U7">
        <v>29</v>
      </c>
      <c r="V7">
        <v>39</v>
      </c>
      <c r="W7">
        <v>10</v>
      </c>
      <c r="X7">
        <v>15</v>
      </c>
      <c r="Y7">
        <v>19</v>
      </c>
      <c r="Z7">
        <v>25</v>
      </c>
      <c r="AA7">
        <v>42</v>
      </c>
      <c r="AB7">
        <v>60</v>
      </c>
      <c r="AC7">
        <v>37</v>
      </c>
      <c r="AD7">
        <v>47</v>
      </c>
      <c r="AE7">
        <v>23</v>
      </c>
      <c r="AF7">
        <v>23</v>
      </c>
      <c r="AG7">
        <v>10</v>
      </c>
      <c r="AH7">
        <v>13</v>
      </c>
      <c r="AI7">
        <v>20</v>
      </c>
      <c r="AJ7">
        <v>22</v>
      </c>
      <c r="AK7">
        <v>45</v>
      </c>
      <c r="AL7">
        <v>31</v>
      </c>
      <c r="AM7">
        <v>94</v>
      </c>
      <c r="AN7">
        <v>29</v>
      </c>
      <c r="AO7">
        <v>72</v>
      </c>
      <c r="AP7">
        <v>0</v>
      </c>
      <c r="AQ7">
        <v>37</v>
      </c>
    </row>
    <row r="8" spans="1:43" x14ac:dyDescent="0.35">
      <c r="A8" t="s">
        <v>1548</v>
      </c>
      <c r="B8" t="s">
        <v>1549</v>
      </c>
      <c r="C8">
        <v>79</v>
      </c>
      <c r="D8">
        <v>217</v>
      </c>
      <c r="E8" t="s">
        <v>85</v>
      </c>
      <c r="F8">
        <v>28775</v>
      </c>
      <c r="G8">
        <v>23</v>
      </c>
      <c r="H8">
        <v>0</v>
      </c>
      <c r="I8">
        <v>0</v>
      </c>
      <c r="J8">
        <v>0</v>
      </c>
      <c r="K8" t="s">
        <v>142</v>
      </c>
      <c r="L8">
        <v>39</v>
      </c>
      <c r="M8">
        <v>42</v>
      </c>
      <c r="N8">
        <v>50</v>
      </c>
      <c r="O8">
        <v>54</v>
      </c>
      <c r="P8">
        <v>66</v>
      </c>
      <c r="Q8">
        <v>66</v>
      </c>
      <c r="R8">
        <v>64</v>
      </c>
      <c r="S8">
        <v>64</v>
      </c>
      <c r="T8">
        <v>37</v>
      </c>
      <c r="U8">
        <v>80</v>
      </c>
      <c r="V8">
        <v>80</v>
      </c>
      <c r="W8">
        <v>52</v>
      </c>
      <c r="X8">
        <v>52</v>
      </c>
      <c r="Y8">
        <v>37</v>
      </c>
      <c r="Z8">
        <v>37</v>
      </c>
      <c r="AA8">
        <v>65</v>
      </c>
      <c r="AB8">
        <v>65</v>
      </c>
      <c r="AC8">
        <v>83</v>
      </c>
      <c r="AD8">
        <v>83</v>
      </c>
      <c r="AE8">
        <v>21</v>
      </c>
      <c r="AF8">
        <v>26</v>
      </c>
      <c r="AG8">
        <v>20</v>
      </c>
      <c r="AH8">
        <v>21</v>
      </c>
      <c r="AI8">
        <v>24</v>
      </c>
      <c r="AJ8">
        <v>28</v>
      </c>
      <c r="AK8">
        <v>41</v>
      </c>
      <c r="AL8">
        <v>36</v>
      </c>
      <c r="AM8">
        <v>63</v>
      </c>
      <c r="AN8">
        <v>38</v>
      </c>
      <c r="AO8">
        <v>78</v>
      </c>
      <c r="AP8">
        <v>0</v>
      </c>
      <c r="AQ8">
        <v>15</v>
      </c>
    </row>
    <row r="9" spans="1:43" x14ac:dyDescent="0.35">
      <c r="A9" t="s">
        <v>2427</v>
      </c>
      <c r="B9" t="s">
        <v>2428</v>
      </c>
      <c r="C9">
        <v>79</v>
      </c>
      <c r="D9">
        <v>193</v>
      </c>
      <c r="E9" t="s">
        <v>85</v>
      </c>
      <c r="F9">
        <v>37043</v>
      </c>
      <c r="G9">
        <v>20</v>
      </c>
      <c r="H9">
        <v>1</v>
      </c>
      <c r="I9" t="s">
        <v>2429</v>
      </c>
      <c r="J9" t="s">
        <v>1187</v>
      </c>
      <c r="K9" t="s">
        <v>2430</v>
      </c>
      <c r="L9">
        <v>22</v>
      </c>
      <c r="M9">
        <v>25</v>
      </c>
      <c r="N9">
        <v>17</v>
      </c>
      <c r="O9">
        <v>36</v>
      </c>
      <c r="P9">
        <v>58</v>
      </c>
      <c r="Q9">
        <v>77</v>
      </c>
      <c r="R9">
        <v>57</v>
      </c>
      <c r="S9">
        <v>68</v>
      </c>
      <c r="T9">
        <v>55</v>
      </c>
      <c r="U9">
        <v>12</v>
      </c>
      <c r="V9">
        <v>14</v>
      </c>
      <c r="W9">
        <v>3</v>
      </c>
      <c r="X9">
        <v>11</v>
      </c>
      <c r="Y9">
        <v>4</v>
      </c>
      <c r="Z9">
        <v>23</v>
      </c>
      <c r="AA9">
        <v>20</v>
      </c>
      <c r="AB9">
        <v>36</v>
      </c>
      <c r="AC9">
        <v>18</v>
      </c>
      <c r="AD9">
        <v>28</v>
      </c>
      <c r="AE9">
        <v>8</v>
      </c>
      <c r="AF9">
        <v>16</v>
      </c>
      <c r="AG9">
        <v>46</v>
      </c>
      <c r="AH9">
        <v>53</v>
      </c>
      <c r="AI9">
        <v>14</v>
      </c>
      <c r="AJ9">
        <v>35</v>
      </c>
      <c r="AK9">
        <v>18</v>
      </c>
      <c r="AL9">
        <v>18</v>
      </c>
      <c r="AM9">
        <v>71</v>
      </c>
      <c r="AN9">
        <v>79</v>
      </c>
      <c r="AO9">
        <v>64</v>
      </c>
      <c r="AP9">
        <v>0</v>
      </c>
      <c r="AQ9">
        <v>42</v>
      </c>
    </row>
    <row r="10" spans="1:43" x14ac:dyDescent="0.35">
      <c r="A10" t="s">
        <v>1190</v>
      </c>
      <c r="B10" t="s">
        <v>1147</v>
      </c>
      <c r="C10">
        <v>76</v>
      </c>
      <c r="D10">
        <v>187</v>
      </c>
      <c r="E10" t="s">
        <v>85</v>
      </c>
      <c r="F10">
        <v>36490</v>
      </c>
      <c r="G10">
        <v>15</v>
      </c>
      <c r="H10">
        <v>25</v>
      </c>
      <c r="I10" t="s">
        <v>261</v>
      </c>
      <c r="J10" t="s">
        <v>262</v>
      </c>
      <c r="K10" t="s">
        <v>336</v>
      </c>
      <c r="L10">
        <v>37</v>
      </c>
      <c r="M10">
        <v>50</v>
      </c>
      <c r="N10">
        <v>61</v>
      </c>
      <c r="O10">
        <v>76</v>
      </c>
      <c r="P10">
        <v>79</v>
      </c>
      <c r="Q10">
        <v>79</v>
      </c>
      <c r="R10">
        <v>60</v>
      </c>
      <c r="S10">
        <v>71</v>
      </c>
      <c r="T10">
        <v>53</v>
      </c>
      <c r="U10">
        <v>37</v>
      </c>
      <c r="V10">
        <v>37</v>
      </c>
      <c r="W10">
        <v>18</v>
      </c>
      <c r="X10">
        <v>18</v>
      </c>
      <c r="Y10">
        <v>29</v>
      </c>
      <c r="Z10">
        <v>29</v>
      </c>
      <c r="AA10">
        <v>48</v>
      </c>
      <c r="AB10">
        <v>56</v>
      </c>
      <c r="AC10">
        <v>37</v>
      </c>
      <c r="AD10">
        <v>41</v>
      </c>
      <c r="AE10">
        <v>10</v>
      </c>
      <c r="AF10">
        <v>12</v>
      </c>
      <c r="AG10">
        <v>14</v>
      </c>
      <c r="AH10">
        <v>14</v>
      </c>
      <c r="AI10">
        <v>30</v>
      </c>
      <c r="AJ10">
        <v>30</v>
      </c>
      <c r="AK10">
        <v>58</v>
      </c>
      <c r="AL10">
        <v>50</v>
      </c>
      <c r="AM10">
        <v>79</v>
      </c>
      <c r="AN10">
        <v>27</v>
      </c>
      <c r="AO10">
        <v>72</v>
      </c>
      <c r="AP10">
        <v>0</v>
      </c>
      <c r="AQ10">
        <v>54</v>
      </c>
    </row>
    <row r="11" spans="1:43" x14ac:dyDescent="0.35">
      <c r="A11" t="s">
        <v>1717</v>
      </c>
      <c r="B11" t="s">
        <v>2139</v>
      </c>
      <c r="C11">
        <v>78</v>
      </c>
      <c r="D11">
        <v>215</v>
      </c>
      <c r="E11" t="s">
        <v>85</v>
      </c>
      <c r="F11">
        <v>33108</v>
      </c>
      <c r="G11">
        <v>27</v>
      </c>
      <c r="H11">
        <v>45</v>
      </c>
      <c r="I11">
        <v>0</v>
      </c>
      <c r="J11">
        <v>0</v>
      </c>
      <c r="K11" t="s">
        <v>2140</v>
      </c>
      <c r="L11">
        <v>34</v>
      </c>
      <c r="M11">
        <v>40</v>
      </c>
      <c r="N11">
        <v>49</v>
      </c>
      <c r="O11">
        <v>57</v>
      </c>
      <c r="P11">
        <v>68</v>
      </c>
      <c r="Q11">
        <v>68</v>
      </c>
      <c r="R11">
        <v>71</v>
      </c>
      <c r="S11">
        <v>77</v>
      </c>
      <c r="T11">
        <v>83</v>
      </c>
      <c r="U11">
        <v>39</v>
      </c>
      <c r="V11">
        <v>39</v>
      </c>
      <c r="W11">
        <v>13</v>
      </c>
      <c r="X11">
        <v>13</v>
      </c>
      <c r="Y11">
        <v>42</v>
      </c>
      <c r="Z11">
        <v>42</v>
      </c>
      <c r="AA11">
        <v>42</v>
      </c>
      <c r="AB11">
        <v>45</v>
      </c>
      <c r="AC11">
        <v>24</v>
      </c>
      <c r="AD11">
        <v>32</v>
      </c>
      <c r="AE11">
        <v>24</v>
      </c>
      <c r="AF11">
        <v>24</v>
      </c>
      <c r="AG11">
        <v>14</v>
      </c>
      <c r="AH11">
        <v>15</v>
      </c>
      <c r="AI11">
        <v>22</v>
      </c>
      <c r="AJ11">
        <v>31</v>
      </c>
      <c r="AK11">
        <v>59</v>
      </c>
      <c r="AL11">
        <v>49</v>
      </c>
      <c r="AM11">
        <v>62</v>
      </c>
      <c r="AN11">
        <v>30</v>
      </c>
      <c r="AO11">
        <v>72</v>
      </c>
      <c r="AP11">
        <v>0</v>
      </c>
      <c r="AQ11">
        <v>45</v>
      </c>
    </row>
    <row r="12" spans="1:43" x14ac:dyDescent="0.35">
      <c r="A12" t="s">
        <v>893</v>
      </c>
      <c r="B12" t="s">
        <v>1725</v>
      </c>
      <c r="C12">
        <v>79</v>
      </c>
      <c r="D12">
        <v>212</v>
      </c>
      <c r="E12" t="s">
        <v>85</v>
      </c>
      <c r="F12">
        <v>36998</v>
      </c>
      <c r="G12">
        <v>20</v>
      </c>
      <c r="H12">
        <v>0</v>
      </c>
      <c r="I12" t="s">
        <v>1726</v>
      </c>
      <c r="J12" t="s">
        <v>1461</v>
      </c>
      <c r="K12" t="s">
        <v>193</v>
      </c>
      <c r="L12">
        <v>37</v>
      </c>
      <c r="M12">
        <v>46</v>
      </c>
      <c r="N12">
        <v>34</v>
      </c>
      <c r="O12">
        <v>42</v>
      </c>
      <c r="P12">
        <v>58</v>
      </c>
      <c r="Q12">
        <v>62</v>
      </c>
      <c r="R12">
        <v>69</v>
      </c>
      <c r="S12">
        <v>80</v>
      </c>
      <c r="T12">
        <v>50</v>
      </c>
      <c r="U12">
        <v>30</v>
      </c>
      <c r="V12">
        <v>42</v>
      </c>
      <c r="W12">
        <v>22</v>
      </c>
      <c r="X12">
        <v>48</v>
      </c>
      <c r="Y12">
        <v>21</v>
      </c>
      <c r="Z12">
        <v>22</v>
      </c>
      <c r="AA12">
        <v>55</v>
      </c>
      <c r="AB12">
        <v>61</v>
      </c>
      <c r="AC12">
        <v>36</v>
      </c>
      <c r="AD12">
        <v>46</v>
      </c>
      <c r="AE12">
        <v>21</v>
      </c>
      <c r="AF12">
        <v>24</v>
      </c>
      <c r="AG12">
        <v>50</v>
      </c>
      <c r="AH12">
        <v>55</v>
      </c>
      <c r="AI12">
        <v>39</v>
      </c>
      <c r="AJ12">
        <v>48</v>
      </c>
      <c r="AK12">
        <v>61</v>
      </c>
      <c r="AL12">
        <v>40</v>
      </c>
      <c r="AM12">
        <v>63</v>
      </c>
      <c r="AN12">
        <v>26</v>
      </c>
      <c r="AO12">
        <v>84</v>
      </c>
      <c r="AP12">
        <v>0</v>
      </c>
      <c r="AQ12">
        <v>93</v>
      </c>
    </row>
    <row r="13" spans="1:43" x14ac:dyDescent="0.35">
      <c r="A13" t="s">
        <v>530</v>
      </c>
      <c r="B13" t="s">
        <v>291</v>
      </c>
      <c r="C13">
        <v>80</v>
      </c>
      <c r="D13">
        <v>207</v>
      </c>
      <c r="E13" t="s">
        <v>90</v>
      </c>
      <c r="F13">
        <v>35471</v>
      </c>
      <c r="G13">
        <v>19</v>
      </c>
      <c r="H13">
        <v>20</v>
      </c>
      <c r="I13" t="s">
        <v>419</v>
      </c>
      <c r="J13" t="s">
        <v>192</v>
      </c>
      <c r="K13" t="s">
        <v>193</v>
      </c>
      <c r="L13">
        <v>32</v>
      </c>
      <c r="M13">
        <v>42</v>
      </c>
      <c r="N13">
        <v>33</v>
      </c>
      <c r="O13">
        <v>40</v>
      </c>
      <c r="P13">
        <v>58</v>
      </c>
      <c r="Q13">
        <v>58</v>
      </c>
      <c r="R13">
        <v>36</v>
      </c>
      <c r="S13">
        <v>42</v>
      </c>
      <c r="T13">
        <v>56</v>
      </c>
      <c r="U13">
        <v>37</v>
      </c>
      <c r="V13">
        <v>42</v>
      </c>
      <c r="W13">
        <v>28</v>
      </c>
      <c r="X13">
        <v>29</v>
      </c>
      <c r="Y13">
        <v>36</v>
      </c>
      <c r="Z13">
        <v>46</v>
      </c>
      <c r="AA13">
        <v>45</v>
      </c>
      <c r="AB13">
        <v>48</v>
      </c>
      <c r="AC13">
        <v>49</v>
      </c>
      <c r="AD13">
        <v>58</v>
      </c>
      <c r="AE13">
        <v>37</v>
      </c>
      <c r="AF13">
        <v>46</v>
      </c>
      <c r="AG13">
        <v>27</v>
      </c>
      <c r="AH13">
        <v>30</v>
      </c>
      <c r="AI13">
        <v>44</v>
      </c>
      <c r="AJ13">
        <v>49</v>
      </c>
      <c r="AK13">
        <v>44</v>
      </c>
      <c r="AL13">
        <v>52</v>
      </c>
      <c r="AM13">
        <v>66</v>
      </c>
      <c r="AN13">
        <v>49</v>
      </c>
      <c r="AO13">
        <v>78</v>
      </c>
      <c r="AP13">
        <v>0</v>
      </c>
      <c r="AQ13">
        <v>33</v>
      </c>
    </row>
    <row r="14" spans="1:43" x14ac:dyDescent="0.35">
      <c r="A14" t="s">
        <v>875</v>
      </c>
      <c r="B14" t="s">
        <v>1679</v>
      </c>
      <c r="C14">
        <v>79</v>
      </c>
      <c r="D14">
        <v>220</v>
      </c>
      <c r="E14" t="s">
        <v>90</v>
      </c>
      <c r="F14">
        <v>36222</v>
      </c>
      <c r="G14">
        <v>21</v>
      </c>
      <c r="H14">
        <v>24</v>
      </c>
      <c r="I14" t="s">
        <v>1680</v>
      </c>
      <c r="J14" t="s">
        <v>504</v>
      </c>
      <c r="K14" t="s">
        <v>201</v>
      </c>
      <c r="L14">
        <v>28</v>
      </c>
      <c r="M14">
        <v>44</v>
      </c>
      <c r="N14">
        <v>53</v>
      </c>
      <c r="O14">
        <v>64</v>
      </c>
      <c r="P14">
        <v>66</v>
      </c>
      <c r="Q14">
        <v>80</v>
      </c>
      <c r="R14">
        <v>72</v>
      </c>
      <c r="S14">
        <v>84</v>
      </c>
      <c r="T14">
        <v>84</v>
      </c>
      <c r="U14">
        <v>27</v>
      </c>
      <c r="V14">
        <v>53</v>
      </c>
      <c r="W14">
        <v>8</v>
      </c>
      <c r="X14">
        <v>18</v>
      </c>
      <c r="Y14">
        <v>39</v>
      </c>
      <c r="Z14">
        <v>46</v>
      </c>
      <c r="AA14">
        <v>31</v>
      </c>
      <c r="AB14">
        <v>51</v>
      </c>
      <c r="AC14">
        <v>21</v>
      </c>
      <c r="AD14">
        <v>42</v>
      </c>
      <c r="AE14">
        <v>27</v>
      </c>
      <c r="AF14">
        <v>29</v>
      </c>
      <c r="AG14">
        <v>23</v>
      </c>
      <c r="AH14">
        <v>32</v>
      </c>
      <c r="AI14">
        <v>30</v>
      </c>
      <c r="AJ14">
        <v>39</v>
      </c>
      <c r="AK14">
        <v>46</v>
      </c>
      <c r="AL14">
        <v>53</v>
      </c>
      <c r="AM14">
        <v>58</v>
      </c>
      <c r="AN14">
        <v>38</v>
      </c>
      <c r="AO14">
        <v>67</v>
      </c>
      <c r="AP14">
        <v>0</v>
      </c>
      <c r="AQ14">
        <v>16</v>
      </c>
    </row>
    <row r="15" spans="1:43" x14ac:dyDescent="0.35">
      <c r="A15" t="s">
        <v>220</v>
      </c>
      <c r="B15" t="s">
        <v>1887</v>
      </c>
      <c r="C15">
        <v>83</v>
      </c>
      <c r="D15">
        <v>240</v>
      </c>
      <c r="E15" t="s">
        <v>124</v>
      </c>
      <c r="F15">
        <v>22715</v>
      </c>
      <c r="G15">
        <v>21</v>
      </c>
      <c r="H15">
        <v>0</v>
      </c>
      <c r="I15">
        <v>0</v>
      </c>
      <c r="J15">
        <v>0</v>
      </c>
      <c r="K15" t="s">
        <v>328</v>
      </c>
      <c r="L15">
        <v>45</v>
      </c>
      <c r="M15">
        <v>49</v>
      </c>
      <c r="N15">
        <v>20</v>
      </c>
      <c r="O15">
        <v>34</v>
      </c>
      <c r="P15">
        <v>62</v>
      </c>
      <c r="Q15">
        <v>62</v>
      </c>
      <c r="R15">
        <v>0</v>
      </c>
      <c r="S15">
        <v>0</v>
      </c>
      <c r="T15">
        <v>1</v>
      </c>
      <c r="U15">
        <v>43</v>
      </c>
      <c r="V15">
        <v>43</v>
      </c>
      <c r="W15">
        <v>27</v>
      </c>
      <c r="X15">
        <v>27</v>
      </c>
      <c r="Y15">
        <v>47</v>
      </c>
      <c r="Z15">
        <v>54</v>
      </c>
      <c r="AA15">
        <v>10</v>
      </c>
      <c r="AB15">
        <v>17</v>
      </c>
      <c r="AC15">
        <v>16</v>
      </c>
      <c r="AD15">
        <v>25</v>
      </c>
      <c r="AE15">
        <v>36</v>
      </c>
      <c r="AF15">
        <v>45</v>
      </c>
      <c r="AG15">
        <v>64</v>
      </c>
      <c r="AH15">
        <v>65</v>
      </c>
      <c r="AI15">
        <v>59</v>
      </c>
      <c r="AJ15">
        <v>59</v>
      </c>
      <c r="AK15">
        <v>58</v>
      </c>
      <c r="AL15">
        <v>70</v>
      </c>
      <c r="AM15">
        <v>42</v>
      </c>
      <c r="AN15">
        <v>81</v>
      </c>
      <c r="AO15">
        <v>75</v>
      </c>
      <c r="AP15">
        <v>0</v>
      </c>
      <c r="AQ15">
        <v>33</v>
      </c>
    </row>
    <row r="16" spans="1:43" x14ac:dyDescent="0.35">
      <c r="A16" t="s">
        <v>2322</v>
      </c>
      <c r="B16" t="s">
        <v>379</v>
      </c>
      <c r="C16">
        <v>83</v>
      </c>
      <c r="D16">
        <v>237</v>
      </c>
      <c r="E16" t="s">
        <v>8</v>
      </c>
      <c r="F16">
        <v>36496</v>
      </c>
      <c r="G16">
        <v>15</v>
      </c>
      <c r="H16">
        <v>23</v>
      </c>
      <c r="I16" t="s">
        <v>2323</v>
      </c>
      <c r="J16" t="s">
        <v>295</v>
      </c>
      <c r="K16" t="s">
        <v>296</v>
      </c>
      <c r="L16">
        <v>23</v>
      </c>
      <c r="M16">
        <v>38</v>
      </c>
      <c r="N16">
        <v>45</v>
      </c>
      <c r="O16">
        <v>45</v>
      </c>
      <c r="P16">
        <v>52</v>
      </c>
      <c r="Q16">
        <v>52</v>
      </c>
      <c r="R16">
        <v>0</v>
      </c>
      <c r="S16">
        <v>0</v>
      </c>
      <c r="T16">
        <v>0</v>
      </c>
      <c r="U16">
        <v>27</v>
      </c>
      <c r="V16">
        <v>38</v>
      </c>
      <c r="W16">
        <v>9</v>
      </c>
      <c r="X16">
        <v>10</v>
      </c>
      <c r="Y16">
        <v>39</v>
      </c>
      <c r="Z16">
        <v>60</v>
      </c>
      <c r="AA16">
        <v>8</v>
      </c>
      <c r="AB16">
        <v>14</v>
      </c>
      <c r="AC16">
        <v>13</v>
      </c>
      <c r="AD16">
        <v>24</v>
      </c>
      <c r="AE16">
        <v>55</v>
      </c>
      <c r="AF16">
        <v>69</v>
      </c>
      <c r="AG16">
        <v>37</v>
      </c>
      <c r="AH16">
        <v>55</v>
      </c>
      <c r="AI16">
        <v>51</v>
      </c>
      <c r="AJ16">
        <v>60</v>
      </c>
      <c r="AK16">
        <v>77</v>
      </c>
      <c r="AL16">
        <v>79</v>
      </c>
      <c r="AM16">
        <v>23</v>
      </c>
      <c r="AN16">
        <v>39</v>
      </c>
      <c r="AO16">
        <v>66</v>
      </c>
      <c r="AP16">
        <v>0</v>
      </c>
      <c r="AQ16">
        <v>16</v>
      </c>
    </row>
    <row r="17" spans="1:43" x14ac:dyDescent="0.35">
      <c r="A17" s="18" t="s">
        <v>135</v>
      </c>
      <c r="B17" s="18" t="s">
        <v>433</v>
      </c>
      <c r="C17" s="18">
        <v>77</v>
      </c>
      <c r="D17" s="18">
        <v>186</v>
      </c>
      <c r="E17" s="18" t="s">
        <v>85</v>
      </c>
      <c r="F17" s="19">
        <v>37375</v>
      </c>
      <c r="G17" s="18">
        <v>20</v>
      </c>
      <c r="H17" s="18">
        <v>24</v>
      </c>
      <c r="I17" s="18" t="s">
        <v>1243</v>
      </c>
      <c r="J17" s="18" t="s">
        <v>515</v>
      </c>
      <c r="K17" s="18" t="s">
        <v>1244</v>
      </c>
      <c r="L17" s="18">
        <v>37</v>
      </c>
      <c r="M17" s="18">
        <v>44</v>
      </c>
      <c r="N17" s="18">
        <v>65</v>
      </c>
      <c r="O17" s="18">
        <v>75</v>
      </c>
      <c r="P17" s="18">
        <v>83</v>
      </c>
      <c r="Q17" s="18">
        <v>86</v>
      </c>
      <c r="R17" s="18">
        <v>74</v>
      </c>
      <c r="S17" s="18">
        <v>91</v>
      </c>
      <c r="T17" s="18">
        <v>83</v>
      </c>
      <c r="U17" s="18">
        <v>33</v>
      </c>
      <c r="V17" s="18">
        <v>47</v>
      </c>
      <c r="W17" s="18">
        <v>29</v>
      </c>
      <c r="X17" s="18">
        <v>41</v>
      </c>
      <c r="Y17" s="18">
        <v>20</v>
      </c>
      <c r="Z17" s="18">
        <v>21</v>
      </c>
      <c r="AA17" s="18">
        <v>37</v>
      </c>
      <c r="AB17" s="18">
        <v>44</v>
      </c>
      <c r="AC17" s="18">
        <v>16</v>
      </c>
      <c r="AD17" s="18">
        <v>20</v>
      </c>
      <c r="AE17" s="18">
        <v>1</v>
      </c>
      <c r="AF17" s="18">
        <v>1</v>
      </c>
      <c r="AG17" s="18">
        <v>23</v>
      </c>
      <c r="AH17" s="18">
        <v>26</v>
      </c>
      <c r="AI17" s="18">
        <v>32</v>
      </c>
      <c r="AJ17" s="18">
        <v>37</v>
      </c>
      <c r="AK17" s="18">
        <v>52</v>
      </c>
      <c r="AL17" s="18">
        <v>39</v>
      </c>
      <c r="AM17" s="18">
        <v>70</v>
      </c>
      <c r="AN17" s="18">
        <v>42</v>
      </c>
      <c r="AO17" s="18">
        <v>84</v>
      </c>
      <c r="AP17" s="18">
        <v>0</v>
      </c>
      <c r="AQ17" s="18">
        <v>44</v>
      </c>
    </row>
    <row r="18" spans="1:43" x14ac:dyDescent="0.35">
      <c r="A18" t="s">
        <v>95</v>
      </c>
      <c r="B18" t="s">
        <v>8410</v>
      </c>
      <c r="C18">
        <v>77</v>
      </c>
      <c r="D18">
        <v>195</v>
      </c>
      <c r="E18" t="s">
        <v>79</v>
      </c>
      <c r="F18" s="1">
        <v>36576</v>
      </c>
      <c r="G18">
        <v>40</v>
      </c>
      <c r="H18">
        <v>1</v>
      </c>
      <c r="I18" t="s">
        <v>1361</v>
      </c>
      <c r="J18" t="s">
        <v>254</v>
      </c>
      <c r="K18" t="s">
        <v>136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35">
      <c r="A19" t="s">
        <v>95</v>
      </c>
      <c r="B19" t="s">
        <v>8410</v>
      </c>
      <c r="C19">
        <v>77</v>
      </c>
      <c r="D19">
        <v>195</v>
      </c>
      <c r="E19" t="s">
        <v>79</v>
      </c>
      <c r="F19" s="1">
        <v>36577</v>
      </c>
      <c r="G19">
        <v>40</v>
      </c>
      <c r="H19">
        <v>1</v>
      </c>
      <c r="I19" t="s">
        <v>1361</v>
      </c>
      <c r="J19" t="s">
        <v>254</v>
      </c>
      <c r="K19" t="s">
        <v>136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35">
      <c r="A20" t="s">
        <v>95</v>
      </c>
      <c r="B20" t="s">
        <v>8410</v>
      </c>
      <c r="C20">
        <v>77</v>
      </c>
      <c r="D20">
        <v>195</v>
      </c>
      <c r="E20" t="s">
        <v>79</v>
      </c>
      <c r="F20" s="1">
        <v>36578</v>
      </c>
      <c r="G20">
        <v>40</v>
      </c>
      <c r="H20">
        <v>1</v>
      </c>
      <c r="I20" t="s">
        <v>1361</v>
      </c>
      <c r="J20" t="s">
        <v>254</v>
      </c>
      <c r="K20" t="s">
        <v>136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35">
      <c r="A21" t="s">
        <v>95</v>
      </c>
      <c r="B21" t="s">
        <v>8410</v>
      </c>
      <c r="C21">
        <v>77</v>
      </c>
      <c r="D21">
        <v>195</v>
      </c>
      <c r="E21" t="s">
        <v>79</v>
      </c>
      <c r="F21" s="1">
        <v>36579</v>
      </c>
      <c r="G21">
        <v>40</v>
      </c>
      <c r="H21">
        <v>1</v>
      </c>
      <c r="I21" t="s">
        <v>1361</v>
      </c>
      <c r="J21" t="s">
        <v>254</v>
      </c>
      <c r="K21" t="s">
        <v>136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35">
      <c r="A22" t="s">
        <v>95</v>
      </c>
      <c r="B22" t="s">
        <v>8410</v>
      </c>
      <c r="C22">
        <v>77</v>
      </c>
      <c r="D22">
        <v>195</v>
      </c>
      <c r="E22" t="s">
        <v>79</v>
      </c>
      <c r="F22" s="1">
        <v>36580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35">
      <c r="A23" t="s">
        <v>97</v>
      </c>
      <c r="B23" t="s">
        <v>8410</v>
      </c>
      <c r="C23">
        <v>77</v>
      </c>
      <c r="D23">
        <v>195</v>
      </c>
      <c r="E23" t="s">
        <v>79</v>
      </c>
      <c r="F23" s="1">
        <v>36581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35">
      <c r="A24" t="s">
        <v>99</v>
      </c>
      <c r="B24" t="s">
        <v>8410</v>
      </c>
      <c r="C24">
        <v>77</v>
      </c>
      <c r="D24">
        <v>195</v>
      </c>
      <c r="E24" t="s">
        <v>79</v>
      </c>
      <c r="F24" s="1">
        <v>36582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35">
      <c r="A25" t="s">
        <v>101</v>
      </c>
      <c r="B25" t="s">
        <v>8410</v>
      </c>
      <c r="C25">
        <v>77</v>
      </c>
      <c r="D25">
        <v>195</v>
      </c>
      <c r="E25" t="s">
        <v>79</v>
      </c>
      <c r="F25" s="1">
        <v>36583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35">
      <c r="A26" t="s">
        <v>103</v>
      </c>
      <c r="B26" t="s">
        <v>8410</v>
      </c>
      <c r="C26">
        <v>77</v>
      </c>
      <c r="D26">
        <v>195</v>
      </c>
      <c r="E26" t="s">
        <v>79</v>
      </c>
      <c r="F26" s="1">
        <v>36584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35">
      <c r="A27" t="s">
        <v>105</v>
      </c>
      <c r="B27" t="s">
        <v>8410</v>
      </c>
      <c r="C27">
        <v>77</v>
      </c>
      <c r="D27">
        <v>195</v>
      </c>
      <c r="E27" t="s">
        <v>79</v>
      </c>
      <c r="F27" s="1">
        <v>36585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35">
      <c r="A28" t="s">
        <v>107</v>
      </c>
      <c r="B28" t="s">
        <v>8410</v>
      </c>
      <c r="C28">
        <v>77</v>
      </c>
      <c r="D28">
        <v>195</v>
      </c>
      <c r="E28" t="s">
        <v>79</v>
      </c>
      <c r="F28" s="1">
        <v>36586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35">
      <c r="A29" t="s">
        <v>5046</v>
      </c>
      <c r="B29" t="s">
        <v>8410</v>
      </c>
      <c r="C29">
        <v>77</v>
      </c>
      <c r="D29">
        <v>195</v>
      </c>
      <c r="E29" t="s">
        <v>79</v>
      </c>
      <c r="F29" s="1">
        <v>36587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35">
      <c r="A30" t="s">
        <v>110</v>
      </c>
      <c r="B30" t="s">
        <v>8410</v>
      </c>
      <c r="C30">
        <v>77</v>
      </c>
      <c r="D30">
        <v>195</v>
      </c>
      <c r="E30" t="s">
        <v>79</v>
      </c>
      <c r="F30" s="1">
        <v>36588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35">
      <c r="A31" t="s">
        <v>112</v>
      </c>
      <c r="B31" t="s">
        <v>8410</v>
      </c>
      <c r="C31">
        <v>77</v>
      </c>
      <c r="D31">
        <v>195</v>
      </c>
      <c r="E31" t="s">
        <v>79</v>
      </c>
      <c r="F31" s="1">
        <v>36589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35">
      <c r="A32" t="s">
        <v>114</v>
      </c>
      <c r="B32" t="s">
        <v>8410</v>
      </c>
      <c r="C32">
        <v>77</v>
      </c>
      <c r="D32">
        <v>195</v>
      </c>
      <c r="E32" t="s">
        <v>79</v>
      </c>
      <c r="F32" s="1">
        <v>36590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35">
      <c r="A33" t="s">
        <v>116</v>
      </c>
      <c r="B33" t="s">
        <v>8410</v>
      </c>
      <c r="C33">
        <v>77</v>
      </c>
      <c r="D33">
        <v>195</v>
      </c>
      <c r="E33" t="s">
        <v>79</v>
      </c>
      <c r="F33" s="1">
        <v>36591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35">
      <c r="A34" t="s">
        <v>118</v>
      </c>
      <c r="B34" t="s">
        <v>8410</v>
      </c>
      <c r="C34">
        <v>77</v>
      </c>
      <c r="D34">
        <v>195</v>
      </c>
      <c r="E34" t="s">
        <v>79</v>
      </c>
      <c r="F34" s="1">
        <v>36592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35">
      <c r="A35" t="s">
        <v>120</v>
      </c>
      <c r="B35" t="s">
        <v>8410</v>
      </c>
      <c r="C35">
        <v>77</v>
      </c>
      <c r="D35">
        <v>195</v>
      </c>
      <c r="E35" t="s">
        <v>79</v>
      </c>
      <c r="F35" s="1">
        <v>36593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35">
      <c r="A36" t="s">
        <v>122</v>
      </c>
      <c r="B36" t="s">
        <v>8410</v>
      </c>
      <c r="C36">
        <v>77</v>
      </c>
      <c r="D36">
        <v>195</v>
      </c>
      <c r="E36" t="s">
        <v>79</v>
      </c>
      <c r="F36" s="1">
        <v>36594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35">
      <c r="A37" t="s">
        <v>125</v>
      </c>
      <c r="B37" t="s">
        <v>8410</v>
      </c>
      <c r="C37">
        <v>77</v>
      </c>
      <c r="D37">
        <v>195</v>
      </c>
      <c r="E37" t="s">
        <v>79</v>
      </c>
      <c r="F37" s="1">
        <v>36595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35">
      <c r="A38" t="s">
        <v>127</v>
      </c>
      <c r="B38" t="s">
        <v>8410</v>
      </c>
      <c r="C38">
        <v>77</v>
      </c>
      <c r="D38">
        <v>195</v>
      </c>
      <c r="E38" t="s">
        <v>79</v>
      </c>
      <c r="F38" s="1">
        <v>36596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4</v>
      </c>
      <c r="B39" t="s">
        <v>8410</v>
      </c>
      <c r="C39">
        <v>77</v>
      </c>
      <c r="D39">
        <v>195</v>
      </c>
      <c r="E39" t="s">
        <v>79</v>
      </c>
      <c r="F39" s="1">
        <v>36573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80</v>
      </c>
      <c r="B40" t="s">
        <v>8410</v>
      </c>
      <c r="C40">
        <v>77</v>
      </c>
      <c r="D40">
        <v>195</v>
      </c>
      <c r="E40" t="s">
        <v>79</v>
      </c>
      <c r="F40" s="1">
        <v>36574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82</v>
      </c>
      <c r="B41" t="s">
        <v>8410</v>
      </c>
      <c r="C41">
        <v>77</v>
      </c>
      <c r="D41">
        <v>195</v>
      </c>
      <c r="E41" t="s">
        <v>79</v>
      </c>
      <c r="F41" s="1">
        <v>36575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86</v>
      </c>
      <c r="B42" t="s">
        <v>8410</v>
      </c>
      <c r="C42">
        <v>77</v>
      </c>
      <c r="D42">
        <v>195</v>
      </c>
      <c r="E42" t="s">
        <v>79</v>
      </c>
      <c r="F42" s="1">
        <v>36576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88</v>
      </c>
      <c r="B43" t="s">
        <v>8410</v>
      </c>
      <c r="C43">
        <v>77</v>
      </c>
      <c r="D43">
        <v>195</v>
      </c>
      <c r="E43" t="s">
        <v>79</v>
      </c>
      <c r="F43" s="1">
        <v>36577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91</v>
      </c>
      <c r="B44" t="s">
        <v>8410</v>
      </c>
      <c r="C44">
        <v>77</v>
      </c>
      <c r="D44">
        <v>195</v>
      </c>
      <c r="E44" t="s">
        <v>79</v>
      </c>
      <c r="F44" s="1">
        <v>36578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93</v>
      </c>
      <c r="B45" t="s">
        <v>8410</v>
      </c>
      <c r="C45">
        <v>77</v>
      </c>
      <c r="D45">
        <v>195</v>
      </c>
      <c r="E45" t="s">
        <v>79</v>
      </c>
      <c r="F45" s="1">
        <v>36579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95</v>
      </c>
      <c r="B46" t="s">
        <v>8410</v>
      </c>
      <c r="C46">
        <v>77</v>
      </c>
      <c r="D46">
        <v>195</v>
      </c>
      <c r="E46" t="s">
        <v>79</v>
      </c>
      <c r="F46" s="1">
        <v>36580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97</v>
      </c>
      <c r="B47" t="s">
        <v>8410</v>
      </c>
      <c r="C47">
        <v>77</v>
      </c>
      <c r="D47">
        <v>195</v>
      </c>
      <c r="E47" t="s">
        <v>79</v>
      </c>
      <c r="F47" s="1">
        <v>36581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99</v>
      </c>
      <c r="B48" t="s">
        <v>8410</v>
      </c>
      <c r="C48">
        <v>77</v>
      </c>
      <c r="D48">
        <v>195</v>
      </c>
      <c r="E48" t="s">
        <v>79</v>
      </c>
      <c r="F48" s="1">
        <v>36582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101</v>
      </c>
      <c r="B49" t="s">
        <v>8410</v>
      </c>
      <c r="C49">
        <v>77</v>
      </c>
      <c r="D49">
        <v>195</v>
      </c>
      <c r="E49" t="s">
        <v>79</v>
      </c>
      <c r="F49" s="1">
        <v>36583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103</v>
      </c>
      <c r="B50" t="s">
        <v>8410</v>
      </c>
      <c r="C50">
        <v>77</v>
      </c>
      <c r="D50">
        <v>195</v>
      </c>
      <c r="E50" t="s">
        <v>79</v>
      </c>
      <c r="F50" s="1">
        <v>36584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105</v>
      </c>
      <c r="B51" t="s">
        <v>8410</v>
      </c>
      <c r="C51">
        <v>77</v>
      </c>
      <c r="D51">
        <v>195</v>
      </c>
      <c r="E51" t="s">
        <v>79</v>
      </c>
      <c r="F51" s="1">
        <v>36585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107</v>
      </c>
      <c r="B52" t="s">
        <v>8410</v>
      </c>
      <c r="C52">
        <v>77</v>
      </c>
      <c r="D52">
        <v>195</v>
      </c>
      <c r="E52" t="s">
        <v>79</v>
      </c>
      <c r="F52" s="1">
        <v>36586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5046</v>
      </c>
      <c r="B53" t="s">
        <v>8410</v>
      </c>
      <c r="C53">
        <v>77</v>
      </c>
      <c r="D53">
        <v>195</v>
      </c>
      <c r="E53" t="s">
        <v>79</v>
      </c>
      <c r="F53" s="1">
        <v>36587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110</v>
      </c>
      <c r="B54" t="s">
        <v>8410</v>
      </c>
      <c r="C54">
        <v>77</v>
      </c>
      <c r="D54">
        <v>195</v>
      </c>
      <c r="E54" t="s">
        <v>79</v>
      </c>
      <c r="F54" s="1">
        <v>36588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112</v>
      </c>
      <c r="B55" t="s">
        <v>8410</v>
      </c>
      <c r="C55">
        <v>77</v>
      </c>
      <c r="D55">
        <v>195</v>
      </c>
      <c r="E55" t="s">
        <v>79</v>
      </c>
      <c r="F55" s="1">
        <v>36589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114</v>
      </c>
      <c r="B56" t="s">
        <v>8410</v>
      </c>
      <c r="C56">
        <v>77</v>
      </c>
      <c r="D56">
        <v>195</v>
      </c>
      <c r="E56" t="s">
        <v>79</v>
      </c>
      <c r="F56" s="1">
        <v>36590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116</v>
      </c>
      <c r="B57" t="s">
        <v>8410</v>
      </c>
      <c r="C57">
        <v>77</v>
      </c>
      <c r="D57">
        <v>195</v>
      </c>
      <c r="E57" t="s">
        <v>79</v>
      </c>
      <c r="F57" s="1">
        <v>36591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118</v>
      </c>
      <c r="B58" t="s">
        <v>8410</v>
      </c>
      <c r="C58">
        <v>77</v>
      </c>
      <c r="D58">
        <v>195</v>
      </c>
      <c r="E58" t="s">
        <v>79</v>
      </c>
      <c r="F58" s="1">
        <v>36592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120</v>
      </c>
      <c r="B59" t="s">
        <v>8410</v>
      </c>
      <c r="C59">
        <v>77</v>
      </c>
      <c r="D59">
        <v>195</v>
      </c>
      <c r="E59" t="s">
        <v>79</v>
      </c>
      <c r="F59" s="1">
        <v>36593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122</v>
      </c>
      <c r="B60" t="s">
        <v>8410</v>
      </c>
      <c r="C60">
        <v>77</v>
      </c>
      <c r="D60">
        <v>195</v>
      </c>
      <c r="E60" t="s">
        <v>79</v>
      </c>
      <c r="F60" s="1">
        <v>36594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125</v>
      </c>
      <c r="B61" t="s">
        <v>8410</v>
      </c>
      <c r="C61">
        <v>77</v>
      </c>
      <c r="D61">
        <v>195</v>
      </c>
      <c r="E61" t="s">
        <v>79</v>
      </c>
      <c r="F61" s="1">
        <v>36595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127</v>
      </c>
      <c r="B62" t="s">
        <v>8410</v>
      </c>
      <c r="C62">
        <v>77</v>
      </c>
      <c r="D62">
        <v>195</v>
      </c>
      <c r="E62" t="s">
        <v>79</v>
      </c>
      <c r="F62" s="1">
        <v>36596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4</v>
      </c>
      <c r="B63" t="s">
        <v>8410</v>
      </c>
      <c r="C63">
        <v>77</v>
      </c>
      <c r="D63">
        <v>195</v>
      </c>
      <c r="E63" t="s">
        <v>79</v>
      </c>
      <c r="F63" s="1">
        <v>36573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80</v>
      </c>
      <c r="B64" t="s">
        <v>8410</v>
      </c>
      <c r="C64">
        <v>77</v>
      </c>
      <c r="D64">
        <v>195</v>
      </c>
      <c r="E64" t="s">
        <v>79</v>
      </c>
      <c r="F64" s="1">
        <v>36574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82</v>
      </c>
      <c r="B65" t="s">
        <v>8410</v>
      </c>
      <c r="C65">
        <v>77</v>
      </c>
      <c r="D65">
        <v>195</v>
      </c>
      <c r="E65" t="s">
        <v>79</v>
      </c>
      <c r="F65" s="1">
        <v>36575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86</v>
      </c>
      <c r="B66" t="s">
        <v>8410</v>
      </c>
      <c r="C66">
        <v>77</v>
      </c>
      <c r="D66">
        <v>195</v>
      </c>
      <c r="E66" t="s">
        <v>79</v>
      </c>
      <c r="F66" s="1">
        <v>36576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88</v>
      </c>
      <c r="B67" t="s">
        <v>8410</v>
      </c>
      <c r="C67">
        <v>77</v>
      </c>
      <c r="D67">
        <v>195</v>
      </c>
      <c r="E67" t="s">
        <v>79</v>
      </c>
      <c r="F67" s="1">
        <v>36577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91</v>
      </c>
      <c r="B68" t="s">
        <v>8410</v>
      </c>
      <c r="C68">
        <v>77</v>
      </c>
      <c r="D68">
        <v>195</v>
      </c>
      <c r="E68" t="s">
        <v>79</v>
      </c>
      <c r="F68" s="1">
        <v>36578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93</v>
      </c>
      <c r="B69" t="s">
        <v>8410</v>
      </c>
      <c r="C69">
        <v>77</v>
      </c>
      <c r="D69">
        <v>195</v>
      </c>
      <c r="E69" t="s">
        <v>79</v>
      </c>
      <c r="F69" s="1">
        <v>36579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95</v>
      </c>
      <c r="B70" t="s">
        <v>8410</v>
      </c>
      <c r="C70">
        <v>77</v>
      </c>
      <c r="D70">
        <v>195</v>
      </c>
      <c r="E70" t="s">
        <v>79</v>
      </c>
      <c r="F70" s="1">
        <v>36580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97</v>
      </c>
      <c r="B71" t="s">
        <v>8410</v>
      </c>
      <c r="C71">
        <v>77</v>
      </c>
      <c r="D71">
        <v>195</v>
      </c>
      <c r="E71" t="s">
        <v>79</v>
      </c>
      <c r="F71" s="1">
        <v>36581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99</v>
      </c>
      <c r="B72" t="s">
        <v>8410</v>
      </c>
      <c r="C72">
        <v>77</v>
      </c>
      <c r="D72">
        <v>195</v>
      </c>
      <c r="E72" t="s">
        <v>79</v>
      </c>
      <c r="F72" s="1">
        <v>36582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101</v>
      </c>
      <c r="B73" t="s">
        <v>8410</v>
      </c>
      <c r="C73">
        <v>77</v>
      </c>
      <c r="D73">
        <v>195</v>
      </c>
      <c r="E73" t="s">
        <v>79</v>
      </c>
      <c r="F73" s="1">
        <v>36583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103</v>
      </c>
      <c r="B74" t="s">
        <v>8410</v>
      </c>
      <c r="C74">
        <v>77</v>
      </c>
      <c r="D74">
        <v>195</v>
      </c>
      <c r="E74" t="s">
        <v>79</v>
      </c>
      <c r="F74" s="1">
        <v>36584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105</v>
      </c>
      <c r="B75" t="s">
        <v>8410</v>
      </c>
      <c r="C75">
        <v>77</v>
      </c>
      <c r="D75">
        <v>195</v>
      </c>
      <c r="E75" t="s">
        <v>79</v>
      </c>
      <c r="F75" s="1">
        <v>36585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107</v>
      </c>
      <c r="B76" t="s">
        <v>8410</v>
      </c>
      <c r="C76">
        <v>77</v>
      </c>
      <c r="D76">
        <v>195</v>
      </c>
      <c r="E76" t="s">
        <v>79</v>
      </c>
      <c r="F76" s="1">
        <v>36586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5046</v>
      </c>
      <c r="B77" t="s">
        <v>8410</v>
      </c>
      <c r="C77">
        <v>77</v>
      </c>
      <c r="D77">
        <v>195</v>
      </c>
      <c r="E77" t="s">
        <v>79</v>
      </c>
      <c r="F77" s="1">
        <v>36587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110</v>
      </c>
      <c r="B78" t="s">
        <v>8410</v>
      </c>
      <c r="C78">
        <v>77</v>
      </c>
      <c r="D78">
        <v>195</v>
      </c>
      <c r="E78" t="s">
        <v>79</v>
      </c>
      <c r="F78" s="1">
        <v>36588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112</v>
      </c>
      <c r="B79" t="s">
        <v>8410</v>
      </c>
      <c r="C79">
        <v>77</v>
      </c>
      <c r="D79">
        <v>195</v>
      </c>
      <c r="E79" t="s">
        <v>79</v>
      </c>
      <c r="F79" s="1">
        <v>36589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114</v>
      </c>
      <c r="B80" t="s">
        <v>8410</v>
      </c>
      <c r="C80">
        <v>77</v>
      </c>
      <c r="D80">
        <v>195</v>
      </c>
      <c r="E80" t="s">
        <v>79</v>
      </c>
      <c r="F80" s="1">
        <v>36590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35">
      <c r="A81" t="s">
        <v>116</v>
      </c>
      <c r="B81" t="s">
        <v>8410</v>
      </c>
      <c r="C81">
        <v>77</v>
      </c>
      <c r="D81">
        <v>195</v>
      </c>
      <c r="E81" t="s">
        <v>79</v>
      </c>
      <c r="F81" s="1">
        <v>36591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35">
      <c r="A82" t="s">
        <v>118</v>
      </c>
      <c r="B82" t="s">
        <v>8410</v>
      </c>
      <c r="C82">
        <v>77</v>
      </c>
      <c r="D82">
        <v>195</v>
      </c>
      <c r="E82" t="s">
        <v>79</v>
      </c>
      <c r="F82" s="1">
        <v>36592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35">
      <c r="A83" t="s">
        <v>120</v>
      </c>
      <c r="B83" t="s">
        <v>8410</v>
      </c>
      <c r="C83">
        <v>77</v>
      </c>
      <c r="D83">
        <v>195</v>
      </c>
      <c r="E83" t="s">
        <v>79</v>
      </c>
      <c r="F83" s="1">
        <v>36593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35">
      <c r="A84" t="s">
        <v>122</v>
      </c>
      <c r="B84" t="s">
        <v>8410</v>
      </c>
      <c r="C84">
        <v>77</v>
      </c>
      <c r="D84">
        <v>195</v>
      </c>
      <c r="E84" t="s">
        <v>79</v>
      </c>
      <c r="F84" s="1">
        <v>36594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35">
      <c r="A85" t="s">
        <v>125</v>
      </c>
      <c r="B85" t="s">
        <v>8410</v>
      </c>
      <c r="C85">
        <v>77</v>
      </c>
      <c r="D85">
        <v>195</v>
      </c>
      <c r="E85" t="s">
        <v>79</v>
      </c>
      <c r="F85" s="1">
        <v>36595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35">
      <c r="A86" t="s">
        <v>127</v>
      </c>
      <c r="B86" t="s">
        <v>8410</v>
      </c>
      <c r="C86">
        <v>77</v>
      </c>
      <c r="D86">
        <v>195</v>
      </c>
      <c r="E86" t="s">
        <v>79</v>
      </c>
      <c r="F86" s="1">
        <v>36596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87"/>
  <sheetViews>
    <sheetView topLeftCell="Z1" workbookViewId="0">
      <selection activeCell="A23" sqref="A23:B25"/>
    </sheetView>
  </sheetViews>
  <sheetFormatPr defaultRowHeight="14.5" x14ac:dyDescent="0.35"/>
  <cols>
    <col min="6" max="6" width="10.453125" bestFit="1" customWidth="1"/>
  </cols>
  <sheetData>
    <row r="1" spans="1:45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35">
      <c r="A2" t="s">
        <v>1330</v>
      </c>
      <c r="B2" t="s">
        <v>1331</v>
      </c>
      <c r="C2">
        <v>82</v>
      </c>
      <c r="D2">
        <v>242</v>
      </c>
      <c r="E2" t="s">
        <v>124</v>
      </c>
      <c r="F2">
        <v>29853</v>
      </c>
      <c r="G2">
        <v>20</v>
      </c>
      <c r="H2">
        <v>90</v>
      </c>
      <c r="I2" t="s">
        <v>191</v>
      </c>
      <c r="J2" t="s">
        <v>192</v>
      </c>
      <c r="K2" t="s">
        <v>193</v>
      </c>
      <c r="L2">
        <v>37</v>
      </c>
      <c r="M2">
        <v>56</v>
      </c>
      <c r="N2">
        <v>21</v>
      </c>
      <c r="O2">
        <v>47</v>
      </c>
      <c r="P2">
        <v>71</v>
      </c>
      <c r="Q2">
        <v>71</v>
      </c>
      <c r="R2">
        <v>29</v>
      </c>
      <c r="S2">
        <v>36</v>
      </c>
      <c r="T2">
        <v>15</v>
      </c>
      <c r="U2">
        <v>26</v>
      </c>
      <c r="V2">
        <v>45</v>
      </c>
      <c r="W2">
        <v>14</v>
      </c>
      <c r="X2">
        <v>26</v>
      </c>
      <c r="Y2">
        <v>43</v>
      </c>
      <c r="Z2">
        <v>68</v>
      </c>
      <c r="AA2">
        <v>25</v>
      </c>
      <c r="AB2">
        <v>32</v>
      </c>
      <c r="AC2">
        <v>29</v>
      </c>
      <c r="AD2">
        <v>40</v>
      </c>
      <c r="AE2">
        <v>44</v>
      </c>
      <c r="AF2">
        <v>55</v>
      </c>
      <c r="AG2">
        <v>36</v>
      </c>
      <c r="AH2">
        <v>79</v>
      </c>
      <c r="AI2">
        <v>40</v>
      </c>
      <c r="AJ2">
        <v>71</v>
      </c>
      <c r="AK2">
        <v>62</v>
      </c>
      <c r="AL2">
        <v>59</v>
      </c>
      <c r="AM2">
        <v>48</v>
      </c>
      <c r="AN2">
        <v>54</v>
      </c>
      <c r="AO2">
        <v>80</v>
      </c>
      <c r="AP2">
        <v>0</v>
      </c>
      <c r="AQ2">
        <v>23</v>
      </c>
    </row>
    <row r="3" spans="1:45" x14ac:dyDescent="0.35">
      <c r="A3" s="18" t="s">
        <v>1926</v>
      </c>
      <c r="B3" s="18" t="s">
        <v>1927</v>
      </c>
      <c r="C3" s="18">
        <v>78</v>
      </c>
      <c r="D3" s="18">
        <v>203</v>
      </c>
      <c r="E3" s="18" t="s">
        <v>85</v>
      </c>
      <c r="F3" s="19">
        <v>33837</v>
      </c>
      <c r="G3" s="18">
        <v>22</v>
      </c>
      <c r="H3" s="18">
        <v>31</v>
      </c>
      <c r="I3" s="18" t="s">
        <v>230</v>
      </c>
      <c r="J3" s="18" t="s">
        <v>192</v>
      </c>
      <c r="K3" s="18" t="s">
        <v>314</v>
      </c>
      <c r="L3" s="18">
        <v>45</v>
      </c>
      <c r="M3" s="18">
        <v>47</v>
      </c>
      <c r="N3" s="18">
        <v>45</v>
      </c>
      <c r="O3" s="18">
        <v>48</v>
      </c>
      <c r="P3" s="18">
        <v>46</v>
      </c>
      <c r="Q3" s="18">
        <v>46</v>
      </c>
      <c r="R3" s="18">
        <v>54</v>
      </c>
      <c r="S3" s="18">
        <v>58</v>
      </c>
      <c r="T3" s="18">
        <v>42</v>
      </c>
      <c r="U3" s="18">
        <v>27</v>
      </c>
      <c r="V3" s="18">
        <v>37</v>
      </c>
      <c r="W3" s="18">
        <v>16</v>
      </c>
      <c r="X3" s="18">
        <v>16</v>
      </c>
      <c r="Y3" s="18">
        <v>29</v>
      </c>
      <c r="Z3" s="18">
        <v>37</v>
      </c>
      <c r="AA3" s="18">
        <v>59</v>
      </c>
      <c r="AB3" s="18">
        <v>59</v>
      </c>
      <c r="AC3" s="18">
        <v>52</v>
      </c>
      <c r="AD3" s="18">
        <v>52</v>
      </c>
      <c r="AE3" s="18">
        <v>16</v>
      </c>
      <c r="AF3" s="18">
        <v>16</v>
      </c>
      <c r="AG3" s="18">
        <v>14</v>
      </c>
      <c r="AH3" s="18">
        <v>18</v>
      </c>
      <c r="AI3" s="18">
        <v>38</v>
      </c>
      <c r="AJ3" s="18">
        <v>43</v>
      </c>
      <c r="AK3" s="18">
        <v>60</v>
      </c>
      <c r="AL3" s="18">
        <v>38</v>
      </c>
      <c r="AM3" s="18">
        <v>65</v>
      </c>
      <c r="AN3" s="18">
        <v>43</v>
      </c>
      <c r="AO3" s="18">
        <v>73</v>
      </c>
      <c r="AP3" s="18">
        <v>0</v>
      </c>
      <c r="AQ3" s="18">
        <v>67</v>
      </c>
      <c r="AR3" s="18"/>
      <c r="AS3" s="18"/>
    </row>
    <row r="4" spans="1:45" x14ac:dyDescent="0.35">
      <c r="A4" t="s">
        <v>2971</v>
      </c>
      <c r="B4" t="s">
        <v>2541</v>
      </c>
      <c r="C4">
        <v>77</v>
      </c>
      <c r="D4">
        <v>230</v>
      </c>
      <c r="E4" t="s">
        <v>85</v>
      </c>
      <c r="F4">
        <v>35672</v>
      </c>
      <c r="G4">
        <v>21</v>
      </c>
      <c r="H4">
        <v>19</v>
      </c>
      <c r="I4" t="s">
        <v>885</v>
      </c>
      <c r="J4" t="s">
        <v>886</v>
      </c>
      <c r="K4" t="s">
        <v>767</v>
      </c>
      <c r="L4">
        <v>31</v>
      </c>
      <c r="M4">
        <v>45</v>
      </c>
      <c r="N4">
        <v>58</v>
      </c>
      <c r="O4">
        <v>58</v>
      </c>
      <c r="P4">
        <v>63</v>
      </c>
      <c r="Q4">
        <v>63</v>
      </c>
      <c r="R4">
        <v>33</v>
      </c>
      <c r="S4">
        <v>33</v>
      </c>
      <c r="T4">
        <v>49</v>
      </c>
      <c r="U4">
        <v>43</v>
      </c>
      <c r="V4">
        <v>43</v>
      </c>
      <c r="W4">
        <v>12</v>
      </c>
      <c r="X4">
        <v>12</v>
      </c>
      <c r="Y4">
        <v>34</v>
      </c>
      <c r="Z4">
        <v>37</v>
      </c>
      <c r="AA4">
        <v>39</v>
      </c>
      <c r="AB4">
        <v>44</v>
      </c>
      <c r="AC4">
        <v>31</v>
      </c>
      <c r="AD4">
        <v>42</v>
      </c>
      <c r="AE4">
        <v>26</v>
      </c>
      <c r="AF4">
        <v>26</v>
      </c>
      <c r="AG4">
        <v>18</v>
      </c>
      <c r="AH4">
        <v>18</v>
      </c>
      <c r="AI4">
        <v>32</v>
      </c>
      <c r="AJ4">
        <v>32</v>
      </c>
      <c r="AK4">
        <v>46</v>
      </c>
      <c r="AL4">
        <v>66</v>
      </c>
      <c r="AM4">
        <v>65</v>
      </c>
      <c r="AN4">
        <v>26</v>
      </c>
      <c r="AO4">
        <v>72</v>
      </c>
      <c r="AP4">
        <v>0</v>
      </c>
      <c r="AQ4">
        <v>1</v>
      </c>
    </row>
    <row r="5" spans="1:45" x14ac:dyDescent="0.35">
      <c r="A5" t="s">
        <v>189</v>
      </c>
      <c r="B5" t="s">
        <v>1491</v>
      </c>
      <c r="C5">
        <v>78</v>
      </c>
      <c r="D5">
        <v>200</v>
      </c>
      <c r="E5" t="s">
        <v>85</v>
      </c>
      <c r="F5">
        <v>24804</v>
      </c>
      <c r="G5">
        <v>22</v>
      </c>
      <c r="H5">
        <v>0</v>
      </c>
      <c r="I5">
        <v>0</v>
      </c>
      <c r="J5">
        <v>0</v>
      </c>
      <c r="K5" t="s">
        <v>1492</v>
      </c>
      <c r="L5">
        <v>41</v>
      </c>
      <c r="M5">
        <v>48</v>
      </c>
      <c r="N5">
        <v>51</v>
      </c>
      <c r="O5">
        <v>63</v>
      </c>
      <c r="P5">
        <v>68</v>
      </c>
      <c r="Q5">
        <v>68</v>
      </c>
      <c r="R5">
        <v>40</v>
      </c>
      <c r="S5">
        <v>40</v>
      </c>
      <c r="T5">
        <v>33</v>
      </c>
      <c r="U5">
        <v>44</v>
      </c>
      <c r="V5">
        <v>44</v>
      </c>
      <c r="W5">
        <v>30</v>
      </c>
      <c r="X5">
        <v>31</v>
      </c>
      <c r="Y5">
        <v>26</v>
      </c>
      <c r="Z5">
        <v>31</v>
      </c>
      <c r="AA5">
        <v>54</v>
      </c>
      <c r="AB5">
        <v>61</v>
      </c>
      <c r="AC5">
        <v>73</v>
      </c>
      <c r="AD5">
        <v>73</v>
      </c>
      <c r="AE5">
        <v>21</v>
      </c>
      <c r="AF5">
        <v>26</v>
      </c>
      <c r="AG5">
        <v>24</v>
      </c>
      <c r="AH5">
        <v>26</v>
      </c>
      <c r="AI5">
        <v>27</v>
      </c>
      <c r="AJ5">
        <v>27</v>
      </c>
      <c r="AK5">
        <v>50</v>
      </c>
      <c r="AL5">
        <v>47</v>
      </c>
      <c r="AM5">
        <v>74</v>
      </c>
      <c r="AN5">
        <v>40</v>
      </c>
      <c r="AO5">
        <v>74</v>
      </c>
      <c r="AP5">
        <v>0</v>
      </c>
      <c r="AQ5">
        <v>79</v>
      </c>
    </row>
    <row r="6" spans="1:45" x14ac:dyDescent="0.35">
      <c r="A6" t="s">
        <v>1979</v>
      </c>
      <c r="B6" t="s">
        <v>1980</v>
      </c>
      <c r="C6">
        <v>78</v>
      </c>
      <c r="D6">
        <v>227</v>
      </c>
      <c r="E6" t="s">
        <v>90</v>
      </c>
      <c r="F6">
        <v>27606</v>
      </c>
      <c r="G6">
        <v>22</v>
      </c>
      <c r="H6">
        <v>0</v>
      </c>
      <c r="I6">
        <v>0</v>
      </c>
      <c r="J6">
        <v>0</v>
      </c>
      <c r="K6" t="s">
        <v>921</v>
      </c>
      <c r="L6">
        <v>47</v>
      </c>
      <c r="M6">
        <v>47</v>
      </c>
      <c r="N6">
        <v>31</v>
      </c>
      <c r="O6">
        <v>46</v>
      </c>
      <c r="P6">
        <v>53</v>
      </c>
      <c r="Q6">
        <v>53</v>
      </c>
      <c r="R6">
        <v>12</v>
      </c>
      <c r="S6">
        <v>15</v>
      </c>
      <c r="T6">
        <v>7</v>
      </c>
      <c r="U6">
        <v>38</v>
      </c>
      <c r="V6">
        <v>44</v>
      </c>
      <c r="W6">
        <v>20</v>
      </c>
      <c r="X6">
        <v>37</v>
      </c>
      <c r="Y6">
        <v>34</v>
      </c>
      <c r="Z6">
        <v>43</v>
      </c>
      <c r="AA6">
        <v>55</v>
      </c>
      <c r="AB6">
        <v>55</v>
      </c>
      <c r="AC6">
        <v>75</v>
      </c>
      <c r="AD6">
        <v>80</v>
      </c>
      <c r="AE6">
        <v>32</v>
      </c>
      <c r="AF6">
        <v>40</v>
      </c>
      <c r="AG6">
        <v>72</v>
      </c>
      <c r="AH6">
        <v>72</v>
      </c>
      <c r="AI6">
        <v>34</v>
      </c>
      <c r="AJ6">
        <v>36</v>
      </c>
      <c r="AK6">
        <v>55</v>
      </c>
      <c r="AL6">
        <v>66</v>
      </c>
      <c r="AM6">
        <v>59</v>
      </c>
      <c r="AN6">
        <v>93</v>
      </c>
      <c r="AO6">
        <v>75</v>
      </c>
      <c r="AP6">
        <v>0</v>
      </c>
      <c r="AQ6">
        <v>57</v>
      </c>
    </row>
    <row r="7" spans="1:45" x14ac:dyDescent="0.35">
      <c r="A7" t="s">
        <v>195</v>
      </c>
      <c r="B7" t="s">
        <v>2332</v>
      </c>
      <c r="C7">
        <v>80</v>
      </c>
      <c r="D7">
        <v>225</v>
      </c>
      <c r="E7" t="s">
        <v>90</v>
      </c>
      <c r="F7">
        <v>24997</v>
      </c>
      <c r="G7">
        <v>21</v>
      </c>
      <c r="H7">
        <v>0</v>
      </c>
      <c r="I7">
        <v>0</v>
      </c>
      <c r="J7">
        <v>0</v>
      </c>
      <c r="K7" t="s">
        <v>309</v>
      </c>
      <c r="L7">
        <v>26</v>
      </c>
      <c r="M7">
        <v>41</v>
      </c>
      <c r="N7">
        <v>15</v>
      </c>
      <c r="O7">
        <v>30</v>
      </c>
      <c r="P7">
        <v>45</v>
      </c>
      <c r="Q7">
        <v>45</v>
      </c>
      <c r="R7">
        <v>0</v>
      </c>
      <c r="S7">
        <v>0</v>
      </c>
      <c r="T7">
        <v>1</v>
      </c>
      <c r="U7">
        <v>39</v>
      </c>
      <c r="V7">
        <v>39</v>
      </c>
      <c r="W7">
        <v>28</v>
      </c>
      <c r="X7">
        <v>28</v>
      </c>
      <c r="Y7">
        <v>31</v>
      </c>
      <c r="Z7">
        <v>45</v>
      </c>
      <c r="AA7">
        <v>50</v>
      </c>
      <c r="AB7">
        <v>51</v>
      </c>
      <c r="AC7">
        <v>65</v>
      </c>
      <c r="AD7">
        <v>77</v>
      </c>
      <c r="AE7">
        <v>23</v>
      </c>
      <c r="AF7">
        <v>29</v>
      </c>
      <c r="AG7">
        <v>60</v>
      </c>
      <c r="AH7">
        <v>74</v>
      </c>
      <c r="AI7">
        <v>43</v>
      </c>
      <c r="AJ7">
        <v>54</v>
      </c>
      <c r="AK7">
        <v>55</v>
      </c>
      <c r="AL7">
        <v>50</v>
      </c>
      <c r="AM7">
        <v>54</v>
      </c>
      <c r="AN7">
        <v>66</v>
      </c>
      <c r="AO7">
        <v>80</v>
      </c>
      <c r="AP7">
        <v>0</v>
      </c>
      <c r="AQ7">
        <v>62</v>
      </c>
    </row>
    <row r="8" spans="1:45" x14ac:dyDescent="0.35">
      <c r="A8" t="s">
        <v>903</v>
      </c>
      <c r="B8" t="s">
        <v>406</v>
      </c>
      <c r="C8">
        <v>79</v>
      </c>
      <c r="D8">
        <v>236</v>
      </c>
      <c r="E8" t="s">
        <v>90</v>
      </c>
      <c r="F8">
        <v>26774</v>
      </c>
      <c r="G8">
        <v>20</v>
      </c>
      <c r="H8">
        <v>0</v>
      </c>
      <c r="I8">
        <v>0</v>
      </c>
      <c r="J8">
        <v>0</v>
      </c>
      <c r="K8" t="s">
        <v>320</v>
      </c>
      <c r="L8">
        <v>32</v>
      </c>
      <c r="M8">
        <v>54</v>
      </c>
      <c r="N8">
        <v>33</v>
      </c>
      <c r="O8">
        <v>58</v>
      </c>
      <c r="P8">
        <v>71</v>
      </c>
      <c r="Q8">
        <v>71</v>
      </c>
      <c r="R8">
        <v>62</v>
      </c>
      <c r="S8">
        <v>78</v>
      </c>
      <c r="T8">
        <v>39</v>
      </c>
      <c r="U8">
        <v>30</v>
      </c>
      <c r="V8">
        <v>44</v>
      </c>
      <c r="W8">
        <v>16</v>
      </c>
      <c r="X8">
        <v>29</v>
      </c>
      <c r="Y8">
        <v>33</v>
      </c>
      <c r="Z8">
        <v>51</v>
      </c>
      <c r="AA8">
        <v>30</v>
      </c>
      <c r="AB8">
        <v>50</v>
      </c>
      <c r="AC8">
        <v>24</v>
      </c>
      <c r="AD8">
        <v>64</v>
      </c>
      <c r="AE8">
        <v>32</v>
      </c>
      <c r="AF8">
        <v>40</v>
      </c>
      <c r="AG8">
        <v>34</v>
      </c>
      <c r="AH8">
        <v>47</v>
      </c>
      <c r="AI8">
        <v>16</v>
      </c>
      <c r="AJ8">
        <v>51</v>
      </c>
      <c r="AK8">
        <v>51</v>
      </c>
      <c r="AL8">
        <v>45</v>
      </c>
      <c r="AM8">
        <v>62</v>
      </c>
      <c r="AN8">
        <v>62</v>
      </c>
      <c r="AO8">
        <v>81</v>
      </c>
      <c r="AP8">
        <v>0</v>
      </c>
      <c r="AQ8">
        <v>71</v>
      </c>
    </row>
    <row r="9" spans="1:45" x14ac:dyDescent="0.35">
      <c r="A9" t="s">
        <v>758</v>
      </c>
      <c r="B9" t="s">
        <v>2403</v>
      </c>
      <c r="C9">
        <v>78</v>
      </c>
      <c r="D9">
        <v>215</v>
      </c>
      <c r="E9" t="s">
        <v>90</v>
      </c>
      <c r="F9">
        <v>36369</v>
      </c>
      <c r="G9">
        <v>18</v>
      </c>
      <c r="H9">
        <v>7</v>
      </c>
      <c r="I9" t="s">
        <v>1573</v>
      </c>
      <c r="J9" t="s">
        <v>1574</v>
      </c>
      <c r="K9" t="s">
        <v>654</v>
      </c>
      <c r="L9">
        <v>26</v>
      </c>
      <c r="M9">
        <v>37</v>
      </c>
      <c r="N9">
        <v>32</v>
      </c>
      <c r="O9">
        <v>52</v>
      </c>
      <c r="P9">
        <v>70</v>
      </c>
      <c r="Q9">
        <v>70</v>
      </c>
      <c r="R9">
        <v>45</v>
      </c>
      <c r="S9">
        <v>56</v>
      </c>
      <c r="T9">
        <v>49</v>
      </c>
      <c r="U9">
        <v>39</v>
      </c>
      <c r="V9">
        <v>51</v>
      </c>
      <c r="W9">
        <v>21</v>
      </c>
      <c r="X9">
        <v>29</v>
      </c>
      <c r="Y9">
        <v>28</v>
      </c>
      <c r="Z9">
        <v>44</v>
      </c>
      <c r="AA9">
        <v>40</v>
      </c>
      <c r="AB9">
        <v>47</v>
      </c>
      <c r="AC9">
        <v>42</v>
      </c>
      <c r="AD9">
        <v>47</v>
      </c>
      <c r="AE9">
        <v>13</v>
      </c>
      <c r="AF9">
        <v>16</v>
      </c>
      <c r="AG9">
        <v>21</v>
      </c>
      <c r="AH9">
        <v>34</v>
      </c>
      <c r="AI9">
        <v>50</v>
      </c>
      <c r="AJ9">
        <v>61</v>
      </c>
      <c r="AK9">
        <v>47</v>
      </c>
      <c r="AL9">
        <v>51</v>
      </c>
      <c r="AM9">
        <v>59</v>
      </c>
      <c r="AN9">
        <v>30</v>
      </c>
      <c r="AO9">
        <v>74</v>
      </c>
      <c r="AP9">
        <v>0</v>
      </c>
      <c r="AQ9">
        <v>49</v>
      </c>
    </row>
    <row r="10" spans="1:45" x14ac:dyDescent="0.35">
      <c r="A10" t="s">
        <v>1332</v>
      </c>
      <c r="B10" t="s">
        <v>3040</v>
      </c>
      <c r="C10">
        <v>71</v>
      </c>
      <c r="D10">
        <v>176</v>
      </c>
      <c r="E10" t="s">
        <v>79</v>
      </c>
      <c r="F10">
        <v>33879</v>
      </c>
      <c r="G10">
        <v>20</v>
      </c>
      <c r="H10">
        <v>3</v>
      </c>
      <c r="I10" t="s">
        <v>921</v>
      </c>
      <c r="J10" t="s">
        <v>141</v>
      </c>
      <c r="K10" t="s">
        <v>3041</v>
      </c>
      <c r="L10">
        <v>24</v>
      </c>
      <c r="M10">
        <v>38</v>
      </c>
      <c r="N10">
        <v>54</v>
      </c>
      <c r="O10">
        <v>54</v>
      </c>
      <c r="P10">
        <v>69</v>
      </c>
      <c r="Q10">
        <v>69</v>
      </c>
      <c r="R10">
        <v>34</v>
      </c>
      <c r="S10">
        <v>40</v>
      </c>
      <c r="T10">
        <v>24</v>
      </c>
      <c r="U10">
        <v>59</v>
      </c>
      <c r="V10">
        <v>68</v>
      </c>
      <c r="W10">
        <v>28</v>
      </c>
      <c r="X10">
        <v>35</v>
      </c>
      <c r="Y10">
        <v>12</v>
      </c>
      <c r="Z10">
        <v>18</v>
      </c>
      <c r="AA10">
        <v>58</v>
      </c>
      <c r="AB10">
        <v>72</v>
      </c>
      <c r="AC10">
        <v>67</v>
      </c>
      <c r="AD10">
        <v>80</v>
      </c>
      <c r="AE10">
        <v>6</v>
      </c>
      <c r="AF10">
        <v>8</v>
      </c>
      <c r="AG10">
        <v>9</v>
      </c>
      <c r="AH10">
        <v>12</v>
      </c>
      <c r="AI10">
        <v>20</v>
      </c>
      <c r="AJ10">
        <v>22</v>
      </c>
      <c r="AK10">
        <v>40</v>
      </c>
      <c r="AL10">
        <v>27</v>
      </c>
      <c r="AM10">
        <v>86</v>
      </c>
      <c r="AN10">
        <v>25</v>
      </c>
      <c r="AO10">
        <v>72</v>
      </c>
      <c r="AP10">
        <v>0</v>
      </c>
      <c r="AQ10">
        <v>61</v>
      </c>
    </row>
    <row r="11" spans="1:45" x14ac:dyDescent="0.35">
      <c r="A11" t="s">
        <v>212</v>
      </c>
      <c r="B11" t="s">
        <v>268</v>
      </c>
      <c r="C11">
        <v>77</v>
      </c>
      <c r="D11">
        <v>195</v>
      </c>
      <c r="E11" t="s">
        <v>90</v>
      </c>
      <c r="F11">
        <v>27228</v>
      </c>
      <c r="G11">
        <v>22</v>
      </c>
      <c r="H11">
        <v>1</v>
      </c>
      <c r="I11" t="s">
        <v>692</v>
      </c>
      <c r="J11" t="s">
        <v>753</v>
      </c>
      <c r="K11" t="s">
        <v>277</v>
      </c>
      <c r="L11">
        <v>34</v>
      </c>
      <c r="M11">
        <v>47</v>
      </c>
      <c r="N11">
        <v>48</v>
      </c>
      <c r="O11">
        <v>54</v>
      </c>
      <c r="P11">
        <v>85</v>
      </c>
      <c r="Q11">
        <v>85</v>
      </c>
      <c r="R11">
        <v>72</v>
      </c>
      <c r="S11">
        <v>76</v>
      </c>
      <c r="T11">
        <v>27</v>
      </c>
      <c r="U11">
        <v>50</v>
      </c>
      <c r="V11">
        <v>62</v>
      </c>
      <c r="W11">
        <v>43</v>
      </c>
      <c r="X11">
        <v>45</v>
      </c>
      <c r="Y11">
        <v>26</v>
      </c>
      <c r="Z11">
        <v>30</v>
      </c>
      <c r="AA11">
        <v>59</v>
      </c>
      <c r="AB11">
        <v>61</v>
      </c>
      <c r="AC11">
        <v>68</v>
      </c>
      <c r="AD11">
        <v>68</v>
      </c>
      <c r="AE11">
        <v>13</v>
      </c>
      <c r="AF11">
        <v>13</v>
      </c>
      <c r="AG11">
        <v>20</v>
      </c>
      <c r="AH11">
        <v>24</v>
      </c>
      <c r="AI11">
        <v>27</v>
      </c>
      <c r="AJ11">
        <v>34</v>
      </c>
      <c r="AK11">
        <v>53</v>
      </c>
      <c r="AL11">
        <v>43</v>
      </c>
      <c r="AM11">
        <v>61</v>
      </c>
      <c r="AN11">
        <v>83</v>
      </c>
      <c r="AO11">
        <v>80</v>
      </c>
      <c r="AP11">
        <v>0</v>
      </c>
      <c r="AQ11">
        <v>56</v>
      </c>
    </row>
    <row r="12" spans="1:45" x14ac:dyDescent="0.35">
      <c r="A12" t="s">
        <v>1843</v>
      </c>
      <c r="B12" t="s">
        <v>1844</v>
      </c>
      <c r="C12">
        <v>76</v>
      </c>
      <c r="D12">
        <v>207</v>
      </c>
      <c r="E12" t="s">
        <v>85</v>
      </c>
      <c r="F12">
        <v>30950</v>
      </c>
      <c r="G12">
        <v>20</v>
      </c>
      <c r="H12">
        <v>1</v>
      </c>
      <c r="I12">
        <v>0</v>
      </c>
      <c r="J12">
        <v>0</v>
      </c>
      <c r="K12" t="s">
        <v>136</v>
      </c>
      <c r="L12">
        <v>30</v>
      </c>
      <c r="M12">
        <v>50</v>
      </c>
      <c r="N12">
        <v>44</v>
      </c>
      <c r="O12">
        <v>56</v>
      </c>
      <c r="P12">
        <v>68</v>
      </c>
      <c r="Q12">
        <v>68</v>
      </c>
      <c r="R12">
        <v>52</v>
      </c>
      <c r="S12">
        <v>65</v>
      </c>
      <c r="T12">
        <v>48</v>
      </c>
      <c r="U12">
        <v>26</v>
      </c>
      <c r="V12">
        <v>42</v>
      </c>
      <c r="W12">
        <v>14</v>
      </c>
      <c r="X12">
        <v>23</v>
      </c>
      <c r="Y12">
        <v>18</v>
      </c>
      <c r="Z12">
        <v>27</v>
      </c>
      <c r="AA12">
        <v>32</v>
      </c>
      <c r="AB12">
        <v>53</v>
      </c>
      <c r="AC12">
        <v>44</v>
      </c>
      <c r="AD12">
        <v>56</v>
      </c>
      <c r="AE12">
        <v>21</v>
      </c>
      <c r="AF12">
        <v>25</v>
      </c>
      <c r="AG12">
        <v>11</v>
      </c>
      <c r="AH12">
        <v>16</v>
      </c>
      <c r="AI12">
        <v>18</v>
      </c>
      <c r="AJ12">
        <v>24</v>
      </c>
      <c r="AK12">
        <v>38</v>
      </c>
      <c r="AL12">
        <v>39</v>
      </c>
      <c r="AM12">
        <v>78</v>
      </c>
      <c r="AN12">
        <v>43</v>
      </c>
      <c r="AO12">
        <v>72</v>
      </c>
      <c r="AP12">
        <v>0</v>
      </c>
      <c r="AQ12">
        <v>4</v>
      </c>
    </row>
    <row r="13" spans="1:45" x14ac:dyDescent="0.35">
      <c r="A13" t="s">
        <v>326</v>
      </c>
      <c r="B13" t="s">
        <v>327</v>
      </c>
      <c r="C13">
        <v>80</v>
      </c>
      <c r="D13">
        <v>220</v>
      </c>
      <c r="E13" t="s">
        <v>90</v>
      </c>
      <c r="F13">
        <v>24620</v>
      </c>
      <c r="G13">
        <v>21</v>
      </c>
      <c r="H13">
        <v>0</v>
      </c>
      <c r="I13">
        <v>0</v>
      </c>
      <c r="J13">
        <v>0</v>
      </c>
      <c r="K13" t="s">
        <v>328</v>
      </c>
      <c r="L13">
        <v>59</v>
      </c>
      <c r="M13">
        <v>82</v>
      </c>
      <c r="N13">
        <v>59</v>
      </c>
      <c r="O13">
        <v>71</v>
      </c>
      <c r="P13">
        <v>84</v>
      </c>
      <c r="Q13">
        <v>84</v>
      </c>
      <c r="R13">
        <v>79</v>
      </c>
      <c r="S13">
        <v>94</v>
      </c>
      <c r="T13">
        <v>27</v>
      </c>
      <c r="U13">
        <v>30</v>
      </c>
      <c r="V13">
        <v>46</v>
      </c>
      <c r="W13">
        <v>31</v>
      </c>
      <c r="X13">
        <v>36</v>
      </c>
      <c r="Y13">
        <v>38</v>
      </c>
      <c r="Z13">
        <v>45</v>
      </c>
      <c r="AA13">
        <v>40</v>
      </c>
      <c r="AB13">
        <v>50</v>
      </c>
      <c r="AC13">
        <v>46</v>
      </c>
      <c r="AD13">
        <v>52</v>
      </c>
      <c r="AE13">
        <v>18</v>
      </c>
      <c r="AF13">
        <v>22</v>
      </c>
      <c r="AG13">
        <v>22</v>
      </c>
      <c r="AH13">
        <v>29</v>
      </c>
      <c r="AI13">
        <v>35</v>
      </c>
      <c r="AJ13">
        <v>43</v>
      </c>
      <c r="AK13">
        <v>66</v>
      </c>
      <c r="AL13">
        <v>56</v>
      </c>
      <c r="AM13">
        <v>66</v>
      </c>
      <c r="AN13">
        <v>72</v>
      </c>
      <c r="AO13">
        <v>85</v>
      </c>
      <c r="AP13">
        <v>0</v>
      </c>
      <c r="AQ13">
        <v>34</v>
      </c>
    </row>
    <row r="14" spans="1:45" x14ac:dyDescent="0.35">
      <c r="A14" t="s">
        <v>152</v>
      </c>
      <c r="B14" t="s">
        <v>871</v>
      </c>
      <c r="C14">
        <v>80</v>
      </c>
      <c r="D14">
        <v>220</v>
      </c>
      <c r="E14" t="s">
        <v>90</v>
      </c>
      <c r="F14">
        <v>24127</v>
      </c>
      <c r="G14">
        <v>21</v>
      </c>
      <c r="H14">
        <v>0</v>
      </c>
      <c r="I14">
        <v>0</v>
      </c>
      <c r="J14">
        <v>0</v>
      </c>
      <c r="K14" t="s">
        <v>306</v>
      </c>
      <c r="L14">
        <v>50</v>
      </c>
      <c r="M14">
        <v>57</v>
      </c>
      <c r="N14">
        <v>32</v>
      </c>
      <c r="O14">
        <v>55</v>
      </c>
      <c r="P14">
        <v>67</v>
      </c>
      <c r="Q14">
        <v>67</v>
      </c>
      <c r="R14">
        <v>52</v>
      </c>
      <c r="S14">
        <v>64</v>
      </c>
      <c r="T14">
        <v>44</v>
      </c>
      <c r="U14">
        <v>38</v>
      </c>
      <c r="V14">
        <v>46</v>
      </c>
      <c r="W14">
        <v>24</v>
      </c>
      <c r="X14">
        <v>37</v>
      </c>
      <c r="Y14">
        <v>38</v>
      </c>
      <c r="Z14">
        <v>51</v>
      </c>
      <c r="AA14">
        <v>38</v>
      </c>
      <c r="AB14">
        <v>58</v>
      </c>
      <c r="AC14">
        <v>73</v>
      </c>
      <c r="AD14">
        <v>86</v>
      </c>
      <c r="AE14">
        <v>53</v>
      </c>
      <c r="AF14">
        <v>59</v>
      </c>
      <c r="AG14">
        <v>71</v>
      </c>
      <c r="AH14">
        <v>81</v>
      </c>
      <c r="AI14">
        <v>31</v>
      </c>
      <c r="AJ14">
        <v>45</v>
      </c>
      <c r="AK14">
        <v>55</v>
      </c>
      <c r="AL14">
        <v>57</v>
      </c>
      <c r="AM14">
        <v>62</v>
      </c>
      <c r="AN14">
        <v>53</v>
      </c>
      <c r="AO14">
        <v>82</v>
      </c>
      <c r="AP14">
        <v>0</v>
      </c>
      <c r="AQ14">
        <v>46</v>
      </c>
    </row>
    <row r="15" spans="1:45" x14ac:dyDescent="0.35">
      <c r="A15" t="s">
        <v>2256</v>
      </c>
      <c r="B15" t="s">
        <v>842</v>
      </c>
      <c r="C15">
        <v>80</v>
      </c>
      <c r="D15">
        <v>250</v>
      </c>
      <c r="E15" t="s">
        <v>124</v>
      </c>
      <c r="F15">
        <v>25253</v>
      </c>
      <c r="G15">
        <v>22</v>
      </c>
      <c r="H15">
        <v>0</v>
      </c>
      <c r="I15">
        <v>0</v>
      </c>
      <c r="J15">
        <v>0</v>
      </c>
      <c r="K15" t="s">
        <v>427</v>
      </c>
      <c r="L15">
        <v>38</v>
      </c>
      <c r="M15">
        <v>41</v>
      </c>
      <c r="N15">
        <v>20</v>
      </c>
      <c r="O15">
        <v>30</v>
      </c>
      <c r="P15">
        <v>59</v>
      </c>
      <c r="Q15">
        <v>59</v>
      </c>
      <c r="R15">
        <v>0</v>
      </c>
      <c r="S15">
        <v>0</v>
      </c>
      <c r="T15">
        <v>0</v>
      </c>
      <c r="U15">
        <v>38</v>
      </c>
      <c r="V15">
        <v>38</v>
      </c>
      <c r="W15">
        <v>7</v>
      </c>
      <c r="X15">
        <v>8</v>
      </c>
      <c r="Y15">
        <v>54</v>
      </c>
      <c r="Z15">
        <v>54</v>
      </c>
      <c r="AA15">
        <v>17</v>
      </c>
      <c r="AB15">
        <v>20</v>
      </c>
      <c r="AC15">
        <v>26</v>
      </c>
      <c r="AD15">
        <v>32</v>
      </c>
      <c r="AE15">
        <v>58</v>
      </c>
      <c r="AF15">
        <v>65</v>
      </c>
      <c r="AG15">
        <v>80</v>
      </c>
      <c r="AH15">
        <v>86</v>
      </c>
      <c r="AI15">
        <v>54</v>
      </c>
      <c r="AJ15">
        <v>70</v>
      </c>
      <c r="AK15">
        <v>0</v>
      </c>
      <c r="AL15">
        <v>68</v>
      </c>
      <c r="AM15">
        <v>44</v>
      </c>
      <c r="AN15">
        <v>66</v>
      </c>
      <c r="AO15">
        <v>66</v>
      </c>
      <c r="AP15">
        <v>0</v>
      </c>
      <c r="AQ15">
        <v>30</v>
      </c>
    </row>
    <row r="16" spans="1:45" x14ac:dyDescent="0.35">
      <c r="A16" t="s">
        <v>2942</v>
      </c>
      <c r="B16" t="s">
        <v>315</v>
      </c>
      <c r="C16">
        <v>82</v>
      </c>
      <c r="D16">
        <v>239</v>
      </c>
      <c r="E16" t="s">
        <v>124</v>
      </c>
      <c r="F16">
        <v>34478</v>
      </c>
      <c r="G16">
        <v>20</v>
      </c>
      <c r="H16">
        <v>10</v>
      </c>
      <c r="I16" t="s">
        <v>1193</v>
      </c>
      <c r="J16" t="s">
        <v>474</v>
      </c>
      <c r="K16" t="s">
        <v>1194</v>
      </c>
      <c r="L16">
        <v>29</v>
      </c>
      <c r="M16">
        <v>35</v>
      </c>
      <c r="N16">
        <v>37</v>
      </c>
      <c r="O16">
        <v>37</v>
      </c>
      <c r="P16">
        <v>72</v>
      </c>
      <c r="Q16">
        <v>72</v>
      </c>
      <c r="R16">
        <v>38</v>
      </c>
      <c r="S16">
        <v>38</v>
      </c>
      <c r="T16">
        <v>19</v>
      </c>
      <c r="U16">
        <v>30</v>
      </c>
      <c r="V16">
        <v>39</v>
      </c>
      <c r="W16">
        <v>9</v>
      </c>
      <c r="X16">
        <v>14</v>
      </c>
      <c r="Y16">
        <v>44</v>
      </c>
      <c r="Z16">
        <v>52</v>
      </c>
      <c r="AA16">
        <v>13</v>
      </c>
      <c r="AB16">
        <v>18</v>
      </c>
      <c r="AC16">
        <v>29</v>
      </c>
      <c r="AD16">
        <v>29</v>
      </c>
      <c r="AE16">
        <v>38</v>
      </c>
      <c r="AF16">
        <v>47</v>
      </c>
      <c r="AG16">
        <v>51</v>
      </c>
      <c r="AH16">
        <v>51</v>
      </c>
      <c r="AI16">
        <v>46</v>
      </c>
      <c r="AJ16">
        <v>53</v>
      </c>
      <c r="AK16">
        <v>38</v>
      </c>
      <c r="AL16">
        <v>49</v>
      </c>
      <c r="AM16">
        <v>44</v>
      </c>
      <c r="AN16">
        <v>43</v>
      </c>
      <c r="AO16">
        <v>68</v>
      </c>
      <c r="AP16">
        <v>0</v>
      </c>
      <c r="AQ16">
        <v>74</v>
      </c>
    </row>
    <row r="17" spans="1:43" x14ac:dyDescent="0.35">
      <c r="A17" t="s">
        <v>933</v>
      </c>
      <c r="B17" t="s">
        <v>934</v>
      </c>
      <c r="C17">
        <v>81</v>
      </c>
      <c r="D17">
        <v>230</v>
      </c>
      <c r="E17" t="s">
        <v>124</v>
      </c>
      <c r="F17">
        <v>28105</v>
      </c>
      <c r="G17">
        <v>18</v>
      </c>
      <c r="H17">
        <v>0</v>
      </c>
      <c r="I17">
        <v>0</v>
      </c>
      <c r="J17">
        <v>0</v>
      </c>
      <c r="K17" t="s">
        <v>320</v>
      </c>
      <c r="L17">
        <v>42</v>
      </c>
      <c r="M17">
        <v>80</v>
      </c>
      <c r="N17">
        <v>25</v>
      </c>
      <c r="O17">
        <v>40</v>
      </c>
      <c r="P17">
        <v>79</v>
      </c>
      <c r="Q17">
        <v>79</v>
      </c>
      <c r="R17">
        <v>39</v>
      </c>
      <c r="S17">
        <v>49</v>
      </c>
      <c r="T17">
        <v>9</v>
      </c>
      <c r="U17">
        <v>30</v>
      </c>
      <c r="V17">
        <v>45</v>
      </c>
      <c r="W17">
        <v>22</v>
      </c>
      <c r="X17">
        <v>41</v>
      </c>
      <c r="Y17">
        <v>37</v>
      </c>
      <c r="Z17">
        <v>61</v>
      </c>
      <c r="AA17">
        <v>22</v>
      </c>
      <c r="AB17">
        <v>37</v>
      </c>
      <c r="AC17">
        <v>27</v>
      </c>
      <c r="AD17">
        <v>41</v>
      </c>
      <c r="AE17">
        <v>41</v>
      </c>
      <c r="AF17">
        <v>51</v>
      </c>
      <c r="AG17">
        <v>39</v>
      </c>
      <c r="AH17">
        <v>55</v>
      </c>
      <c r="AI17">
        <v>27</v>
      </c>
      <c r="AJ17">
        <v>60</v>
      </c>
      <c r="AK17">
        <v>79</v>
      </c>
      <c r="AL17">
        <v>58</v>
      </c>
      <c r="AM17">
        <v>51</v>
      </c>
      <c r="AN17">
        <v>85</v>
      </c>
      <c r="AO17">
        <v>88</v>
      </c>
      <c r="AP17">
        <v>0</v>
      </c>
      <c r="AQ17">
        <v>78</v>
      </c>
    </row>
    <row r="18" spans="1:43" x14ac:dyDescent="0.35">
      <c r="A18" t="s">
        <v>2582</v>
      </c>
      <c r="B18" t="s">
        <v>291</v>
      </c>
      <c r="C18">
        <v>77</v>
      </c>
      <c r="D18">
        <v>175</v>
      </c>
      <c r="E18" t="s">
        <v>79</v>
      </c>
      <c r="F18">
        <v>36053</v>
      </c>
      <c r="G18">
        <v>23</v>
      </c>
      <c r="H18">
        <v>29</v>
      </c>
      <c r="I18" t="s">
        <v>230</v>
      </c>
      <c r="J18" t="s">
        <v>192</v>
      </c>
      <c r="K18" t="s">
        <v>710</v>
      </c>
      <c r="L18">
        <v>39</v>
      </c>
      <c r="M18">
        <v>41</v>
      </c>
      <c r="N18">
        <v>37</v>
      </c>
      <c r="O18">
        <v>42</v>
      </c>
      <c r="P18">
        <v>75</v>
      </c>
      <c r="Q18">
        <v>82</v>
      </c>
      <c r="R18">
        <v>45</v>
      </c>
      <c r="S18">
        <v>57</v>
      </c>
      <c r="T18">
        <v>48</v>
      </c>
      <c r="U18">
        <v>38</v>
      </c>
      <c r="V18">
        <v>47</v>
      </c>
      <c r="W18">
        <v>32</v>
      </c>
      <c r="X18">
        <v>36</v>
      </c>
      <c r="Y18">
        <v>16</v>
      </c>
      <c r="Z18">
        <v>16</v>
      </c>
      <c r="AA18">
        <v>37</v>
      </c>
      <c r="AB18">
        <v>43</v>
      </c>
      <c r="AC18">
        <v>48</v>
      </c>
      <c r="AD18">
        <v>54</v>
      </c>
      <c r="AE18">
        <v>11</v>
      </c>
      <c r="AF18">
        <v>14</v>
      </c>
      <c r="AG18">
        <v>12</v>
      </c>
      <c r="AH18">
        <v>19</v>
      </c>
      <c r="AI18">
        <v>15</v>
      </c>
      <c r="AJ18">
        <v>25</v>
      </c>
      <c r="AK18">
        <v>62</v>
      </c>
      <c r="AL18">
        <v>20</v>
      </c>
      <c r="AM18">
        <v>68</v>
      </c>
      <c r="AN18">
        <v>67</v>
      </c>
      <c r="AO18">
        <v>76</v>
      </c>
      <c r="AP18">
        <v>0</v>
      </c>
      <c r="AQ18">
        <v>57</v>
      </c>
    </row>
    <row r="19" spans="1:43" x14ac:dyDescent="0.35">
      <c r="A19" t="s">
        <v>342</v>
      </c>
      <c r="B19" t="s">
        <v>1672</v>
      </c>
      <c r="C19">
        <v>79</v>
      </c>
      <c r="D19">
        <v>218</v>
      </c>
      <c r="E19" t="s">
        <v>90</v>
      </c>
      <c r="F19" s="1">
        <v>25945</v>
      </c>
      <c r="G19">
        <v>21</v>
      </c>
      <c r="H19">
        <v>0</v>
      </c>
      <c r="I19">
        <v>0</v>
      </c>
      <c r="J19">
        <v>0</v>
      </c>
      <c r="K19" t="s">
        <v>272</v>
      </c>
      <c r="L19">
        <v>35</v>
      </c>
      <c r="M19">
        <v>38</v>
      </c>
      <c r="N19">
        <v>56</v>
      </c>
      <c r="O19">
        <v>56</v>
      </c>
      <c r="P19">
        <v>65</v>
      </c>
      <c r="Q19">
        <v>65</v>
      </c>
      <c r="R19">
        <v>62</v>
      </c>
      <c r="S19">
        <v>75</v>
      </c>
      <c r="T19">
        <v>45</v>
      </c>
      <c r="U19">
        <v>43</v>
      </c>
      <c r="V19">
        <v>49</v>
      </c>
      <c r="W19">
        <v>28</v>
      </c>
      <c r="X19">
        <v>28</v>
      </c>
      <c r="Y19">
        <v>44</v>
      </c>
      <c r="Z19">
        <v>44</v>
      </c>
      <c r="AA19">
        <v>43</v>
      </c>
      <c r="AB19">
        <v>52</v>
      </c>
      <c r="AC19">
        <v>68</v>
      </c>
      <c r="AD19">
        <v>78</v>
      </c>
      <c r="AE19">
        <v>41</v>
      </c>
      <c r="AF19">
        <v>51</v>
      </c>
      <c r="AG19">
        <v>38</v>
      </c>
      <c r="AH19">
        <v>43</v>
      </c>
      <c r="AI19">
        <v>46</v>
      </c>
      <c r="AJ19">
        <v>46</v>
      </c>
      <c r="AK19">
        <v>56</v>
      </c>
      <c r="AL19">
        <v>50</v>
      </c>
      <c r="AM19">
        <v>57</v>
      </c>
      <c r="AN19">
        <v>44</v>
      </c>
      <c r="AO19">
        <v>77</v>
      </c>
      <c r="AP19">
        <v>0</v>
      </c>
      <c r="AQ19">
        <v>63</v>
      </c>
    </row>
    <row r="20" spans="1:43" x14ac:dyDescent="0.35">
      <c r="A20" t="s">
        <v>1759</v>
      </c>
      <c r="B20" t="s">
        <v>1760</v>
      </c>
      <c r="C20">
        <v>84</v>
      </c>
      <c r="D20">
        <v>255</v>
      </c>
      <c r="E20" t="s">
        <v>8</v>
      </c>
      <c r="F20">
        <v>32732</v>
      </c>
      <c r="G20">
        <v>23</v>
      </c>
      <c r="H20">
        <v>3</v>
      </c>
      <c r="I20" t="s">
        <v>1761</v>
      </c>
      <c r="J20" t="s">
        <v>192</v>
      </c>
      <c r="K20" t="s">
        <v>420</v>
      </c>
      <c r="L20">
        <v>35</v>
      </c>
      <c r="M20">
        <v>35</v>
      </c>
      <c r="N20">
        <v>46</v>
      </c>
      <c r="O20">
        <v>46</v>
      </c>
      <c r="P20">
        <v>64</v>
      </c>
      <c r="Q20">
        <v>64</v>
      </c>
      <c r="R20">
        <v>0</v>
      </c>
      <c r="S20">
        <v>0</v>
      </c>
      <c r="T20">
        <v>0</v>
      </c>
      <c r="U20">
        <v>22</v>
      </c>
      <c r="V20">
        <v>22</v>
      </c>
      <c r="W20">
        <v>6</v>
      </c>
      <c r="X20">
        <v>6</v>
      </c>
      <c r="Y20">
        <v>52</v>
      </c>
      <c r="Z20">
        <v>64</v>
      </c>
      <c r="AA20">
        <v>10</v>
      </c>
      <c r="AB20">
        <v>10</v>
      </c>
      <c r="AC20">
        <v>24</v>
      </c>
      <c r="AD20">
        <v>24</v>
      </c>
      <c r="AE20">
        <v>58</v>
      </c>
      <c r="AF20">
        <v>73</v>
      </c>
      <c r="AG20">
        <v>78</v>
      </c>
      <c r="AH20">
        <v>78</v>
      </c>
      <c r="AI20">
        <v>76</v>
      </c>
      <c r="AJ20">
        <v>76</v>
      </c>
      <c r="AK20">
        <v>31</v>
      </c>
      <c r="AL20">
        <v>64</v>
      </c>
      <c r="AM20">
        <v>21</v>
      </c>
      <c r="AN20">
        <v>38</v>
      </c>
      <c r="AO20">
        <v>68</v>
      </c>
      <c r="AP20">
        <v>0</v>
      </c>
      <c r="AQ20">
        <v>52</v>
      </c>
    </row>
    <row r="21" spans="1:43" x14ac:dyDescent="0.35">
      <c r="A21" t="s">
        <v>351</v>
      </c>
      <c r="B21" t="s">
        <v>1990</v>
      </c>
      <c r="C21">
        <v>82</v>
      </c>
      <c r="D21">
        <v>220</v>
      </c>
      <c r="E21" t="s">
        <v>90</v>
      </c>
      <c r="F21">
        <v>30480</v>
      </c>
      <c r="G21">
        <v>22</v>
      </c>
      <c r="H21">
        <v>23</v>
      </c>
      <c r="I21" t="s">
        <v>1991</v>
      </c>
      <c r="J21">
        <v>0</v>
      </c>
      <c r="K21" t="s">
        <v>289</v>
      </c>
      <c r="L21">
        <v>31</v>
      </c>
      <c r="M21">
        <v>38</v>
      </c>
      <c r="N21">
        <v>73</v>
      </c>
      <c r="O21">
        <v>73</v>
      </c>
      <c r="P21">
        <v>89</v>
      </c>
      <c r="Q21">
        <v>89</v>
      </c>
      <c r="R21">
        <v>78</v>
      </c>
      <c r="S21">
        <v>97</v>
      </c>
      <c r="T21">
        <v>100</v>
      </c>
      <c r="U21">
        <v>39</v>
      </c>
      <c r="V21">
        <v>48</v>
      </c>
      <c r="W21">
        <v>9</v>
      </c>
      <c r="X21">
        <v>11</v>
      </c>
      <c r="Y21">
        <v>39</v>
      </c>
      <c r="Z21">
        <v>47</v>
      </c>
      <c r="AA21">
        <v>29</v>
      </c>
      <c r="AB21">
        <v>37</v>
      </c>
      <c r="AC21">
        <v>21</v>
      </c>
      <c r="AD21">
        <v>29</v>
      </c>
      <c r="AE21">
        <v>21</v>
      </c>
      <c r="AF21">
        <v>26</v>
      </c>
      <c r="AG21">
        <v>17</v>
      </c>
      <c r="AH21">
        <v>21</v>
      </c>
      <c r="AI21">
        <v>32</v>
      </c>
      <c r="AJ21">
        <v>32</v>
      </c>
      <c r="AK21">
        <v>64</v>
      </c>
      <c r="AL21">
        <v>59</v>
      </c>
      <c r="AM21">
        <v>55</v>
      </c>
      <c r="AN21">
        <v>27</v>
      </c>
      <c r="AO21">
        <v>67</v>
      </c>
      <c r="AP21">
        <v>0</v>
      </c>
      <c r="AQ21">
        <v>41</v>
      </c>
    </row>
    <row r="22" spans="1:43" x14ac:dyDescent="0.35">
      <c r="A22" t="s">
        <v>1656</v>
      </c>
      <c r="B22" t="s">
        <v>1657</v>
      </c>
      <c r="C22">
        <v>83</v>
      </c>
      <c r="D22">
        <v>265</v>
      </c>
      <c r="E22" t="s">
        <v>8</v>
      </c>
      <c r="F22">
        <v>27437</v>
      </c>
      <c r="G22">
        <v>21</v>
      </c>
      <c r="H22">
        <v>0</v>
      </c>
      <c r="I22">
        <v>0</v>
      </c>
      <c r="J22">
        <v>0</v>
      </c>
      <c r="K22" t="s">
        <v>193</v>
      </c>
      <c r="L22">
        <v>33</v>
      </c>
      <c r="M22">
        <v>38</v>
      </c>
      <c r="N22">
        <v>29</v>
      </c>
      <c r="O22">
        <v>36</v>
      </c>
      <c r="P22">
        <v>63</v>
      </c>
      <c r="Q22">
        <v>63</v>
      </c>
      <c r="R22">
        <v>0</v>
      </c>
      <c r="S22">
        <v>0</v>
      </c>
      <c r="T22">
        <v>0</v>
      </c>
      <c r="U22">
        <v>37</v>
      </c>
      <c r="V22">
        <v>43</v>
      </c>
      <c r="W22">
        <v>8</v>
      </c>
      <c r="X22">
        <v>15</v>
      </c>
      <c r="Y22">
        <v>53</v>
      </c>
      <c r="Z22">
        <v>62</v>
      </c>
      <c r="AA22">
        <v>16</v>
      </c>
      <c r="AB22">
        <v>27</v>
      </c>
      <c r="AC22">
        <v>24</v>
      </c>
      <c r="AD22">
        <v>58</v>
      </c>
      <c r="AE22">
        <v>61</v>
      </c>
      <c r="AF22">
        <v>69</v>
      </c>
      <c r="AG22">
        <v>76</v>
      </c>
      <c r="AH22">
        <v>81</v>
      </c>
      <c r="AI22">
        <v>48</v>
      </c>
      <c r="AJ22">
        <v>65</v>
      </c>
      <c r="AK22">
        <v>63</v>
      </c>
      <c r="AL22">
        <v>66</v>
      </c>
      <c r="AM22">
        <v>21</v>
      </c>
      <c r="AN22">
        <v>62</v>
      </c>
      <c r="AO22">
        <v>66</v>
      </c>
      <c r="AP22">
        <v>0</v>
      </c>
      <c r="AQ22">
        <v>63</v>
      </c>
    </row>
    <row r="23" spans="1:43" x14ac:dyDescent="0.35">
      <c r="A23" t="s">
        <v>195</v>
      </c>
      <c r="B23" t="s">
        <v>1150</v>
      </c>
      <c r="C23">
        <v>78</v>
      </c>
      <c r="D23">
        <v>210</v>
      </c>
      <c r="E23" t="s">
        <v>85</v>
      </c>
      <c r="F23">
        <v>38372</v>
      </c>
      <c r="G23">
        <v>17</v>
      </c>
      <c r="H23">
        <v>0</v>
      </c>
      <c r="I23" t="s">
        <v>1151</v>
      </c>
      <c r="J23" t="s">
        <v>251</v>
      </c>
      <c r="K23" t="s">
        <v>347</v>
      </c>
      <c r="L23">
        <v>44</v>
      </c>
      <c r="M23">
        <v>57</v>
      </c>
      <c r="N23">
        <v>37</v>
      </c>
      <c r="O23">
        <v>47</v>
      </c>
      <c r="P23">
        <v>65</v>
      </c>
      <c r="Q23">
        <v>72</v>
      </c>
      <c r="R23">
        <v>47</v>
      </c>
      <c r="S23">
        <v>62</v>
      </c>
      <c r="T23">
        <v>50</v>
      </c>
      <c r="U23">
        <v>41</v>
      </c>
      <c r="V23">
        <v>56</v>
      </c>
      <c r="W23">
        <v>29</v>
      </c>
      <c r="X23">
        <v>44</v>
      </c>
      <c r="Y23">
        <v>18</v>
      </c>
      <c r="Z23">
        <v>27</v>
      </c>
      <c r="AA23">
        <v>45</v>
      </c>
      <c r="AB23">
        <v>69</v>
      </c>
      <c r="AC23">
        <v>21</v>
      </c>
      <c r="AD23">
        <v>57</v>
      </c>
      <c r="AE23">
        <v>34</v>
      </c>
      <c r="AF23">
        <v>44</v>
      </c>
      <c r="AG23">
        <v>17</v>
      </c>
      <c r="AH23">
        <v>23</v>
      </c>
      <c r="AI23">
        <v>19</v>
      </c>
      <c r="AJ23">
        <v>32</v>
      </c>
      <c r="AK23">
        <v>35</v>
      </c>
      <c r="AL23">
        <v>55</v>
      </c>
      <c r="AM23">
        <v>77</v>
      </c>
      <c r="AN23">
        <v>39</v>
      </c>
      <c r="AO23">
        <v>80</v>
      </c>
      <c r="AP23">
        <v>0</v>
      </c>
      <c r="AQ23">
        <v>41</v>
      </c>
    </row>
    <row r="24" spans="1:43" x14ac:dyDescent="0.35">
      <c r="A24" t="s">
        <v>2210</v>
      </c>
      <c r="B24" t="s">
        <v>2211</v>
      </c>
      <c r="C24">
        <v>76</v>
      </c>
      <c r="D24">
        <v>190</v>
      </c>
      <c r="E24" t="s">
        <v>85</v>
      </c>
      <c r="F24">
        <v>35502</v>
      </c>
      <c r="G24">
        <v>20</v>
      </c>
      <c r="H24">
        <v>20</v>
      </c>
      <c r="I24" t="s">
        <v>1351</v>
      </c>
      <c r="J24" t="s">
        <v>310</v>
      </c>
      <c r="K24" t="s">
        <v>642</v>
      </c>
      <c r="L24">
        <v>36</v>
      </c>
      <c r="M24">
        <v>44</v>
      </c>
      <c r="N24">
        <v>50</v>
      </c>
      <c r="O24">
        <v>62</v>
      </c>
      <c r="P24">
        <v>82</v>
      </c>
      <c r="Q24">
        <v>82</v>
      </c>
      <c r="R24">
        <v>68</v>
      </c>
      <c r="S24">
        <v>85</v>
      </c>
      <c r="T24">
        <v>78</v>
      </c>
      <c r="U24">
        <v>45</v>
      </c>
      <c r="V24">
        <v>51</v>
      </c>
      <c r="W24">
        <v>21</v>
      </c>
      <c r="X24">
        <v>28</v>
      </c>
      <c r="Y24">
        <v>15</v>
      </c>
      <c r="Z24">
        <v>24</v>
      </c>
      <c r="AA24">
        <v>36</v>
      </c>
      <c r="AB24">
        <v>46</v>
      </c>
      <c r="AC24">
        <v>18</v>
      </c>
      <c r="AD24">
        <v>24</v>
      </c>
      <c r="AE24">
        <v>10</v>
      </c>
      <c r="AF24">
        <v>13</v>
      </c>
      <c r="AG24">
        <v>3</v>
      </c>
      <c r="AH24">
        <v>6</v>
      </c>
      <c r="AI24">
        <v>16</v>
      </c>
      <c r="AJ24">
        <v>20</v>
      </c>
      <c r="AK24">
        <v>49</v>
      </c>
      <c r="AL24">
        <v>42</v>
      </c>
      <c r="AM24">
        <v>70</v>
      </c>
      <c r="AN24">
        <v>18</v>
      </c>
      <c r="AO24">
        <v>78</v>
      </c>
      <c r="AP24">
        <v>0</v>
      </c>
      <c r="AQ24">
        <v>32</v>
      </c>
    </row>
    <row r="25" spans="1:43" x14ac:dyDescent="0.35">
      <c r="A25" t="s">
        <v>2973</v>
      </c>
      <c r="B25" t="s">
        <v>1354</v>
      </c>
      <c r="C25">
        <v>78</v>
      </c>
      <c r="D25">
        <v>205</v>
      </c>
      <c r="E25" t="s">
        <v>85</v>
      </c>
      <c r="F25">
        <v>26537</v>
      </c>
      <c r="G25">
        <v>22</v>
      </c>
      <c r="H25">
        <v>0</v>
      </c>
      <c r="I25">
        <v>0</v>
      </c>
      <c r="J25">
        <v>0</v>
      </c>
      <c r="K25" t="s">
        <v>2974</v>
      </c>
      <c r="L25">
        <v>45</v>
      </c>
      <c r="M25">
        <v>47</v>
      </c>
      <c r="N25">
        <v>37</v>
      </c>
      <c r="O25">
        <v>45</v>
      </c>
      <c r="P25">
        <v>66</v>
      </c>
      <c r="Q25">
        <v>66</v>
      </c>
      <c r="R25">
        <v>2</v>
      </c>
      <c r="S25">
        <v>2</v>
      </c>
      <c r="T25">
        <v>65</v>
      </c>
      <c r="U25">
        <v>25</v>
      </c>
      <c r="V25">
        <v>33</v>
      </c>
      <c r="W25">
        <v>4</v>
      </c>
      <c r="X25">
        <v>5</v>
      </c>
      <c r="Y25">
        <v>27</v>
      </c>
      <c r="Z25">
        <v>27</v>
      </c>
      <c r="AA25">
        <v>55</v>
      </c>
      <c r="AB25">
        <v>55</v>
      </c>
      <c r="AC25">
        <v>68</v>
      </c>
      <c r="AD25">
        <v>68</v>
      </c>
      <c r="AE25">
        <v>16</v>
      </c>
      <c r="AF25">
        <v>16</v>
      </c>
      <c r="AG25">
        <v>27</v>
      </c>
      <c r="AH25">
        <v>27</v>
      </c>
      <c r="AI25">
        <v>20</v>
      </c>
      <c r="AJ25">
        <v>21</v>
      </c>
      <c r="AK25">
        <v>9</v>
      </c>
      <c r="AL25">
        <v>46</v>
      </c>
      <c r="AM25">
        <v>74</v>
      </c>
      <c r="AN25">
        <v>52</v>
      </c>
      <c r="AO25">
        <v>72</v>
      </c>
      <c r="AP25">
        <v>0</v>
      </c>
      <c r="AQ25">
        <v>36</v>
      </c>
    </row>
    <row r="26" spans="1:43" x14ac:dyDescent="0.35">
      <c r="A26" t="s">
        <v>101</v>
      </c>
      <c r="B26" t="s">
        <v>8410</v>
      </c>
      <c r="C26">
        <v>77</v>
      </c>
      <c r="D26">
        <v>195</v>
      </c>
      <c r="E26" t="s">
        <v>79</v>
      </c>
      <c r="F26" s="1">
        <v>36583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35">
      <c r="A27" t="s">
        <v>103</v>
      </c>
      <c r="B27" t="s">
        <v>8410</v>
      </c>
      <c r="C27">
        <v>77</v>
      </c>
      <c r="D27">
        <v>195</v>
      </c>
      <c r="E27" t="s">
        <v>79</v>
      </c>
      <c r="F27" s="1">
        <v>36584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35">
      <c r="A28" t="s">
        <v>105</v>
      </c>
      <c r="B28" t="s">
        <v>8410</v>
      </c>
      <c r="C28">
        <v>77</v>
      </c>
      <c r="D28">
        <v>195</v>
      </c>
      <c r="E28" t="s">
        <v>79</v>
      </c>
      <c r="F28" s="1">
        <v>36585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35">
      <c r="A29" t="s">
        <v>107</v>
      </c>
      <c r="B29" t="s">
        <v>8410</v>
      </c>
      <c r="C29">
        <v>77</v>
      </c>
      <c r="D29">
        <v>195</v>
      </c>
      <c r="E29" t="s">
        <v>79</v>
      </c>
      <c r="F29" s="1">
        <v>36586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35">
      <c r="A30" t="s">
        <v>5046</v>
      </c>
      <c r="B30" t="s">
        <v>8410</v>
      </c>
      <c r="C30">
        <v>77</v>
      </c>
      <c r="D30">
        <v>195</v>
      </c>
      <c r="E30" t="s">
        <v>79</v>
      </c>
      <c r="F30" s="1">
        <v>36587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35">
      <c r="A31" t="s">
        <v>110</v>
      </c>
      <c r="B31" t="s">
        <v>8410</v>
      </c>
      <c r="C31">
        <v>77</v>
      </c>
      <c r="D31">
        <v>195</v>
      </c>
      <c r="E31" t="s">
        <v>79</v>
      </c>
      <c r="F31" s="1">
        <v>36588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35">
      <c r="A32" t="s">
        <v>112</v>
      </c>
      <c r="B32" t="s">
        <v>8410</v>
      </c>
      <c r="C32">
        <v>77</v>
      </c>
      <c r="D32">
        <v>195</v>
      </c>
      <c r="E32" t="s">
        <v>79</v>
      </c>
      <c r="F32" s="1">
        <v>36589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35">
      <c r="A33" t="s">
        <v>114</v>
      </c>
      <c r="B33" t="s">
        <v>8410</v>
      </c>
      <c r="C33">
        <v>77</v>
      </c>
      <c r="D33">
        <v>195</v>
      </c>
      <c r="E33" t="s">
        <v>79</v>
      </c>
      <c r="F33" s="1">
        <v>36590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35">
      <c r="A34" t="s">
        <v>116</v>
      </c>
      <c r="B34" t="s">
        <v>8410</v>
      </c>
      <c r="C34">
        <v>77</v>
      </c>
      <c r="D34">
        <v>195</v>
      </c>
      <c r="E34" t="s">
        <v>79</v>
      </c>
      <c r="F34" s="1">
        <v>36591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35">
      <c r="A35" t="s">
        <v>118</v>
      </c>
      <c r="B35" t="s">
        <v>8410</v>
      </c>
      <c r="C35">
        <v>77</v>
      </c>
      <c r="D35">
        <v>195</v>
      </c>
      <c r="E35" t="s">
        <v>79</v>
      </c>
      <c r="F35" s="1">
        <v>36592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35">
      <c r="A36" t="s">
        <v>120</v>
      </c>
      <c r="B36" t="s">
        <v>8410</v>
      </c>
      <c r="C36">
        <v>77</v>
      </c>
      <c r="D36">
        <v>195</v>
      </c>
      <c r="E36" t="s">
        <v>79</v>
      </c>
      <c r="F36" s="1">
        <v>36593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35">
      <c r="A37" t="s">
        <v>122</v>
      </c>
      <c r="B37" t="s">
        <v>8410</v>
      </c>
      <c r="C37">
        <v>77</v>
      </c>
      <c r="D37">
        <v>195</v>
      </c>
      <c r="E37" t="s">
        <v>79</v>
      </c>
      <c r="F37" s="1">
        <v>36594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35">
      <c r="A38" t="s">
        <v>125</v>
      </c>
      <c r="B38" t="s">
        <v>8410</v>
      </c>
      <c r="C38">
        <v>77</v>
      </c>
      <c r="D38">
        <v>195</v>
      </c>
      <c r="E38" t="s">
        <v>79</v>
      </c>
      <c r="F38" s="1">
        <v>36595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127</v>
      </c>
      <c r="B39" t="s">
        <v>8410</v>
      </c>
      <c r="C39">
        <v>77</v>
      </c>
      <c r="D39">
        <v>195</v>
      </c>
      <c r="E39" t="s">
        <v>79</v>
      </c>
      <c r="F39" s="1">
        <v>36596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4</v>
      </c>
      <c r="B40" t="s">
        <v>8410</v>
      </c>
      <c r="C40">
        <v>77</v>
      </c>
      <c r="D40">
        <v>195</v>
      </c>
      <c r="E40" t="s">
        <v>79</v>
      </c>
      <c r="F40" s="1">
        <v>36573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80</v>
      </c>
      <c r="B41" t="s">
        <v>8410</v>
      </c>
      <c r="C41">
        <v>77</v>
      </c>
      <c r="D41">
        <v>195</v>
      </c>
      <c r="E41" t="s">
        <v>79</v>
      </c>
      <c r="F41" s="1">
        <v>36574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82</v>
      </c>
      <c r="B42" t="s">
        <v>8410</v>
      </c>
      <c r="C42">
        <v>77</v>
      </c>
      <c r="D42">
        <v>195</v>
      </c>
      <c r="E42" t="s">
        <v>79</v>
      </c>
      <c r="F42" s="1">
        <v>36575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86</v>
      </c>
      <c r="B43" t="s">
        <v>8410</v>
      </c>
      <c r="C43">
        <v>77</v>
      </c>
      <c r="D43">
        <v>195</v>
      </c>
      <c r="E43" t="s">
        <v>79</v>
      </c>
      <c r="F43" s="1">
        <v>36576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88</v>
      </c>
      <c r="B44" t="s">
        <v>8410</v>
      </c>
      <c r="C44">
        <v>77</v>
      </c>
      <c r="D44">
        <v>195</v>
      </c>
      <c r="E44" t="s">
        <v>79</v>
      </c>
      <c r="F44" s="1">
        <v>36577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91</v>
      </c>
      <c r="B45" t="s">
        <v>8410</v>
      </c>
      <c r="C45">
        <v>77</v>
      </c>
      <c r="D45">
        <v>195</v>
      </c>
      <c r="E45" t="s">
        <v>79</v>
      </c>
      <c r="F45" s="1">
        <v>36578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93</v>
      </c>
      <c r="B46" t="s">
        <v>8410</v>
      </c>
      <c r="C46">
        <v>77</v>
      </c>
      <c r="D46">
        <v>195</v>
      </c>
      <c r="E46" t="s">
        <v>79</v>
      </c>
      <c r="F46" s="1">
        <v>36579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95</v>
      </c>
      <c r="B47" t="s">
        <v>8410</v>
      </c>
      <c r="C47">
        <v>77</v>
      </c>
      <c r="D47">
        <v>195</v>
      </c>
      <c r="E47" t="s">
        <v>79</v>
      </c>
      <c r="F47" s="1">
        <v>36580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97</v>
      </c>
      <c r="B48" t="s">
        <v>8410</v>
      </c>
      <c r="C48">
        <v>77</v>
      </c>
      <c r="D48">
        <v>195</v>
      </c>
      <c r="E48" t="s">
        <v>79</v>
      </c>
      <c r="F48" s="1">
        <v>36581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99</v>
      </c>
      <c r="B49" t="s">
        <v>8410</v>
      </c>
      <c r="C49">
        <v>77</v>
      </c>
      <c r="D49">
        <v>195</v>
      </c>
      <c r="E49" t="s">
        <v>79</v>
      </c>
      <c r="F49" s="1">
        <v>36582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101</v>
      </c>
      <c r="B50" t="s">
        <v>8410</v>
      </c>
      <c r="C50">
        <v>77</v>
      </c>
      <c r="D50">
        <v>195</v>
      </c>
      <c r="E50" t="s">
        <v>79</v>
      </c>
      <c r="F50" s="1">
        <v>36583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103</v>
      </c>
      <c r="B51" t="s">
        <v>8410</v>
      </c>
      <c r="C51">
        <v>77</v>
      </c>
      <c r="D51">
        <v>195</v>
      </c>
      <c r="E51" t="s">
        <v>79</v>
      </c>
      <c r="F51" s="1">
        <v>36584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105</v>
      </c>
      <c r="B52" t="s">
        <v>8410</v>
      </c>
      <c r="C52">
        <v>77</v>
      </c>
      <c r="D52">
        <v>195</v>
      </c>
      <c r="E52" t="s">
        <v>79</v>
      </c>
      <c r="F52" s="1">
        <v>36585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107</v>
      </c>
      <c r="B53" t="s">
        <v>8410</v>
      </c>
      <c r="C53">
        <v>77</v>
      </c>
      <c r="D53">
        <v>195</v>
      </c>
      <c r="E53" t="s">
        <v>79</v>
      </c>
      <c r="F53" s="1">
        <v>36586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5046</v>
      </c>
      <c r="B54" t="s">
        <v>8410</v>
      </c>
      <c r="C54">
        <v>77</v>
      </c>
      <c r="D54">
        <v>195</v>
      </c>
      <c r="E54" t="s">
        <v>79</v>
      </c>
      <c r="F54" s="1">
        <v>36587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110</v>
      </c>
      <c r="B55" t="s">
        <v>8410</v>
      </c>
      <c r="C55">
        <v>77</v>
      </c>
      <c r="D55">
        <v>195</v>
      </c>
      <c r="E55" t="s">
        <v>79</v>
      </c>
      <c r="F55" s="1">
        <v>36588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112</v>
      </c>
      <c r="B56" t="s">
        <v>8410</v>
      </c>
      <c r="C56">
        <v>77</v>
      </c>
      <c r="D56">
        <v>195</v>
      </c>
      <c r="E56" t="s">
        <v>79</v>
      </c>
      <c r="F56" s="1">
        <v>36589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114</v>
      </c>
      <c r="B57" t="s">
        <v>8410</v>
      </c>
      <c r="C57">
        <v>77</v>
      </c>
      <c r="D57">
        <v>195</v>
      </c>
      <c r="E57" t="s">
        <v>79</v>
      </c>
      <c r="F57" s="1">
        <v>36590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116</v>
      </c>
      <c r="B58" t="s">
        <v>8410</v>
      </c>
      <c r="C58">
        <v>77</v>
      </c>
      <c r="D58">
        <v>195</v>
      </c>
      <c r="E58" t="s">
        <v>79</v>
      </c>
      <c r="F58" s="1">
        <v>36591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118</v>
      </c>
      <c r="B59" t="s">
        <v>8410</v>
      </c>
      <c r="C59">
        <v>77</v>
      </c>
      <c r="D59">
        <v>195</v>
      </c>
      <c r="E59" t="s">
        <v>79</v>
      </c>
      <c r="F59" s="1">
        <v>36592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120</v>
      </c>
      <c r="B60" t="s">
        <v>8410</v>
      </c>
      <c r="C60">
        <v>77</v>
      </c>
      <c r="D60">
        <v>195</v>
      </c>
      <c r="E60" t="s">
        <v>79</v>
      </c>
      <c r="F60" s="1">
        <v>36593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122</v>
      </c>
      <c r="B61" t="s">
        <v>8410</v>
      </c>
      <c r="C61">
        <v>77</v>
      </c>
      <c r="D61">
        <v>195</v>
      </c>
      <c r="E61" t="s">
        <v>79</v>
      </c>
      <c r="F61" s="1">
        <v>36594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125</v>
      </c>
      <c r="B62" t="s">
        <v>8410</v>
      </c>
      <c r="C62">
        <v>77</v>
      </c>
      <c r="D62">
        <v>195</v>
      </c>
      <c r="E62" t="s">
        <v>79</v>
      </c>
      <c r="F62" s="1">
        <v>36595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127</v>
      </c>
      <c r="B63" t="s">
        <v>8410</v>
      </c>
      <c r="C63">
        <v>77</v>
      </c>
      <c r="D63">
        <v>195</v>
      </c>
      <c r="E63" t="s">
        <v>79</v>
      </c>
      <c r="F63" s="1">
        <v>36596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4</v>
      </c>
      <c r="B64" t="s">
        <v>8410</v>
      </c>
      <c r="C64">
        <v>77</v>
      </c>
      <c r="D64">
        <v>195</v>
      </c>
      <c r="E64" t="s">
        <v>79</v>
      </c>
      <c r="F64" s="1">
        <v>36573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80</v>
      </c>
      <c r="B65" t="s">
        <v>8410</v>
      </c>
      <c r="C65">
        <v>77</v>
      </c>
      <c r="D65">
        <v>195</v>
      </c>
      <c r="E65" t="s">
        <v>79</v>
      </c>
      <c r="F65" s="1">
        <v>36574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82</v>
      </c>
      <c r="B66" t="s">
        <v>8410</v>
      </c>
      <c r="C66">
        <v>77</v>
      </c>
      <c r="D66">
        <v>195</v>
      </c>
      <c r="E66" t="s">
        <v>79</v>
      </c>
      <c r="F66" s="1">
        <v>36575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86</v>
      </c>
      <c r="B67" t="s">
        <v>8410</v>
      </c>
      <c r="C67">
        <v>77</v>
      </c>
      <c r="D67">
        <v>195</v>
      </c>
      <c r="E67" t="s">
        <v>79</v>
      </c>
      <c r="F67" s="1">
        <v>36576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88</v>
      </c>
      <c r="B68" t="s">
        <v>8410</v>
      </c>
      <c r="C68">
        <v>77</v>
      </c>
      <c r="D68">
        <v>195</v>
      </c>
      <c r="E68" t="s">
        <v>79</v>
      </c>
      <c r="F68" s="1">
        <v>36577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91</v>
      </c>
      <c r="B69" t="s">
        <v>8410</v>
      </c>
      <c r="C69">
        <v>77</v>
      </c>
      <c r="D69">
        <v>195</v>
      </c>
      <c r="E69" t="s">
        <v>79</v>
      </c>
      <c r="F69" s="1">
        <v>36578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93</v>
      </c>
      <c r="B70" t="s">
        <v>8410</v>
      </c>
      <c r="C70">
        <v>77</v>
      </c>
      <c r="D70">
        <v>195</v>
      </c>
      <c r="E70" t="s">
        <v>79</v>
      </c>
      <c r="F70" s="1">
        <v>36579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95</v>
      </c>
      <c r="B71" t="s">
        <v>8410</v>
      </c>
      <c r="C71">
        <v>77</v>
      </c>
      <c r="D71">
        <v>195</v>
      </c>
      <c r="E71" t="s">
        <v>79</v>
      </c>
      <c r="F71" s="1">
        <v>36580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97</v>
      </c>
      <c r="B72" t="s">
        <v>8410</v>
      </c>
      <c r="C72">
        <v>77</v>
      </c>
      <c r="D72">
        <v>195</v>
      </c>
      <c r="E72" t="s">
        <v>79</v>
      </c>
      <c r="F72" s="1">
        <v>36581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99</v>
      </c>
      <c r="B73" t="s">
        <v>8410</v>
      </c>
      <c r="C73">
        <v>77</v>
      </c>
      <c r="D73">
        <v>195</v>
      </c>
      <c r="E73" t="s">
        <v>79</v>
      </c>
      <c r="F73" s="1">
        <v>36582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101</v>
      </c>
      <c r="B74" t="s">
        <v>8410</v>
      </c>
      <c r="C74">
        <v>77</v>
      </c>
      <c r="D74">
        <v>195</v>
      </c>
      <c r="E74" t="s">
        <v>79</v>
      </c>
      <c r="F74" s="1">
        <v>36583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103</v>
      </c>
      <c r="B75" t="s">
        <v>8410</v>
      </c>
      <c r="C75">
        <v>77</v>
      </c>
      <c r="D75">
        <v>195</v>
      </c>
      <c r="E75" t="s">
        <v>79</v>
      </c>
      <c r="F75" s="1">
        <v>36584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105</v>
      </c>
      <c r="B76" t="s">
        <v>8410</v>
      </c>
      <c r="C76">
        <v>77</v>
      </c>
      <c r="D76">
        <v>195</v>
      </c>
      <c r="E76" t="s">
        <v>79</v>
      </c>
      <c r="F76" s="1">
        <v>36585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107</v>
      </c>
      <c r="B77" t="s">
        <v>8410</v>
      </c>
      <c r="C77">
        <v>77</v>
      </c>
      <c r="D77">
        <v>195</v>
      </c>
      <c r="E77" t="s">
        <v>79</v>
      </c>
      <c r="F77" s="1">
        <v>36586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5046</v>
      </c>
      <c r="B78" t="s">
        <v>8410</v>
      </c>
      <c r="C78">
        <v>77</v>
      </c>
      <c r="D78">
        <v>195</v>
      </c>
      <c r="E78" t="s">
        <v>79</v>
      </c>
      <c r="F78" s="1">
        <v>36587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110</v>
      </c>
      <c r="B79" t="s">
        <v>8410</v>
      </c>
      <c r="C79">
        <v>77</v>
      </c>
      <c r="D79">
        <v>195</v>
      </c>
      <c r="E79" t="s">
        <v>79</v>
      </c>
      <c r="F79" s="1">
        <v>36588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112</v>
      </c>
      <c r="B80" t="s">
        <v>8410</v>
      </c>
      <c r="C80">
        <v>77</v>
      </c>
      <c r="D80">
        <v>195</v>
      </c>
      <c r="E80" t="s">
        <v>79</v>
      </c>
      <c r="F80" s="1">
        <v>36589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35">
      <c r="A81" t="s">
        <v>114</v>
      </c>
      <c r="B81" t="s">
        <v>8410</v>
      </c>
      <c r="C81">
        <v>77</v>
      </c>
      <c r="D81">
        <v>195</v>
      </c>
      <c r="E81" t="s">
        <v>79</v>
      </c>
      <c r="F81" s="1">
        <v>36590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35">
      <c r="A82" t="s">
        <v>116</v>
      </c>
      <c r="B82" t="s">
        <v>8410</v>
      </c>
      <c r="C82">
        <v>77</v>
      </c>
      <c r="D82">
        <v>195</v>
      </c>
      <c r="E82" t="s">
        <v>79</v>
      </c>
      <c r="F82" s="1">
        <v>36591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35">
      <c r="A83" t="s">
        <v>118</v>
      </c>
      <c r="B83" t="s">
        <v>8410</v>
      </c>
      <c r="C83">
        <v>77</v>
      </c>
      <c r="D83">
        <v>195</v>
      </c>
      <c r="E83" t="s">
        <v>79</v>
      </c>
      <c r="F83" s="1">
        <v>36592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35">
      <c r="A84" t="s">
        <v>120</v>
      </c>
      <c r="B84" t="s">
        <v>8410</v>
      </c>
      <c r="C84">
        <v>77</v>
      </c>
      <c r="D84">
        <v>195</v>
      </c>
      <c r="E84" t="s">
        <v>79</v>
      </c>
      <c r="F84" s="1">
        <v>36593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35">
      <c r="A85" t="s">
        <v>122</v>
      </c>
      <c r="B85" t="s">
        <v>8410</v>
      </c>
      <c r="C85">
        <v>77</v>
      </c>
      <c r="D85">
        <v>195</v>
      </c>
      <c r="E85" t="s">
        <v>79</v>
      </c>
      <c r="F85" s="1">
        <v>36594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35">
      <c r="A86" t="s">
        <v>125</v>
      </c>
      <c r="B86" t="s">
        <v>8410</v>
      </c>
      <c r="C86">
        <v>77</v>
      </c>
      <c r="D86">
        <v>195</v>
      </c>
      <c r="E86" t="s">
        <v>79</v>
      </c>
      <c r="F86" s="1">
        <v>36595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35">
      <c r="A87" t="s">
        <v>127</v>
      </c>
      <c r="B87" t="s">
        <v>8410</v>
      </c>
      <c r="C87">
        <v>77</v>
      </c>
      <c r="D87">
        <v>195</v>
      </c>
      <c r="E87" t="s">
        <v>79</v>
      </c>
      <c r="F87" s="1">
        <v>36596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3"/>
  <sheetViews>
    <sheetView topLeftCell="A18" workbookViewId="0">
      <selection activeCell="A22" sqref="A22:XFD23"/>
    </sheetView>
  </sheetViews>
  <sheetFormatPr defaultRowHeight="14.5" x14ac:dyDescent="0.35"/>
  <cols>
    <col min="6" max="6" width="10.54296875" bestFit="1" customWidth="1"/>
  </cols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35">
      <c r="A2" t="s">
        <v>1646</v>
      </c>
      <c r="B2" t="s">
        <v>1647</v>
      </c>
      <c r="C2">
        <v>73</v>
      </c>
      <c r="D2">
        <v>168</v>
      </c>
      <c r="E2" t="s">
        <v>79</v>
      </c>
      <c r="F2">
        <v>25271</v>
      </c>
      <c r="G2">
        <v>20</v>
      </c>
      <c r="H2">
        <v>0</v>
      </c>
      <c r="I2">
        <v>0</v>
      </c>
      <c r="J2">
        <v>0</v>
      </c>
      <c r="K2" t="s">
        <v>184</v>
      </c>
      <c r="L2">
        <v>59</v>
      </c>
      <c r="M2">
        <v>75</v>
      </c>
      <c r="N2">
        <v>49</v>
      </c>
      <c r="O2">
        <v>83</v>
      </c>
      <c r="P2">
        <v>93</v>
      </c>
      <c r="Q2">
        <v>93</v>
      </c>
      <c r="R2">
        <v>58</v>
      </c>
      <c r="S2">
        <v>72</v>
      </c>
      <c r="T2">
        <v>25</v>
      </c>
      <c r="U2">
        <v>36</v>
      </c>
      <c r="V2">
        <v>56</v>
      </c>
      <c r="W2">
        <v>28</v>
      </c>
      <c r="X2">
        <v>47</v>
      </c>
      <c r="Y2">
        <v>15</v>
      </c>
      <c r="Z2">
        <v>18</v>
      </c>
      <c r="AA2">
        <v>48</v>
      </c>
      <c r="AB2">
        <v>62</v>
      </c>
      <c r="AC2">
        <v>34</v>
      </c>
      <c r="AD2">
        <v>49</v>
      </c>
      <c r="AE2">
        <v>6</v>
      </c>
      <c r="AF2">
        <v>7</v>
      </c>
      <c r="AG2">
        <v>9</v>
      </c>
      <c r="AH2">
        <v>11</v>
      </c>
      <c r="AI2">
        <v>16</v>
      </c>
      <c r="AJ2">
        <v>18</v>
      </c>
      <c r="AK2">
        <v>52</v>
      </c>
      <c r="AL2">
        <v>42</v>
      </c>
      <c r="AM2">
        <v>96</v>
      </c>
      <c r="AN2">
        <v>28</v>
      </c>
      <c r="AO2">
        <v>74</v>
      </c>
      <c r="AP2">
        <v>0</v>
      </c>
      <c r="AQ2">
        <v>20</v>
      </c>
    </row>
    <row r="3" spans="1:43" x14ac:dyDescent="0.35">
      <c r="A3" t="s">
        <v>2496</v>
      </c>
      <c r="B3" t="s">
        <v>2497</v>
      </c>
      <c r="C3">
        <v>78</v>
      </c>
      <c r="D3">
        <v>199</v>
      </c>
      <c r="E3" t="s">
        <v>90</v>
      </c>
      <c r="F3" s="1">
        <v>37235</v>
      </c>
      <c r="G3">
        <v>19</v>
      </c>
      <c r="H3">
        <v>3</v>
      </c>
      <c r="I3" t="s">
        <v>2498</v>
      </c>
      <c r="J3" t="s">
        <v>504</v>
      </c>
      <c r="K3" t="s">
        <v>661</v>
      </c>
      <c r="L3">
        <v>29</v>
      </c>
      <c r="M3">
        <v>40</v>
      </c>
      <c r="N3">
        <v>33</v>
      </c>
      <c r="O3">
        <v>47</v>
      </c>
      <c r="P3">
        <v>65</v>
      </c>
      <c r="Q3">
        <v>70</v>
      </c>
      <c r="R3">
        <v>33</v>
      </c>
      <c r="S3">
        <v>63</v>
      </c>
      <c r="T3">
        <v>58</v>
      </c>
      <c r="U3">
        <v>19</v>
      </c>
      <c r="V3">
        <v>45</v>
      </c>
      <c r="W3">
        <v>16</v>
      </c>
      <c r="X3">
        <v>28</v>
      </c>
      <c r="Y3">
        <v>15</v>
      </c>
      <c r="Z3">
        <v>21</v>
      </c>
      <c r="AA3">
        <v>38</v>
      </c>
      <c r="AB3">
        <v>59</v>
      </c>
      <c r="AC3">
        <v>35</v>
      </c>
      <c r="AD3">
        <v>46</v>
      </c>
      <c r="AE3">
        <v>8</v>
      </c>
      <c r="AF3">
        <v>16</v>
      </c>
      <c r="AG3">
        <v>14</v>
      </c>
      <c r="AH3">
        <v>22</v>
      </c>
      <c r="AI3">
        <v>17</v>
      </c>
      <c r="AJ3">
        <v>29</v>
      </c>
      <c r="AK3">
        <v>61</v>
      </c>
      <c r="AL3">
        <v>48</v>
      </c>
      <c r="AM3">
        <v>61</v>
      </c>
      <c r="AN3">
        <v>42</v>
      </c>
      <c r="AO3">
        <v>72</v>
      </c>
      <c r="AP3">
        <v>0</v>
      </c>
      <c r="AQ3">
        <v>41</v>
      </c>
    </row>
    <row r="4" spans="1:43" x14ac:dyDescent="0.35">
      <c r="A4" t="s">
        <v>1104</v>
      </c>
      <c r="B4" t="s">
        <v>1673</v>
      </c>
      <c r="C4">
        <v>80</v>
      </c>
      <c r="D4">
        <v>225</v>
      </c>
      <c r="E4" t="s">
        <v>90</v>
      </c>
      <c r="F4" s="1">
        <v>27911</v>
      </c>
      <c r="G4">
        <v>21</v>
      </c>
      <c r="H4">
        <v>0</v>
      </c>
      <c r="I4">
        <v>0</v>
      </c>
      <c r="J4">
        <v>0</v>
      </c>
      <c r="K4" t="s">
        <v>445</v>
      </c>
      <c r="L4">
        <v>30</v>
      </c>
      <c r="M4">
        <v>50</v>
      </c>
      <c r="N4">
        <v>34</v>
      </c>
      <c r="O4">
        <v>51</v>
      </c>
      <c r="P4">
        <v>70</v>
      </c>
      <c r="Q4">
        <v>70</v>
      </c>
      <c r="R4">
        <v>46</v>
      </c>
      <c r="S4">
        <v>50</v>
      </c>
      <c r="T4">
        <v>11</v>
      </c>
      <c r="U4">
        <v>34</v>
      </c>
      <c r="V4">
        <v>53</v>
      </c>
      <c r="W4">
        <v>14</v>
      </c>
      <c r="X4">
        <v>27</v>
      </c>
      <c r="Y4">
        <v>31</v>
      </c>
      <c r="Z4">
        <v>42</v>
      </c>
      <c r="AA4">
        <v>42</v>
      </c>
      <c r="AB4">
        <v>42</v>
      </c>
      <c r="AC4">
        <v>41</v>
      </c>
      <c r="AD4">
        <v>51</v>
      </c>
      <c r="AE4">
        <v>18</v>
      </c>
      <c r="AF4">
        <v>22</v>
      </c>
      <c r="AG4">
        <v>47</v>
      </c>
      <c r="AH4">
        <v>63</v>
      </c>
      <c r="AI4">
        <v>29</v>
      </c>
      <c r="AJ4">
        <v>47</v>
      </c>
      <c r="AK4">
        <v>45</v>
      </c>
      <c r="AL4">
        <v>58</v>
      </c>
      <c r="AM4">
        <v>59</v>
      </c>
      <c r="AN4">
        <v>83</v>
      </c>
      <c r="AO4">
        <v>75</v>
      </c>
      <c r="AP4">
        <v>0</v>
      </c>
      <c r="AQ4">
        <v>20</v>
      </c>
    </row>
    <row r="5" spans="1:43" x14ac:dyDescent="0.35">
      <c r="A5" t="s">
        <v>2838</v>
      </c>
      <c r="B5" t="s">
        <v>2839</v>
      </c>
      <c r="C5">
        <v>85</v>
      </c>
      <c r="D5">
        <v>255</v>
      </c>
      <c r="E5" t="s">
        <v>8</v>
      </c>
      <c r="F5" s="1">
        <v>22731</v>
      </c>
      <c r="G5">
        <v>22</v>
      </c>
      <c r="H5">
        <v>0</v>
      </c>
      <c r="I5">
        <v>0</v>
      </c>
      <c r="J5">
        <v>0</v>
      </c>
      <c r="K5" t="s">
        <v>774</v>
      </c>
      <c r="L5">
        <v>30</v>
      </c>
      <c r="M5">
        <v>35</v>
      </c>
      <c r="N5">
        <v>11</v>
      </c>
      <c r="O5">
        <v>23</v>
      </c>
      <c r="P5">
        <v>47</v>
      </c>
      <c r="Q5">
        <v>47</v>
      </c>
      <c r="R5">
        <v>0</v>
      </c>
      <c r="S5">
        <v>0</v>
      </c>
      <c r="T5">
        <v>0</v>
      </c>
      <c r="U5">
        <v>29</v>
      </c>
      <c r="V5">
        <v>29</v>
      </c>
      <c r="W5">
        <v>16</v>
      </c>
      <c r="X5">
        <v>16</v>
      </c>
      <c r="Y5">
        <v>45</v>
      </c>
      <c r="Z5">
        <v>55</v>
      </c>
      <c r="AA5">
        <v>7</v>
      </c>
      <c r="AB5">
        <v>10</v>
      </c>
      <c r="AC5">
        <v>14</v>
      </c>
      <c r="AD5">
        <v>19</v>
      </c>
      <c r="AE5">
        <v>62</v>
      </c>
      <c r="AF5">
        <v>68</v>
      </c>
      <c r="AG5">
        <v>40</v>
      </c>
      <c r="AH5">
        <v>49</v>
      </c>
      <c r="AI5">
        <v>46</v>
      </c>
      <c r="AJ5">
        <v>47</v>
      </c>
      <c r="AK5">
        <v>38</v>
      </c>
      <c r="AL5">
        <v>48</v>
      </c>
      <c r="AM5">
        <v>21</v>
      </c>
      <c r="AN5">
        <v>62</v>
      </c>
      <c r="AO5">
        <v>64</v>
      </c>
      <c r="AP5">
        <v>0</v>
      </c>
      <c r="AQ5">
        <v>6</v>
      </c>
    </row>
    <row r="6" spans="1:43" x14ac:dyDescent="0.35">
      <c r="A6" t="s">
        <v>448</v>
      </c>
      <c r="B6" t="s">
        <v>1360</v>
      </c>
      <c r="C6">
        <v>76</v>
      </c>
      <c r="D6">
        <v>190</v>
      </c>
      <c r="E6" t="s">
        <v>85</v>
      </c>
      <c r="F6">
        <v>34517</v>
      </c>
      <c r="G6">
        <v>22</v>
      </c>
      <c r="H6">
        <v>4</v>
      </c>
      <c r="I6" t="s">
        <v>656</v>
      </c>
      <c r="J6" t="s">
        <v>615</v>
      </c>
      <c r="K6" t="s">
        <v>391</v>
      </c>
      <c r="L6">
        <v>37</v>
      </c>
      <c r="M6">
        <v>47</v>
      </c>
      <c r="N6">
        <v>65</v>
      </c>
      <c r="O6">
        <v>65</v>
      </c>
      <c r="P6">
        <v>81</v>
      </c>
      <c r="Q6">
        <v>81</v>
      </c>
      <c r="R6">
        <v>62</v>
      </c>
      <c r="S6">
        <v>62</v>
      </c>
      <c r="T6">
        <v>30</v>
      </c>
      <c r="U6">
        <v>60</v>
      </c>
      <c r="V6">
        <v>60</v>
      </c>
      <c r="W6">
        <v>37</v>
      </c>
      <c r="X6">
        <v>52</v>
      </c>
      <c r="Y6">
        <v>32</v>
      </c>
      <c r="Z6">
        <v>38</v>
      </c>
      <c r="AA6">
        <v>55</v>
      </c>
      <c r="AB6">
        <v>66</v>
      </c>
      <c r="AC6">
        <v>40</v>
      </c>
      <c r="AD6">
        <v>46</v>
      </c>
      <c r="AE6">
        <v>49</v>
      </c>
      <c r="AF6">
        <v>49</v>
      </c>
      <c r="AG6">
        <v>13</v>
      </c>
      <c r="AH6">
        <v>14</v>
      </c>
      <c r="AI6">
        <v>36</v>
      </c>
      <c r="AJ6">
        <v>36</v>
      </c>
      <c r="AK6">
        <v>46</v>
      </c>
      <c r="AL6">
        <v>48</v>
      </c>
      <c r="AM6">
        <v>77</v>
      </c>
      <c r="AN6">
        <v>53</v>
      </c>
      <c r="AO6">
        <v>76</v>
      </c>
      <c r="AP6">
        <v>0</v>
      </c>
      <c r="AQ6">
        <v>20</v>
      </c>
    </row>
    <row r="7" spans="1:43" x14ac:dyDescent="0.35">
      <c r="A7" t="s">
        <v>1979</v>
      </c>
      <c r="B7" t="s">
        <v>1980</v>
      </c>
      <c r="C7">
        <v>78</v>
      </c>
      <c r="D7">
        <v>227</v>
      </c>
      <c r="E7" t="s">
        <v>90</v>
      </c>
      <c r="F7">
        <v>27606</v>
      </c>
      <c r="G7">
        <v>22</v>
      </c>
      <c r="H7">
        <v>0</v>
      </c>
      <c r="I7">
        <v>0</v>
      </c>
      <c r="J7">
        <v>0</v>
      </c>
      <c r="K7" t="s">
        <v>921</v>
      </c>
      <c r="L7">
        <v>47</v>
      </c>
      <c r="M7">
        <v>47</v>
      </c>
      <c r="N7">
        <v>31</v>
      </c>
      <c r="O7">
        <v>46</v>
      </c>
      <c r="P7">
        <v>53</v>
      </c>
      <c r="Q7">
        <v>53</v>
      </c>
      <c r="R7">
        <v>12</v>
      </c>
      <c r="S7">
        <v>15</v>
      </c>
      <c r="T7">
        <v>7</v>
      </c>
      <c r="U7">
        <v>38</v>
      </c>
      <c r="V7">
        <v>44</v>
      </c>
      <c r="W7">
        <v>20</v>
      </c>
      <c r="X7">
        <v>37</v>
      </c>
      <c r="Y7">
        <v>34</v>
      </c>
      <c r="Z7">
        <v>43</v>
      </c>
      <c r="AA7">
        <v>55</v>
      </c>
      <c r="AB7">
        <v>55</v>
      </c>
      <c r="AC7">
        <v>75</v>
      </c>
      <c r="AD7">
        <v>80</v>
      </c>
      <c r="AE7">
        <v>32</v>
      </c>
      <c r="AF7">
        <v>40</v>
      </c>
      <c r="AG7">
        <v>72</v>
      </c>
      <c r="AH7">
        <v>72</v>
      </c>
      <c r="AI7">
        <v>34</v>
      </c>
      <c r="AJ7">
        <v>36</v>
      </c>
      <c r="AK7">
        <v>55</v>
      </c>
      <c r="AL7">
        <v>66</v>
      </c>
      <c r="AM7">
        <v>59</v>
      </c>
      <c r="AN7">
        <v>93</v>
      </c>
      <c r="AO7">
        <v>75</v>
      </c>
      <c r="AP7">
        <v>0</v>
      </c>
      <c r="AQ7">
        <v>57</v>
      </c>
    </row>
    <row r="8" spans="1:43" x14ac:dyDescent="0.35">
      <c r="A8" t="s">
        <v>581</v>
      </c>
      <c r="B8" t="s">
        <v>805</v>
      </c>
      <c r="C8">
        <v>74</v>
      </c>
      <c r="D8">
        <v>190</v>
      </c>
      <c r="E8" t="s">
        <v>79</v>
      </c>
      <c r="F8">
        <v>28623</v>
      </c>
      <c r="G8">
        <v>19</v>
      </c>
      <c r="H8">
        <v>0</v>
      </c>
      <c r="I8" t="s">
        <v>806</v>
      </c>
      <c r="J8" t="s">
        <v>463</v>
      </c>
      <c r="K8" t="s">
        <v>231</v>
      </c>
      <c r="L8">
        <v>34</v>
      </c>
      <c r="M8">
        <v>66</v>
      </c>
      <c r="N8">
        <v>59</v>
      </c>
      <c r="O8">
        <v>75</v>
      </c>
      <c r="P8">
        <v>77</v>
      </c>
      <c r="Q8">
        <v>77</v>
      </c>
      <c r="R8">
        <v>70</v>
      </c>
      <c r="S8">
        <v>87</v>
      </c>
      <c r="T8">
        <v>21</v>
      </c>
      <c r="U8">
        <v>83</v>
      </c>
      <c r="V8">
        <v>87</v>
      </c>
      <c r="W8">
        <v>51</v>
      </c>
      <c r="X8">
        <v>67</v>
      </c>
      <c r="Y8">
        <v>17</v>
      </c>
      <c r="Z8">
        <v>25</v>
      </c>
      <c r="AA8">
        <v>64</v>
      </c>
      <c r="AB8">
        <v>65</v>
      </c>
      <c r="AC8">
        <v>52</v>
      </c>
      <c r="AD8">
        <v>61</v>
      </c>
      <c r="AE8">
        <v>10</v>
      </c>
      <c r="AF8">
        <v>13</v>
      </c>
      <c r="AG8">
        <v>12</v>
      </c>
      <c r="AH8">
        <v>14</v>
      </c>
      <c r="AI8">
        <v>20</v>
      </c>
      <c r="AJ8">
        <v>29</v>
      </c>
      <c r="AK8">
        <v>78</v>
      </c>
      <c r="AL8">
        <v>41</v>
      </c>
      <c r="AM8">
        <v>93</v>
      </c>
      <c r="AN8">
        <v>61</v>
      </c>
      <c r="AO8">
        <v>89</v>
      </c>
      <c r="AP8">
        <v>0</v>
      </c>
      <c r="AQ8">
        <v>25</v>
      </c>
    </row>
    <row r="9" spans="1:43" x14ac:dyDescent="0.35">
      <c r="A9" t="s">
        <v>2793</v>
      </c>
      <c r="B9" t="s">
        <v>2794</v>
      </c>
      <c r="C9">
        <v>82</v>
      </c>
      <c r="D9">
        <v>245</v>
      </c>
      <c r="E9" t="s">
        <v>124</v>
      </c>
      <c r="F9">
        <v>36088</v>
      </c>
      <c r="G9">
        <v>22</v>
      </c>
      <c r="H9">
        <v>45</v>
      </c>
      <c r="I9" t="s">
        <v>561</v>
      </c>
      <c r="J9" t="s">
        <v>562</v>
      </c>
      <c r="K9" t="s">
        <v>162</v>
      </c>
      <c r="L9">
        <v>41</v>
      </c>
      <c r="M9">
        <v>49</v>
      </c>
      <c r="N9">
        <v>30</v>
      </c>
      <c r="O9">
        <v>31</v>
      </c>
      <c r="P9">
        <v>41</v>
      </c>
      <c r="Q9">
        <v>43</v>
      </c>
      <c r="R9">
        <v>0</v>
      </c>
      <c r="S9">
        <v>0</v>
      </c>
      <c r="T9">
        <v>0</v>
      </c>
      <c r="U9">
        <v>10</v>
      </c>
      <c r="V9">
        <v>36</v>
      </c>
      <c r="W9">
        <v>1</v>
      </c>
      <c r="X9">
        <v>12</v>
      </c>
      <c r="Y9">
        <v>58</v>
      </c>
      <c r="Z9">
        <v>59</v>
      </c>
      <c r="AA9">
        <v>26</v>
      </c>
      <c r="AB9">
        <v>38</v>
      </c>
      <c r="AC9">
        <v>26</v>
      </c>
      <c r="AD9">
        <v>41</v>
      </c>
      <c r="AE9">
        <v>49</v>
      </c>
      <c r="AF9">
        <v>59</v>
      </c>
      <c r="AG9">
        <v>33</v>
      </c>
      <c r="AH9">
        <v>79</v>
      </c>
      <c r="AI9">
        <v>51</v>
      </c>
      <c r="AJ9">
        <v>51</v>
      </c>
      <c r="AK9">
        <v>73</v>
      </c>
      <c r="AL9">
        <v>56</v>
      </c>
      <c r="AM9">
        <v>40</v>
      </c>
      <c r="AN9">
        <v>16</v>
      </c>
      <c r="AO9">
        <v>64</v>
      </c>
      <c r="AP9">
        <v>0</v>
      </c>
      <c r="AQ9">
        <v>30</v>
      </c>
    </row>
    <row r="10" spans="1:43" x14ac:dyDescent="0.35">
      <c r="A10" t="s">
        <v>768</v>
      </c>
      <c r="B10" t="s">
        <v>1459</v>
      </c>
      <c r="C10">
        <v>84</v>
      </c>
      <c r="D10">
        <v>240</v>
      </c>
      <c r="E10" t="s">
        <v>8</v>
      </c>
      <c r="F10">
        <v>34199</v>
      </c>
      <c r="G10">
        <v>21</v>
      </c>
      <c r="H10">
        <v>0</v>
      </c>
      <c r="I10" t="s">
        <v>1460</v>
      </c>
      <c r="J10" t="s">
        <v>1461</v>
      </c>
      <c r="K10" t="s">
        <v>277</v>
      </c>
      <c r="L10">
        <v>32</v>
      </c>
      <c r="M10">
        <v>45</v>
      </c>
      <c r="N10">
        <v>37</v>
      </c>
      <c r="O10">
        <v>55</v>
      </c>
      <c r="P10">
        <v>48</v>
      </c>
      <c r="Q10">
        <v>48</v>
      </c>
      <c r="R10">
        <v>0</v>
      </c>
      <c r="S10">
        <v>0</v>
      </c>
      <c r="T10">
        <v>0</v>
      </c>
      <c r="U10">
        <v>39</v>
      </c>
      <c r="V10">
        <v>58</v>
      </c>
      <c r="W10">
        <v>17</v>
      </c>
      <c r="X10">
        <v>30</v>
      </c>
      <c r="Y10">
        <v>53</v>
      </c>
      <c r="Z10">
        <v>68</v>
      </c>
      <c r="AA10">
        <v>22</v>
      </c>
      <c r="AB10">
        <v>35</v>
      </c>
      <c r="AC10">
        <v>35</v>
      </c>
      <c r="AD10">
        <v>59</v>
      </c>
      <c r="AE10">
        <v>51</v>
      </c>
      <c r="AF10">
        <v>64</v>
      </c>
      <c r="AG10">
        <v>47</v>
      </c>
      <c r="AH10">
        <v>60</v>
      </c>
      <c r="AI10">
        <v>51</v>
      </c>
      <c r="AJ10">
        <v>70</v>
      </c>
      <c r="AK10">
        <v>67</v>
      </c>
      <c r="AL10">
        <v>81</v>
      </c>
      <c r="AM10">
        <v>24</v>
      </c>
      <c r="AN10">
        <v>50</v>
      </c>
      <c r="AO10">
        <v>74</v>
      </c>
      <c r="AP10">
        <v>0</v>
      </c>
      <c r="AQ10">
        <v>13</v>
      </c>
    </row>
    <row r="11" spans="1:43" x14ac:dyDescent="0.35">
      <c r="A11" t="s">
        <v>2512</v>
      </c>
      <c r="B11" t="s">
        <v>2513</v>
      </c>
      <c r="C11">
        <v>75</v>
      </c>
      <c r="D11">
        <v>185</v>
      </c>
      <c r="E11" t="s">
        <v>79</v>
      </c>
      <c r="F11">
        <v>33470</v>
      </c>
      <c r="G11">
        <v>19</v>
      </c>
      <c r="H11">
        <v>5</v>
      </c>
      <c r="I11" t="s">
        <v>275</v>
      </c>
      <c r="J11" t="s">
        <v>276</v>
      </c>
      <c r="K11" t="s">
        <v>162</v>
      </c>
      <c r="L11">
        <v>25</v>
      </c>
      <c r="M11">
        <v>42</v>
      </c>
      <c r="N11">
        <v>38</v>
      </c>
      <c r="O11">
        <v>60</v>
      </c>
      <c r="P11">
        <v>72</v>
      </c>
      <c r="Q11">
        <v>72</v>
      </c>
      <c r="R11">
        <v>24</v>
      </c>
      <c r="S11">
        <v>24</v>
      </c>
      <c r="T11">
        <v>20</v>
      </c>
      <c r="U11">
        <v>54</v>
      </c>
      <c r="V11">
        <v>68</v>
      </c>
      <c r="W11">
        <v>25</v>
      </c>
      <c r="X11">
        <v>30</v>
      </c>
      <c r="Y11">
        <v>23</v>
      </c>
      <c r="Z11">
        <v>27</v>
      </c>
      <c r="AA11">
        <v>42</v>
      </c>
      <c r="AB11">
        <v>60</v>
      </c>
      <c r="AC11">
        <v>36</v>
      </c>
      <c r="AD11">
        <v>49</v>
      </c>
      <c r="AE11">
        <v>18</v>
      </c>
      <c r="AF11">
        <v>22</v>
      </c>
      <c r="AG11">
        <v>10</v>
      </c>
      <c r="AH11">
        <v>16</v>
      </c>
      <c r="AI11">
        <v>19</v>
      </c>
      <c r="AJ11">
        <v>28</v>
      </c>
      <c r="AK11">
        <v>55</v>
      </c>
      <c r="AL11">
        <v>40</v>
      </c>
      <c r="AM11">
        <v>86</v>
      </c>
      <c r="AN11">
        <v>53</v>
      </c>
      <c r="AO11">
        <v>72</v>
      </c>
      <c r="AP11">
        <v>0</v>
      </c>
      <c r="AQ11">
        <v>94</v>
      </c>
    </row>
    <row r="12" spans="1:43" x14ac:dyDescent="0.35">
      <c r="A12" t="s">
        <v>1642</v>
      </c>
      <c r="B12" t="s">
        <v>3004</v>
      </c>
      <c r="C12">
        <v>86</v>
      </c>
      <c r="D12">
        <v>245</v>
      </c>
      <c r="E12" t="s">
        <v>8</v>
      </c>
      <c r="F12">
        <v>24658</v>
      </c>
      <c r="G12">
        <v>22</v>
      </c>
      <c r="H12">
        <v>0</v>
      </c>
      <c r="I12">
        <v>0</v>
      </c>
      <c r="J12">
        <v>0</v>
      </c>
      <c r="K12" t="s">
        <v>2271</v>
      </c>
      <c r="L12">
        <v>27</v>
      </c>
      <c r="M12">
        <v>37</v>
      </c>
      <c r="N12">
        <v>27</v>
      </c>
      <c r="O12">
        <v>28</v>
      </c>
      <c r="P12">
        <v>40</v>
      </c>
      <c r="Q12">
        <v>40</v>
      </c>
      <c r="R12">
        <v>0</v>
      </c>
      <c r="S12">
        <v>0</v>
      </c>
      <c r="T12">
        <v>0</v>
      </c>
      <c r="U12">
        <v>30</v>
      </c>
      <c r="V12">
        <v>30</v>
      </c>
      <c r="W12">
        <v>6</v>
      </c>
      <c r="X12">
        <v>6</v>
      </c>
      <c r="Y12">
        <v>49</v>
      </c>
      <c r="Z12">
        <v>56</v>
      </c>
      <c r="AA12">
        <v>13</v>
      </c>
      <c r="AB12">
        <v>15</v>
      </c>
      <c r="AC12">
        <v>18</v>
      </c>
      <c r="AD12">
        <v>24</v>
      </c>
      <c r="AE12">
        <v>77</v>
      </c>
      <c r="AF12">
        <v>77</v>
      </c>
      <c r="AG12">
        <v>42</v>
      </c>
      <c r="AH12">
        <v>46</v>
      </c>
      <c r="AI12">
        <v>24</v>
      </c>
      <c r="AJ12">
        <v>41</v>
      </c>
      <c r="AK12">
        <v>73</v>
      </c>
      <c r="AL12">
        <v>64</v>
      </c>
      <c r="AM12">
        <v>21</v>
      </c>
      <c r="AN12">
        <v>36</v>
      </c>
      <c r="AO12">
        <v>64</v>
      </c>
      <c r="AP12">
        <v>0</v>
      </c>
      <c r="AQ12">
        <v>46</v>
      </c>
    </row>
    <row r="13" spans="1:43" x14ac:dyDescent="0.35">
      <c r="A13" t="s">
        <v>709</v>
      </c>
      <c r="B13" t="s">
        <v>135</v>
      </c>
      <c r="C13">
        <v>83</v>
      </c>
      <c r="D13">
        <v>265</v>
      </c>
      <c r="E13" t="s">
        <v>8</v>
      </c>
      <c r="F13">
        <v>32345</v>
      </c>
      <c r="G13">
        <v>19</v>
      </c>
      <c r="H13">
        <v>9</v>
      </c>
      <c r="I13" t="s">
        <v>145</v>
      </c>
      <c r="J13" t="s">
        <v>251</v>
      </c>
      <c r="K13" t="s">
        <v>710</v>
      </c>
      <c r="L13">
        <v>23</v>
      </c>
      <c r="M13">
        <v>40</v>
      </c>
      <c r="N13">
        <v>8</v>
      </c>
      <c r="O13">
        <v>30</v>
      </c>
      <c r="P13">
        <v>18</v>
      </c>
      <c r="Q13">
        <v>18</v>
      </c>
      <c r="R13">
        <v>0</v>
      </c>
      <c r="S13">
        <v>0</v>
      </c>
      <c r="T13">
        <v>0</v>
      </c>
      <c r="U13">
        <v>29</v>
      </c>
      <c r="V13">
        <v>40</v>
      </c>
      <c r="W13">
        <v>7</v>
      </c>
      <c r="X13">
        <v>15</v>
      </c>
      <c r="Y13">
        <v>53</v>
      </c>
      <c r="Z13">
        <v>80</v>
      </c>
      <c r="AA13">
        <v>11</v>
      </c>
      <c r="AB13">
        <v>19</v>
      </c>
      <c r="AC13">
        <v>13</v>
      </c>
      <c r="AD13">
        <v>30</v>
      </c>
      <c r="AE13">
        <v>63</v>
      </c>
      <c r="AF13">
        <v>79</v>
      </c>
      <c r="AG13">
        <v>49</v>
      </c>
      <c r="AH13">
        <v>90</v>
      </c>
      <c r="AI13">
        <v>56</v>
      </c>
      <c r="AJ13">
        <v>86</v>
      </c>
      <c r="AK13">
        <v>94</v>
      </c>
      <c r="AL13">
        <v>97</v>
      </c>
      <c r="AM13">
        <v>21</v>
      </c>
      <c r="AN13">
        <v>85</v>
      </c>
      <c r="AO13">
        <v>69</v>
      </c>
      <c r="AP13">
        <v>0</v>
      </c>
      <c r="AQ13">
        <v>15</v>
      </c>
    </row>
    <row r="14" spans="1:43" x14ac:dyDescent="0.35">
      <c r="A14" t="s">
        <v>1505</v>
      </c>
      <c r="B14" t="s">
        <v>1506</v>
      </c>
      <c r="C14">
        <v>91</v>
      </c>
      <c r="D14">
        <v>315</v>
      </c>
      <c r="E14" t="s">
        <v>8</v>
      </c>
      <c r="F14">
        <v>25978</v>
      </c>
      <c r="G14">
        <v>21</v>
      </c>
      <c r="H14">
        <v>0</v>
      </c>
      <c r="I14">
        <v>0</v>
      </c>
      <c r="J14">
        <v>0</v>
      </c>
      <c r="K14" t="s">
        <v>1507</v>
      </c>
      <c r="L14">
        <v>35</v>
      </c>
      <c r="M14">
        <v>44</v>
      </c>
      <c r="N14">
        <v>47</v>
      </c>
      <c r="O14">
        <v>48</v>
      </c>
      <c r="P14">
        <v>53</v>
      </c>
      <c r="Q14">
        <v>53</v>
      </c>
      <c r="R14">
        <v>0</v>
      </c>
      <c r="S14">
        <v>0</v>
      </c>
      <c r="T14">
        <v>0</v>
      </c>
      <c r="U14">
        <v>24</v>
      </c>
      <c r="V14">
        <v>36</v>
      </c>
      <c r="W14">
        <v>9</v>
      </c>
      <c r="X14">
        <v>11</v>
      </c>
      <c r="Y14">
        <v>51</v>
      </c>
      <c r="Z14">
        <v>68</v>
      </c>
      <c r="AA14">
        <v>13</v>
      </c>
      <c r="AB14">
        <v>13</v>
      </c>
      <c r="AC14">
        <v>38</v>
      </c>
      <c r="AD14">
        <v>38</v>
      </c>
      <c r="AE14">
        <v>64</v>
      </c>
      <c r="AF14">
        <v>76</v>
      </c>
      <c r="AG14">
        <v>64</v>
      </c>
      <c r="AH14">
        <v>70</v>
      </c>
      <c r="AI14">
        <v>59</v>
      </c>
      <c r="AJ14">
        <v>65</v>
      </c>
      <c r="AK14">
        <v>70</v>
      </c>
      <c r="AL14">
        <v>76</v>
      </c>
      <c r="AM14">
        <v>22</v>
      </c>
      <c r="AN14">
        <v>51</v>
      </c>
      <c r="AO14">
        <v>72</v>
      </c>
      <c r="AP14">
        <v>0</v>
      </c>
      <c r="AQ14">
        <v>23</v>
      </c>
    </row>
    <row r="15" spans="1:43" x14ac:dyDescent="0.35">
      <c r="A15" t="s">
        <v>986</v>
      </c>
      <c r="B15" t="s">
        <v>139</v>
      </c>
      <c r="C15">
        <v>85</v>
      </c>
      <c r="D15">
        <v>300</v>
      </c>
      <c r="E15" t="s">
        <v>8</v>
      </c>
      <c r="F15">
        <v>27715</v>
      </c>
      <c r="G15">
        <v>21</v>
      </c>
      <c r="H15">
        <v>0</v>
      </c>
      <c r="I15">
        <v>0</v>
      </c>
      <c r="J15">
        <v>0</v>
      </c>
      <c r="K15" t="s">
        <v>2107</v>
      </c>
      <c r="L15">
        <v>37</v>
      </c>
      <c r="M15">
        <v>38</v>
      </c>
      <c r="N15">
        <v>18</v>
      </c>
      <c r="O15">
        <v>33</v>
      </c>
      <c r="P15">
        <v>49</v>
      </c>
      <c r="Q15">
        <v>49</v>
      </c>
      <c r="R15">
        <v>0</v>
      </c>
      <c r="S15">
        <v>0</v>
      </c>
      <c r="T15">
        <v>0</v>
      </c>
      <c r="U15">
        <v>9</v>
      </c>
      <c r="V15">
        <v>22</v>
      </c>
      <c r="W15">
        <v>2</v>
      </c>
      <c r="X15">
        <v>11</v>
      </c>
      <c r="Y15">
        <v>53</v>
      </c>
      <c r="Z15">
        <v>68</v>
      </c>
      <c r="AA15">
        <v>8</v>
      </c>
      <c r="AB15">
        <v>12</v>
      </c>
      <c r="AC15">
        <v>19</v>
      </c>
      <c r="AD15">
        <v>28</v>
      </c>
      <c r="AE15">
        <v>66</v>
      </c>
      <c r="AF15">
        <v>82</v>
      </c>
      <c r="AG15">
        <v>28</v>
      </c>
      <c r="AH15">
        <v>61</v>
      </c>
      <c r="AI15">
        <v>35</v>
      </c>
      <c r="AJ15">
        <v>53</v>
      </c>
      <c r="AK15">
        <v>74</v>
      </c>
      <c r="AL15">
        <v>62</v>
      </c>
      <c r="AM15">
        <v>23</v>
      </c>
      <c r="AN15">
        <v>49</v>
      </c>
      <c r="AO15">
        <v>64</v>
      </c>
      <c r="AP15">
        <v>0</v>
      </c>
      <c r="AQ15">
        <v>43</v>
      </c>
    </row>
    <row r="16" spans="1:43" x14ac:dyDescent="0.35">
      <c r="A16" t="s">
        <v>1335</v>
      </c>
      <c r="B16" t="s">
        <v>1336</v>
      </c>
      <c r="C16">
        <v>80</v>
      </c>
      <c r="D16">
        <v>228</v>
      </c>
      <c r="E16" t="s">
        <v>90</v>
      </c>
      <c r="F16">
        <v>32831</v>
      </c>
      <c r="G16">
        <v>20</v>
      </c>
      <c r="H16">
        <v>35</v>
      </c>
      <c r="I16" t="s">
        <v>701</v>
      </c>
      <c r="J16" t="s">
        <v>463</v>
      </c>
      <c r="K16" t="s">
        <v>1337</v>
      </c>
      <c r="L16">
        <v>33</v>
      </c>
      <c r="M16">
        <v>46</v>
      </c>
      <c r="N16">
        <v>39</v>
      </c>
      <c r="O16">
        <v>52</v>
      </c>
      <c r="P16">
        <v>54</v>
      </c>
      <c r="Q16">
        <v>54</v>
      </c>
      <c r="R16">
        <v>0</v>
      </c>
      <c r="S16">
        <v>0</v>
      </c>
      <c r="T16">
        <v>0</v>
      </c>
      <c r="U16">
        <v>36</v>
      </c>
      <c r="V16">
        <v>43</v>
      </c>
      <c r="W16">
        <v>17</v>
      </c>
      <c r="X16">
        <v>19</v>
      </c>
      <c r="Y16">
        <v>54</v>
      </c>
      <c r="Z16">
        <v>62</v>
      </c>
      <c r="AA16">
        <v>33</v>
      </c>
      <c r="AB16">
        <v>40</v>
      </c>
      <c r="AC16">
        <v>45</v>
      </c>
      <c r="AD16">
        <v>45</v>
      </c>
      <c r="AE16">
        <v>55</v>
      </c>
      <c r="AF16">
        <v>58</v>
      </c>
      <c r="AG16">
        <v>98</v>
      </c>
      <c r="AH16">
        <v>98</v>
      </c>
      <c r="AI16">
        <v>75</v>
      </c>
      <c r="AJ16">
        <v>82</v>
      </c>
      <c r="AK16">
        <v>63</v>
      </c>
      <c r="AL16">
        <v>70</v>
      </c>
      <c r="AM16">
        <v>59</v>
      </c>
      <c r="AN16">
        <v>76</v>
      </c>
      <c r="AO16">
        <v>79</v>
      </c>
      <c r="AP16">
        <v>0</v>
      </c>
      <c r="AQ16">
        <v>97</v>
      </c>
    </row>
    <row r="17" spans="1:43" x14ac:dyDescent="0.35">
      <c r="A17" t="s">
        <v>718</v>
      </c>
      <c r="B17" t="s">
        <v>719</v>
      </c>
      <c r="C17">
        <v>78</v>
      </c>
      <c r="D17">
        <v>194</v>
      </c>
      <c r="E17" t="s">
        <v>124</v>
      </c>
      <c r="F17">
        <v>38162</v>
      </c>
      <c r="G17">
        <v>18</v>
      </c>
      <c r="H17">
        <v>0</v>
      </c>
      <c r="I17" t="s">
        <v>720</v>
      </c>
      <c r="J17" t="s">
        <v>246</v>
      </c>
      <c r="K17" t="s">
        <v>247</v>
      </c>
      <c r="L17">
        <v>39</v>
      </c>
      <c r="M17">
        <v>51</v>
      </c>
      <c r="N17">
        <v>31</v>
      </c>
      <c r="O17">
        <v>46</v>
      </c>
      <c r="P17">
        <v>60</v>
      </c>
      <c r="Q17">
        <v>68</v>
      </c>
      <c r="R17">
        <v>58</v>
      </c>
      <c r="S17">
        <v>77</v>
      </c>
      <c r="T17">
        <v>59</v>
      </c>
      <c r="U17">
        <v>31</v>
      </c>
      <c r="V17">
        <v>42</v>
      </c>
      <c r="W17">
        <v>16</v>
      </c>
      <c r="X17">
        <v>25</v>
      </c>
      <c r="Y17">
        <v>32</v>
      </c>
      <c r="Z17">
        <v>53</v>
      </c>
      <c r="AA17">
        <v>41</v>
      </c>
      <c r="AB17">
        <v>68</v>
      </c>
      <c r="AC17">
        <v>31</v>
      </c>
      <c r="AD17">
        <v>57</v>
      </c>
      <c r="AE17">
        <v>36</v>
      </c>
      <c r="AF17">
        <v>51</v>
      </c>
      <c r="AG17">
        <v>13</v>
      </c>
      <c r="AH17">
        <v>23</v>
      </c>
      <c r="AI17">
        <v>23</v>
      </c>
      <c r="AJ17">
        <v>42</v>
      </c>
      <c r="AK17">
        <v>34</v>
      </c>
      <c r="AL17">
        <v>61</v>
      </c>
      <c r="AM17">
        <v>76</v>
      </c>
      <c r="AN17">
        <v>55</v>
      </c>
      <c r="AO17">
        <v>79</v>
      </c>
      <c r="AP17">
        <v>0</v>
      </c>
      <c r="AQ17">
        <v>35</v>
      </c>
    </row>
    <row r="18" spans="1:43" x14ac:dyDescent="0.35">
      <c r="A18" t="s">
        <v>135</v>
      </c>
      <c r="B18" t="s">
        <v>1695</v>
      </c>
      <c r="C18">
        <v>74</v>
      </c>
      <c r="D18">
        <v>180</v>
      </c>
      <c r="E18" t="s">
        <v>79</v>
      </c>
      <c r="F18">
        <v>31746</v>
      </c>
      <c r="G18">
        <v>18</v>
      </c>
      <c r="H18">
        <v>2</v>
      </c>
      <c r="I18" t="s">
        <v>230</v>
      </c>
      <c r="J18" t="s">
        <v>192</v>
      </c>
      <c r="K18" t="s">
        <v>181</v>
      </c>
      <c r="L18">
        <v>22</v>
      </c>
      <c r="M18">
        <v>37</v>
      </c>
      <c r="N18">
        <v>79</v>
      </c>
      <c r="O18">
        <v>79</v>
      </c>
      <c r="P18">
        <v>67</v>
      </c>
      <c r="Q18">
        <v>67</v>
      </c>
      <c r="R18">
        <v>67</v>
      </c>
      <c r="S18">
        <v>84</v>
      </c>
      <c r="T18">
        <v>58</v>
      </c>
      <c r="U18">
        <v>38</v>
      </c>
      <c r="V18">
        <v>65</v>
      </c>
      <c r="W18">
        <v>28</v>
      </c>
      <c r="X18">
        <v>45</v>
      </c>
      <c r="Y18">
        <v>18</v>
      </c>
      <c r="Z18">
        <v>24</v>
      </c>
      <c r="AA18">
        <v>49</v>
      </c>
      <c r="AB18">
        <v>67</v>
      </c>
      <c r="AC18">
        <v>44</v>
      </c>
      <c r="AD18">
        <v>65</v>
      </c>
      <c r="AE18">
        <v>13</v>
      </c>
      <c r="AF18">
        <v>16</v>
      </c>
      <c r="AG18">
        <v>12</v>
      </c>
      <c r="AH18">
        <v>13</v>
      </c>
      <c r="AI18">
        <v>21</v>
      </c>
      <c r="AJ18">
        <v>28</v>
      </c>
      <c r="AK18">
        <v>54</v>
      </c>
      <c r="AL18">
        <v>44</v>
      </c>
      <c r="AM18">
        <v>94</v>
      </c>
      <c r="AN18">
        <v>28</v>
      </c>
      <c r="AO18">
        <v>72</v>
      </c>
      <c r="AP18">
        <v>0</v>
      </c>
      <c r="AQ18">
        <v>38</v>
      </c>
    </row>
    <row r="19" spans="1:43" x14ac:dyDescent="0.35">
      <c r="A19" t="s">
        <v>2227</v>
      </c>
      <c r="B19" t="s">
        <v>484</v>
      </c>
      <c r="C19">
        <v>77</v>
      </c>
      <c r="D19">
        <v>185</v>
      </c>
      <c r="E19" t="s">
        <v>79</v>
      </c>
      <c r="F19">
        <v>32772</v>
      </c>
      <c r="G19">
        <v>20</v>
      </c>
      <c r="H19">
        <v>6</v>
      </c>
      <c r="I19" t="s">
        <v>1347</v>
      </c>
      <c r="J19" t="s">
        <v>295</v>
      </c>
      <c r="K19" t="s">
        <v>328</v>
      </c>
      <c r="L19">
        <v>26</v>
      </c>
      <c r="M19">
        <v>53</v>
      </c>
      <c r="N19">
        <v>28</v>
      </c>
      <c r="O19">
        <v>40</v>
      </c>
      <c r="P19">
        <v>68</v>
      </c>
      <c r="Q19">
        <v>68</v>
      </c>
      <c r="R19">
        <v>49</v>
      </c>
      <c r="S19">
        <v>50</v>
      </c>
      <c r="T19">
        <v>34</v>
      </c>
      <c r="U19">
        <v>35</v>
      </c>
      <c r="V19">
        <v>40</v>
      </c>
      <c r="W19">
        <v>16</v>
      </c>
      <c r="X19">
        <v>16</v>
      </c>
      <c r="Y19">
        <v>28</v>
      </c>
      <c r="Z19">
        <v>32</v>
      </c>
      <c r="AA19">
        <v>47</v>
      </c>
      <c r="AB19">
        <v>57</v>
      </c>
      <c r="AC19">
        <v>32</v>
      </c>
      <c r="AD19">
        <v>42</v>
      </c>
      <c r="AE19">
        <v>13</v>
      </c>
      <c r="AF19">
        <v>16</v>
      </c>
      <c r="AG19">
        <v>18</v>
      </c>
      <c r="AH19">
        <v>18</v>
      </c>
      <c r="AI19">
        <v>32</v>
      </c>
      <c r="AJ19">
        <v>40</v>
      </c>
      <c r="AK19">
        <v>43</v>
      </c>
      <c r="AL19">
        <v>26</v>
      </c>
      <c r="AM19">
        <v>89</v>
      </c>
      <c r="AN19">
        <v>51</v>
      </c>
      <c r="AO19">
        <v>72</v>
      </c>
      <c r="AP19">
        <v>0</v>
      </c>
      <c r="AQ19">
        <v>53</v>
      </c>
    </row>
    <row r="20" spans="1:43" x14ac:dyDescent="0.35">
      <c r="A20" t="s">
        <v>2646</v>
      </c>
      <c r="B20" t="s">
        <v>2647</v>
      </c>
      <c r="C20">
        <v>85</v>
      </c>
      <c r="D20">
        <v>251</v>
      </c>
      <c r="E20" t="s">
        <v>8</v>
      </c>
      <c r="F20">
        <v>32223</v>
      </c>
      <c r="G20">
        <v>21</v>
      </c>
      <c r="H20">
        <v>50</v>
      </c>
      <c r="I20" t="s">
        <v>2648</v>
      </c>
      <c r="J20" t="s">
        <v>1532</v>
      </c>
      <c r="K20" t="s">
        <v>336</v>
      </c>
      <c r="L20">
        <v>32</v>
      </c>
      <c r="M20">
        <v>38</v>
      </c>
      <c r="N20">
        <v>11</v>
      </c>
      <c r="O20">
        <v>28</v>
      </c>
      <c r="P20">
        <v>37</v>
      </c>
      <c r="Q20">
        <v>37</v>
      </c>
      <c r="R20">
        <v>0</v>
      </c>
      <c r="S20">
        <v>0</v>
      </c>
      <c r="T20">
        <v>0</v>
      </c>
      <c r="U20">
        <v>27</v>
      </c>
      <c r="V20">
        <v>28</v>
      </c>
      <c r="W20">
        <v>4</v>
      </c>
      <c r="X20">
        <v>7</v>
      </c>
      <c r="Y20">
        <v>58</v>
      </c>
      <c r="Z20">
        <v>65</v>
      </c>
      <c r="AA20">
        <v>11</v>
      </c>
      <c r="AB20">
        <v>16</v>
      </c>
      <c r="AC20">
        <v>24</v>
      </c>
      <c r="AD20">
        <v>26</v>
      </c>
      <c r="AE20">
        <v>55</v>
      </c>
      <c r="AF20">
        <v>68</v>
      </c>
      <c r="AG20">
        <v>48</v>
      </c>
      <c r="AH20">
        <v>56</v>
      </c>
      <c r="AI20">
        <v>50</v>
      </c>
      <c r="AJ20">
        <v>52</v>
      </c>
      <c r="AK20">
        <v>70</v>
      </c>
      <c r="AL20">
        <v>52</v>
      </c>
      <c r="AM20">
        <v>20</v>
      </c>
      <c r="AN20">
        <v>34</v>
      </c>
      <c r="AO20">
        <v>64</v>
      </c>
      <c r="AP20">
        <v>0</v>
      </c>
      <c r="AQ20">
        <v>79</v>
      </c>
    </row>
    <row r="21" spans="1:43" x14ac:dyDescent="0.35">
      <c r="A21" t="s">
        <v>3147</v>
      </c>
      <c r="B21" t="s">
        <v>3148</v>
      </c>
      <c r="C21">
        <v>81</v>
      </c>
      <c r="D21">
        <v>228</v>
      </c>
      <c r="E21" t="s">
        <v>124</v>
      </c>
      <c r="F21">
        <v>35816</v>
      </c>
      <c r="G21">
        <v>21</v>
      </c>
      <c r="H21">
        <v>25</v>
      </c>
      <c r="I21" t="s">
        <v>3149</v>
      </c>
      <c r="J21" t="s">
        <v>3150</v>
      </c>
      <c r="K21" t="s">
        <v>500</v>
      </c>
      <c r="L21">
        <v>30</v>
      </c>
      <c r="M21">
        <v>42</v>
      </c>
      <c r="N21">
        <v>36</v>
      </c>
      <c r="O21">
        <v>36</v>
      </c>
      <c r="P21">
        <v>49</v>
      </c>
      <c r="Q21">
        <v>49</v>
      </c>
      <c r="R21">
        <v>0</v>
      </c>
      <c r="S21">
        <v>0</v>
      </c>
      <c r="T21">
        <v>38</v>
      </c>
      <c r="U21">
        <v>35</v>
      </c>
      <c r="V21">
        <v>40</v>
      </c>
      <c r="W21">
        <v>9</v>
      </c>
      <c r="X21">
        <v>11</v>
      </c>
      <c r="Y21">
        <v>47</v>
      </c>
      <c r="Z21">
        <v>54</v>
      </c>
      <c r="AA21">
        <v>30</v>
      </c>
      <c r="AB21">
        <v>35</v>
      </c>
      <c r="AC21">
        <v>51</v>
      </c>
      <c r="AD21">
        <v>52</v>
      </c>
      <c r="AE21">
        <v>56</v>
      </c>
      <c r="AF21">
        <v>58</v>
      </c>
      <c r="AG21">
        <v>40</v>
      </c>
      <c r="AH21">
        <v>46</v>
      </c>
      <c r="AI21">
        <v>43</v>
      </c>
      <c r="AJ21">
        <v>56</v>
      </c>
      <c r="AK21">
        <v>48</v>
      </c>
      <c r="AL21">
        <v>54</v>
      </c>
      <c r="AM21">
        <v>40</v>
      </c>
      <c r="AN21">
        <v>42</v>
      </c>
      <c r="AO21">
        <v>64</v>
      </c>
      <c r="AP21">
        <v>0</v>
      </c>
      <c r="AQ21">
        <v>27</v>
      </c>
    </row>
    <row r="22" spans="1:43" x14ac:dyDescent="0.35">
      <c r="A22" t="s">
        <v>579</v>
      </c>
      <c r="B22" t="s">
        <v>1880</v>
      </c>
      <c r="C22">
        <v>81</v>
      </c>
      <c r="D22">
        <v>230</v>
      </c>
      <c r="E22" t="s">
        <v>124</v>
      </c>
      <c r="F22">
        <v>33970</v>
      </c>
      <c r="G22">
        <v>21</v>
      </c>
      <c r="H22">
        <v>7</v>
      </c>
      <c r="I22" t="s">
        <v>140</v>
      </c>
      <c r="J22" t="s">
        <v>141</v>
      </c>
      <c r="K22" t="s">
        <v>1711</v>
      </c>
      <c r="L22">
        <v>34</v>
      </c>
      <c r="M22">
        <v>36</v>
      </c>
      <c r="N22">
        <v>63</v>
      </c>
      <c r="O22">
        <v>66</v>
      </c>
      <c r="P22">
        <v>60</v>
      </c>
      <c r="Q22">
        <v>60</v>
      </c>
      <c r="R22">
        <v>44</v>
      </c>
      <c r="S22">
        <v>44</v>
      </c>
      <c r="T22">
        <v>11</v>
      </c>
      <c r="U22">
        <v>46</v>
      </c>
      <c r="V22">
        <v>54</v>
      </c>
      <c r="W22">
        <v>23</v>
      </c>
      <c r="X22">
        <v>30</v>
      </c>
      <c r="Y22">
        <v>51</v>
      </c>
      <c r="Z22">
        <v>61</v>
      </c>
      <c r="AA22">
        <v>36</v>
      </c>
      <c r="AB22">
        <v>48</v>
      </c>
      <c r="AC22">
        <v>82</v>
      </c>
      <c r="AD22">
        <v>82</v>
      </c>
      <c r="AE22">
        <v>43</v>
      </c>
      <c r="AF22">
        <v>43</v>
      </c>
      <c r="AG22">
        <v>52</v>
      </c>
      <c r="AH22">
        <v>65</v>
      </c>
      <c r="AI22">
        <v>53</v>
      </c>
      <c r="AJ22">
        <v>68</v>
      </c>
      <c r="AK22">
        <v>84</v>
      </c>
      <c r="AL22">
        <v>77</v>
      </c>
      <c r="AM22">
        <v>43</v>
      </c>
      <c r="AN22">
        <v>32</v>
      </c>
      <c r="AO22">
        <v>75</v>
      </c>
      <c r="AP22">
        <v>0</v>
      </c>
      <c r="AQ22">
        <v>32</v>
      </c>
    </row>
    <row r="23" spans="1:43" x14ac:dyDescent="0.35">
      <c r="A23" t="s">
        <v>1875</v>
      </c>
      <c r="B23" t="s">
        <v>1876</v>
      </c>
      <c r="C23">
        <v>86</v>
      </c>
      <c r="D23">
        <v>265</v>
      </c>
      <c r="E23" t="s">
        <v>8</v>
      </c>
      <c r="F23">
        <v>31186</v>
      </c>
      <c r="G23">
        <v>22</v>
      </c>
      <c r="H23">
        <v>15</v>
      </c>
      <c r="I23" t="s">
        <v>1877</v>
      </c>
      <c r="J23" t="s">
        <v>1878</v>
      </c>
      <c r="K23" t="s">
        <v>142</v>
      </c>
      <c r="L23">
        <v>31</v>
      </c>
      <c r="M23">
        <v>37</v>
      </c>
      <c r="N23">
        <v>17</v>
      </c>
      <c r="O23">
        <v>25</v>
      </c>
      <c r="P23">
        <v>51</v>
      </c>
      <c r="Q23">
        <v>51</v>
      </c>
      <c r="R23">
        <v>0</v>
      </c>
      <c r="S23">
        <v>0</v>
      </c>
      <c r="T23">
        <v>0</v>
      </c>
      <c r="U23">
        <v>22</v>
      </c>
      <c r="V23">
        <v>22</v>
      </c>
      <c r="W23">
        <v>10</v>
      </c>
      <c r="X23">
        <v>10</v>
      </c>
      <c r="Y23">
        <v>65</v>
      </c>
      <c r="Z23">
        <v>65</v>
      </c>
      <c r="AA23">
        <v>6</v>
      </c>
      <c r="AB23">
        <v>7</v>
      </c>
      <c r="AC23">
        <v>14</v>
      </c>
      <c r="AD23">
        <v>20</v>
      </c>
      <c r="AE23">
        <v>73</v>
      </c>
      <c r="AF23">
        <v>80</v>
      </c>
      <c r="AG23">
        <v>62</v>
      </c>
      <c r="AH23">
        <v>62</v>
      </c>
      <c r="AI23">
        <v>54</v>
      </c>
      <c r="AJ23">
        <v>69</v>
      </c>
      <c r="AK23">
        <v>37</v>
      </c>
      <c r="AL23">
        <v>61</v>
      </c>
      <c r="AM23">
        <v>22</v>
      </c>
      <c r="AN23">
        <v>52</v>
      </c>
      <c r="AO23">
        <v>64</v>
      </c>
      <c r="AP23">
        <v>0</v>
      </c>
      <c r="AQ23">
        <v>30</v>
      </c>
    </row>
    <row r="24" spans="1:43" x14ac:dyDescent="0.35">
      <c r="A24" t="s">
        <v>1482</v>
      </c>
      <c r="B24" t="s">
        <v>800</v>
      </c>
      <c r="C24">
        <v>83</v>
      </c>
      <c r="D24">
        <v>265</v>
      </c>
      <c r="E24" t="s">
        <v>124</v>
      </c>
      <c r="F24">
        <v>36836</v>
      </c>
      <c r="G24">
        <v>19</v>
      </c>
      <c r="H24">
        <v>20</v>
      </c>
      <c r="I24" t="s">
        <v>1022</v>
      </c>
      <c r="J24" t="s">
        <v>254</v>
      </c>
      <c r="K24" t="s">
        <v>136</v>
      </c>
      <c r="L24">
        <v>40</v>
      </c>
      <c r="M24">
        <v>49</v>
      </c>
      <c r="N24">
        <v>23</v>
      </c>
      <c r="O24">
        <v>24</v>
      </c>
      <c r="P24">
        <v>51</v>
      </c>
      <c r="Q24">
        <v>54</v>
      </c>
      <c r="R24">
        <v>13</v>
      </c>
      <c r="S24">
        <v>16</v>
      </c>
      <c r="T24">
        <v>30</v>
      </c>
      <c r="U24">
        <v>4</v>
      </c>
      <c r="V24">
        <v>24</v>
      </c>
      <c r="W24">
        <v>1</v>
      </c>
      <c r="X24">
        <v>20</v>
      </c>
      <c r="Y24">
        <v>46</v>
      </c>
      <c r="Z24">
        <v>58</v>
      </c>
      <c r="AA24">
        <v>17</v>
      </c>
      <c r="AB24">
        <v>23</v>
      </c>
      <c r="AC24">
        <v>27</v>
      </c>
      <c r="AD24">
        <v>27</v>
      </c>
      <c r="AE24">
        <v>49</v>
      </c>
      <c r="AF24">
        <v>57</v>
      </c>
      <c r="AG24">
        <v>68</v>
      </c>
      <c r="AH24">
        <v>89</v>
      </c>
      <c r="AI24">
        <v>61</v>
      </c>
      <c r="AJ24">
        <v>79</v>
      </c>
      <c r="AK24">
        <v>88</v>
      </c>
      <c r="AL24">
        <v>65</v>
      </c>
      <c r="AM24">
        <v>27</v>
      </c>
      <c r="AN24">
        <v>41</v>
      </c>
      <c r="AO24">
        <v>64</v>
      </c>
      <c r="AP24">
        <v>0</v>
      </c>
      <c r="AQ24">
        <v>4</v>
      </c>
    </row>
    <row r="25" spans="1:43" x14ac:dyDescent="0.35">
      <c r="A25" t="s">
        <v>772</v>
      </c>
      <c r="B25" t="s">
        <v>418</v>
      </c>
      <c r="C25">
        <v>83</v>
      </c>
      <c r="D25">
        <v>235</v>
      </c>
      <c r="E25" t="s">
        <v>124</v>
      </c>
      <c r="F25">
        <v>25600</v>
      </c>
      <c r="G25">
        <v>23</v>
      </c>
      <c r="H25">
        <v>0</v>
      </c>
      <c r="I25">
        <v>0</v>
      </c>
      <c r="J25">
        <v>0</v>
      </c>
      <c r="K25" t="s">
        <v>1106</v>
      </c>
      <c r="L25">
        <v>34</v>
      </c>
      <c r="M25">
        <v>41</v>
      </c>
      <c r="N25">
        <v>18</v>
      </c>
      <c r="O25">
        <v>18</v>
      </c>
      <c r="P25">
        <v>27</v>
      </c>
      <c r="Q25">
        <v>27</v>
      </c>
      <c r="R25">
        <v>0</v>
      </c>
      <c r="S25">
        <v>0</v>
      </c>
      <c r="T25">
        <v>2</v>
      </c>
      <c r="U25">
        <v>26</v>
      </c>
      <c r="V25">
        <v>26</v>
      </c>
      <c r="W25">
        <v>15</v>
      </c>
      <c r="X25">
        <v>15</v>
      </c>
      <c r="Y25">
        <v>54</v>
      </c>
      <c r="Z25">
        <v>54</v>
      </c>
      <c r="AA25">
        <v>18</v>
      </c>
      <c r="AB25">
        <v>18</v>
      </c>
      <c r="AC25">
        <v>20</v>
      </c>
      <c r="AD25">
        <v>24</v>
      </c>
      <c r="AE25">
        <v>56</v>
      </c>
      <c r="AF25">
        <v>59</v>
      </c>
      <c r="AG25">
        <v>62</v>
      </c>
      <c r="AH25">
        <v>63</v>
      </c>
      <c r="AI25">
        <v>45</v>
      </c>
      <c r="AJ25">
        <v>45</v>
      </c>
      <c r="AK25">
        <v>43</v>
      </c>
      <c r="AL25">
        <v>64</v>
      </c>
      <c r="AM25">
        <v>39</v>
      </c>
      <c r="AN25">
        <v>55</v>
      </c>
      <c r="AO25">
        <v>69</v>
      </c>
      <c r="AP25">
        <v>0</v>
      </c>
      <c r="AQ25">
        <v>72</v>
      </c>
    </row>
    <row r="26" spans="1:43" x14ac:dyDescent="0.35">
      <c r="A26" t="s">
        <v>268</v>
      </c>
      <c r="B26" t="s">
        <v>1218</v>
      </c>
      <c r="C26">
        <v>82</v>
      </c>
      <c r="D26">
        <v>240</v>
      </c>
      <c r="E26" t="s">
        <v>124</v>
      </c>
      <c r="F26">
        <v>30222</v>
      </c>
      <c r="G26">
        <v>21</v>
      </c>
      <c r="H26">
        <v>17</v>
      </c>
      <c r="I26" t="s">
        <v>1219</v>
      </c>
      <c r="J26" t="s">
        <v>489</v>
      </c>
      <c r="K26" t="s">
        <v>489</v>
      </c>
      <c r="L26">
        <v>37</v>
      </c>
      <c r="M26">
        <v>46</v>
      </c>
      <c r="N26">
        <v>10</v>
      </c>
      <c r="O26">
        <v>49</v>
      </c>
      <c r="P26">
        <v>51</v>
      </c>
      <c r="Q26">
        <v>51</v>
      </c>
      <c r="R26">
        <v>0</v>
      </c>
      <c r="S26">
        <v>0</v>
      </c>
      <c r="T26">
        <v>0</v>
      </c>
      <c r="U26">
        <v>33</v>
      </c>
      <c r="V26">
        <v>47</v>
      </c>
      <c r="W26">
        <v>14</v>
      </c>
      <c r="X26">
        <v>26</v>
      </c>
      <c r="Y26">
        <v>55</v>
      </c>
      <c r="Z26">
        <v>72</v>
      </c>
      <c r="AA26">
        <v>28</v>
      </c>
      <c r="AB26">
        <v>40</v>
      </c>
      <c r="AC26">
        <v>65</v>
      </c>
      <c r="AD26">
        <v>65</v>
      </c>
      <c r="AE26">
        <v>52</v>
      </c>
      <c r="AF26">
        <v>57</v>
      </c>
      <c r="AG26">
        <v>77</v>
      </c>
      <c r="AH26">
        <v>84</v>
      </c>
      <c r="AI26">
        <v>57</v>
      </c>
      <c r="AJ26">
        <v>82</v>
      </c>
      <c r="AK26">
        <v>71</v>
      </c>
      <c r="AL26">
        <v>69</v>
      </c>
      <c r="AM26">
        <v>40</v>
      </c>
      <c r="AN26">
        <v>81</v>
      </c>
      <c r="AO26">
        <v>70</v>
      </c>
      <c r="AP26">
        <v>0</v>
      </c>
      <c r="AQ26">
        <v>2</v>
      </c>
    </row>
    <row r="27" spans="1:43" x14ac:dyDescent="0.35">
      <c r="A27" t="s">
        <v>1158</v>
      </c>
      <c r="B27" t="s">
        <v>2219</v>
      </c>
      <c r="C27">
        <v>73</v>
      </c>
      <c r="D27">
        <v>175</v>
      </c>
      <c r="E27" t="s">
        <v>79</v>
      </c>
      <c r="F27">
        <v>25731</v>
      </c>
      <c r="G27">
        <v>21</v>
      </c>
      <c r="H27">
        <v>0</v>
      </c>
      <c r="I27">
        <v>0</v>
      </c>
      <c r="J27">
        <v>0</v>
      </c>
      <c r="K27" t="s">
        <v>347</v>
      </c>
      <c r="L27">
        <v>32</v>
      </c>
      <c r="M27">
        <v>37</v>
      </c>
      <c r="N27">
        <v>59</v>
      </c>
      <c r="O27">
        <v>59</v>
      </c>
      <c r="P27">
        <v>55</v>
      </c>
      <c r="Q27">
        <v>55</v>
      </c>
      <c r="R27">
        <v>75</v>
      </c>
      <c r="S27">
        <v>75</v>
      </c>
      <c r="T27">
        <v>29</v>
      </c>
      <c r="U27">
        <v>74</v>
      </c>
      <c r="V27">
        <v>88</v>
      </c>
      <c r="W27">
        <v>37</v>
      </c>
      <c r="X27">
        <v>57</v>
      </c>
      <c r="Y27">
        <v>16</v>
      </c>
      <c r="Z27">
        <v>16</v>
      </c>
      <c r="AA27">
        <v>62</v>
      </c>
      <c r="AB27">
        <v>62</v>
      </c>
      <c r="AC27">
        <v>47</v>
      </c>
      <c r="AD27">
        <v>56</v>
      </c>
      <c r="AE27">
        <v>8</v>
      </c>
      <c r="AF27">
        <v>10</v>
      </c>
      <c r="AG27">
        <v>9</v>
      </c>
      <c r="AH27">
        <v>9</v>
      </c>
      <c r="AI27">
        <v>14</v>
      </c>
      <c r="AJ27">
        <v>14</v>
      </c>
      <c r="AK27">
        <v>39</v>
      </c>
      <c r="AL27">
        <v>34</v>
      </c>
      <c r="AM27">
        <v>83</v>
      </c>
      <c r="AN27">
        <v>30</v>
      </c>
      <c r="AO27">
        <v>72</v>
      </c>
      <c r="AP27">
        <v>0</v>
      </c>
      <c r="AQ27">
        <v>50</v>
      </c>
    </row>
    <row r="28" spans="1:43" x14ac:dyDescent="0.35">
      <c r="A28" t="s">
        <v>2644</v>
      </c>
      <c r="B28" t="s">
        <v>2613</v>
      </c>
      <c r="C28">
        <v>82</v>
      </c>
      <c r="D28">
        <v>280</v>
      </c>
      <c r="E28" t="s">
        <v>8</v>
      </c>
      <c r="F28">
        <v>36420</v>
      </c>
      <c r="G28">
        <v>20</v>
      </c>
      <c r="H28">
        <v>20</v>
      </c>
      <c r="I28" t="s">
        <v>1531</v>
      </c>
      <c r="J28" t="s">
        <v>1532</v>
      </c>
      <c r="K28" t="s">
        <v>193</v>
      </c>
      <c r="L28">
        <v>38</v>
      </c>
      <c r="M28">
        <v>42</v>
      </c>
      <c r="N28">
        <v>22</v>
      </c>
      <c r="O28">
        <v>29</v>
      </c>
      <c r="P28">
        <v>40</v>
      </c>
      <c r="Q28">
        <v>40</v>
      </c>
      <c r="R28">
        <v>0</v>
      </c>
      <c r="S28">
        <v>0</v>
      </c>
      <c r="T28">
        <v>0</v>
      </c>
      <c r="U28">
        <v>21</v>
      </c>
      <c r="V28">
        <v>27</v>
      </c>
      <c r="W28">
        <v>1</v>
      </c>
      <c r="X28">
        <v>1</v>
      </c>
      <c r="Y28">
        <v>48</v>
      </c>
      <c r="Z28">
        <v>63</v>
      </c>
      <c r="AA28">
        <v>7</v>
      </c>
      <c r="AB28">
        <v>8</v>
      </c>
      <c r="AC28">
        <v>18</v>
      </c>
      <c r="AD28">
        <v>24</v>
      </c>
      <c r="AE28">
        <v>63</v>
      </c>
      <c r="AF28">
        <v>71</v>
      </c>
      <c r="AG28">
        <v>39</v>
      </c>
      <c r="AH28">
        <v>61</v>
      </c>
      <c r="AI28">
        <v>37</v>
      </c>
      <c r="AJ28">
        <v>59</v>
      </c>
      <c r="AK28">
        <v>45</v>
      </c>
      <c r="AL28">
        <v>57</v>
      </c>
      <c r="AM28">
        <v>19</v>
      </c>
      <c r="AN28">
        <v>37</v>
      </c>
      <c r="AO28">
        <v>64</v>
      </c>
      <c r="AP28">
        <v>0</v>
      </c>
      <c r="AQ28">
        <v>58</v>
      </c>
    </row>
    <row r="29" spans="1:43" x14ac:dyDescent="0.35">
      <c r="A29" t="s">
        <v>1122</v>
      </c>
      <c r="B29" t="s">
        <v>1448</v>
      </c>
      <c r="C29">
        <v>76</v>
      </c>
      <c r="D29">
        <v>209</v>
      </c>
      <c r="E29" t="s">
        <v>79</v>
      </c>
      <c r="F29">
        <v>27486</v>
      </c>
      <c r="G29">
        <v>20</v>
      </c>
      <c r="H29">
        <v>0</v>
      </c>
      <c r="I29">
        <v>0</v>
      </c>
      <c r="J29">
        <v>0</v>
      </c>
      <c r="K29" t="s">
        <v>1194</v>
      </c>
      <c r="L29">
        <v>33</v>
      </c>
      <c r="M29">
        <v>51</v>
      </c>
      <c r="N29">
        <v>29</v>
      </c>
      <c r="O29">
        <v>43</v>
      </c>
      <c r="P29">
        <v>72</v>
      </c>
      <c r="Q29">
        <v>72</v>
      </c>
      <c r="R29">
        <v>20</v>
      </c>
      <c r="S29">
        <v>20</v>
      </c>
      <c r="T29">
        <v>8</v>
      </c>
      <c r="U29">
        <v>34</v>
      </c>
      <c r="V29">
        <v>77</v>
      </c>
      <c r="W29">
        <v>30</v>
      </c>
      <c r="X29">
        <v>30</v>
      </c>
      <c r="Y29">
        <v>21</v>
      </c>
      <c r="Z29">
        <v>28</v>
      </c>
      <c r="AA29">
        <v>57</v>
      </c>
      <c r="AB29">
        <v>60</v>
      </c>
      <c r="AC29">
        <v>48</v>
      </c>
      <c r="AD29">
        <v>73</v>
      </c>
      <c r="AE29">
        <v>19</v>
      </c>
      <c r="AF29">
        <v>23</v>
      </c>
      <c r="AG29">
        <v>17</v>
      </c>
      <c r="AH29">
        <v>17</v>
      </c>
      <c r="AI29">
        <v>13</v>
      </c>
      <c r="AJ29">
        <v>24</v>
      </c>
      <c r="AK29">
        <v>63</v>
      </c>
      <c r="AL29">
        <v>28</v>
      </c>
      <c r="AM29">
        <v>83</v>
      </c>
      <c r="AN29">
        <v>42</v>
      </c>
      <c r="AO29">
        <v>72</v>
      </c>
      <c r="AP29">
        <v>0</v>
      </c>
      <c r="AQ29">
        <v>31</v>
      </c>
    </row>
    <row r="30" spans="1:43" x14ac:dyDescent="0.35">
      <c r="A30" t="s">
        <v>976</v>
      </c>
      <c r="B30" t="s">
        <v>977</v>
      </c>
      <c r="C30">
        <v>82</v>
      </c>
      <c r="D30">
        <v>246</v>
      </c>
      <c r="E30" t="s">
        <v>124</v>
      </c>
      <c r="F30">
        <v>22863</v>
      </c>
      <c r="G30">
        <v>21</v>
      </c>
      <c r="H30">
        <v>0</v>
      </c>
      <c r="I30">
        <v>0</v>
      </c>
      <c r="J30">
        <v>0</v>
      </c>
      <c r="K30" t="s">
        <v>978</v>
      </c>
      <c r="L30">
        <v>42</v>
      </c>
      <c r="M30">
        <v>78</v>
      </c>
      <c r="N30">
        <v>29</v>
      </c>
      <c r="O30">
        <v>49</v>
      </c>
      <c r="P30">
        <v>59</v>
      </c>
      <c r="Q30">
        <v>59</v>
      </c>
      <c r="R30">
        <v>0</v>
      </c>
      <c r="S30">
        <v>0</v>
      </c>
      <c r="T30">
        <v>0</v>
      </c>
      <c r="U30">
        <v>37</v>
      </c>
      <c r="V30">
        <v>45</v>
      </c>
      <c r="W30">
        <v>25</v>
      </c>
      <c r="X30">
        <v>43</v>
      </c>
      <c r="Y30">
        <v>53</v>
      </c>
      <c r="Z30">
        <v>63</v>
      </c>
      <c r="AA30">
        <v>17</v>
      </c>
      <c r="AB30">
        <v>28</v>
      </c>
      <c r="AC30">
        <v>23</v>
      </c>
      <c r="AD30">
        <v>35</v>
      </c>
      <c r="AE30">
        <v>34</v>
      </c>
      <c r="AF30">
        <v>40</v>
      </c>
      <c r="AG30">
        <v>60</v>
      </c>
      <c r="AH30">
        <v>79</v>
      </c>
      <c r="AI30">
        <v>59</v>
      </c>
      <c r="AJ30">
        <v>74</v>
      </c>
      <c r="AK30">
        <v>75</v>
      </c>
      <c r="AL30">
        <v>82</v>
      </c>
      <c r="AM30">
        <v>46</v>
      </c>
      <c r="AN30">
        <v>93</v>
      </c>
      <c r="AO30">
        <v>76</v>
      </c>
      <c r="AP30">
        <v>0</v>
      </c>
      <c r="AQ30">
        <v>78</v>
      </c>
    </row>
    <row r="31" spans="1:43" x14ac:dyDescent="0.35">
      <c r="A31" t="s">
        <v>163</v>
      </c>
      <c r="B31" t="s">
        <v>769</v>
      </c>
      <c r="C31">
        <v>80</v>
      </c>
      <c r="D31">
        <v>250</v>
      </c>
      <c r="E31" t="s">
        <v>124</v>
      </c>
      <c r="F31">
        <v>27294</v>
      </c>
      <c r="G31">
        <v>20</v>
      </c>
      <c r="H31">
        <v>0</v>
      </c>
      <c r="I31">
        <v>0</v>
      </c>
      <c r="J31">
        <v>0</v>
      </c>
      <c r="K31" t="s">
        <v>1492</v>
      </c>
      <c r="L31">
        <v>36</v>
      </c>
      <c r="M31">
        <v>56</v>
      </c>
      <c r="N31">
        <v>38</v>
      </c>
      <c r="O31">
        <v>43</v>
      </c>
      <c r="P31">
        <v>53</v>
      </c>
      <c r="Q31">
        <v>53</v>
      </c>
      <c r="R31">
        <v>1</v>
      </c>
      <c r="S31">
        <v>1</v>
      </c>
      <c r="T31">
        <v>0</v>
      </c>
      <c r="U31">
        <v>33</v>
      </c>
      <c r="V31">
        <v>44</v>
      </c>
      <c r="W31">
        <v>21</v>
      </c>
      <c r="X31">
        <v>23</v>
      </c>
      <c r="Y31">
        <v>53</v>
      </c>
      <c r="Z31">
        <v>53</v>
      </c>
      <c r="AA31">
        <v>25</v>
      </c>
      <c r="AB31">
        <v>25</v>
      </c>
      <c r="AC31">
        <v>21</v>
      </c>
      <c r="AD31">
        <v>36</v>
      </c>
      <c r="AE31">
        <v>34</v>
      </c>
      <c r="AF31">
        <v>42</v>
      </c>
      <c r="AG31">
        <v>59</v>
      </c>
      <c r="AH31">
        <v>65</v>
      </c>
      <c r="AI31">
        <v>36</v>
      </c>
      <c r="AJ31">
        <v>51</v>
      </c>
      <c r="AK31">
        <v>62</v>
      </c>
      <c r="AL31">
        <v>64</v>
      </c>
      <c r="AM31">
        <v>47</v>
      </c>
      <c r="AN31">
        <v>64</v>
      </c>
      <c r="AO31">
        <v>74</v>
      </c>
      <c r="AP31">
        <v>0</v>
      </c>
      <c r="AQ31">
        <v>0</v>
      </c>
    </row>
    <row r="32" spans="1:43" x14ac:dyDescent="0.35">
      <c r="A32" t="s">
        <v>781</v>
      </c>
      <c r="B32" t="s">
        <v>782</v>
      </c>
      <c r="C32">
        <v>78</v>
      </c>
      <c r="D32">
        <v>190</v>
      </c>
      <c r="E32" t="s">
        <v>79</v>
      </c>
      <c r="F32" s="1">
        <v>24188</v>
      </c>
      <c r="G32">
        <v>21</v>
      </c>
      <c r="H32">
        <v>0</v>
      </c>
      <c r="I32">
        <v>0</v>
      </c>
      <c r="J32">
        <v>0</v>
      </c>
      <c r="K32" t="s">
        <v>783</v>
      </c>
      <c r="L32">
        <v>43</v>
      </c>
      <c r="M32">
        <v>51</v>
      </c>
      <c r="N32">
        <v>52</v>
      </c>
      <c r="O32">
        <v>65</v>
      </c>
      <c r="P32">
        <v>74</v>
      </c>
      <c r="Q32">
        <v>74</v>
      </c>
      <c r="R32">
        <v>46</v>
      </c>
      <c r="S32">
        <v>58</v>
      </c>
      <c r="T32">
        <v>0</v>
      </c>
      <c r="U32">
        <v>62</v>
      </c>
      <c r="V32">
        <v>85</v>
      </c>
      <c r="W32">
        <v>73</v>
      </c>
      <c r="X32">
        <v>73</v>
      </c>
      <c r="Y32">
        <v>35</v>
      </c>
      <c r="Z32">
        <v>39</v>
      </c>
      <c r="AA32">
        <v>60</v>
      </c>
      <c r="AB32">
        <v>63</v>
      </c>
      <c r="AC32">
        <v>51</v>
      </c>
      <c r="AD32">
        <v>60</v>
      </c>
      <c r="AE32">
        <v>23</v>
      </c>
      <c r="AF32">
        <v>29</v>
      </c>
      <c r="AG32">
        <v>36</v>
      </c>
      <c r="AH32">
        <v>36</v>
      </c>
      <c r="AI32">
        <v>36</v>
      </c>
      <c r="AJ32">
        <v>50</v>
      </c>
      <c r="AK32">
        <v>53</v>
      </c>
      <c r="AL32">
        <v>39</v>
      </c>
      <c r="AM32">
        <v>84</v>
      </c>
      <c r="AN32">
        <v>40</v>
      </c>
      <c r="AO32">
        <v>81</v>
      </c>
      <c r="AP32">
        <v>0</v>
      </c>
      <c r="AQ32">
        <v>35</v>
      </c>
    </row>
    <row r="33" spans="1:43" x14ac:dyDescent="0.35">
      <c r="A33" t="s">
        <v>2365</v>
      </c>
      <c r="B33" t="s">
        <v>923</v>
      </c>
      <c r="C33">
        <v>80</v>
      </c>
      <c r="D33">
        <v>231</v>
      </c>
      <c r="E33" t="s">
        <v>124</v>
      </c>
      <c r="F33" s="1">
        <v>29073</v>
      </c>
      <c r="G33">
        <v>14</v>
      </c>
      <c r="H33">
        <v>0</v>
      </c>
      <c r="I33">
        <v>0</v>
      </c>
      <c r="J33">
        <v>0</v>
      </c>
      <c r="K33" t="s">
        <v>431</v>
      </c>
      <c r="L33">
        <v>30</v>
      </c>
      <c r="M33">
        <v>41</v>
      </c>
      <c r="N33">
        <v>25</v>
      </c>
      <c r="O33">
        <v>34</v>
      </c>
      <c r="P33">
        <v>41</v>
      </c>
      <c r="Q33">
        <v>41</v>
      </c>
      <c r="R33">
        <v>0</v>
      </c>
      <c r="S33">
        <v>0</v>
      </c>
      <c r="T33">
        <v>22</v>
      </c>
      <c r="U33">
        <v>20</v>
      </c>
      <c r="V33">
        <v>32</v>
      </c>
      <c r="W33">
        <v>6</v>
      </c>
      <c r="X33">
        <v>9</v>
      </c>
      <c r="Y33">
        <v>27</v>
      </c>
      <c r="Z33">
        <v>42</v>
      </c>
      <c r="AA33">
        <v>21</v>
      </c>
      <c r="AB33">
        <v>35</v>
      </c>
      <c r="AC33">
        <v>39</v>
      </c>
      <c r="AD33">
        <v>56</v>
      </c>
      <c r="AE33">
        <v>30</v>
      </c>
      <c r="AF33">
        <v>37</v>
      </c>
      <c r="AG33">
        <v>37</v>
      </c>
      <c r="AH33">
        <v>54</v>
      </c>
      <c r="AI33">
        <v>23</v>
      </c>
      <c r="AJ33">
        <v>33</v>
      </c>
      <c r="AK33">
        <v>39</v>
      </c>
      <c r="AL33">
        <v>45</v>
      </c>
      <c r="AM33">
        <v>43</v>
      </c>
      <c r="AN33">
        <v>55</v>
      </c>
      <c r="AO33">
        <v>64</v>
      </c>
      <c r="AP33">
        <v>0</v>
      </c>
      <c r="AQ33">
        <v>63</v>
      </c>
    </row>
    <row r="34" spans="1:43" x14ac:dyDescent="0.35">
      <c r="A34" t="s">
        <v>82</v>
      </c>
      <c r="B34" t="s">
        <v>8410</v>
      </c>
      <c r="C34">
        <v>77</v>
      </c>
      <c r="D34">
        <v>195</v>
      </c>
      <c r="E34" t="s">
        <v>79</v>
      </c>
      <c r="F34" s="1">
        <v>36575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35">
      <c r="A35" t="s">
        <v>86</v>
      </c>
      <c r="B35" t="s">
        <v>8410</v>
      </c>
      <c r="C35">
        <v>77</v>
      </c>
      <c r="D35">
        <v>195</v>
      </c>
      <c r="E35" t="s">
        <v>79</v>
      </c>
      <c r="F35" s="1">
        <v>36576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35">
      <c r="A36" t="s">
        <v>88</v>
      </c>
      <c r="B36" t="s">
        <v>8410</v>
      </c>
      <c r="C36">
        <v>77</v>
      </c>
      <c r="D36">
        <v>195</v>
      </c>
      <c r="E36" t="s">
        <v>79</v>
      </c>
      <c r="F36" s="1">
        <v>36577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35">
      <c r="A37" t="s">
        <v>91</v>
      </c>
      <c r="B37" t="s">
        <v>8410</v>
      </c>
      <c r="C37">
        <v>77</v>
      </c>
      <c r="D37">
        <v>195</v>
      </c>
      <c r="E37" t="s">
        <v>79</v>
      </c>
      <c r="F37" s="1">
        <v>36578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35">
      <c r="A38" t="s">
        <v>93</v>
      </c>
      <c r="B38" t="s">
        <v>8410</v>
      </c>
      <c r="C38">
        <v>77</v>
      </c>
      <c r="D38">
        <v>195</v>
      </c>
      <c r="E38" t="s">
        <v>79</v>
      </c>
      <c r="F38" s="1">
        <v>36579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35">
      <c r="A39" t="s">
        <v>95</v>
      </c>
      <c r="B39" t="s">
        <v>8410</v>
      </c>
      <c r="C39">
        <v>77</v>
      </c>
      <c r="D39">
        <v>195</v>
      </c>
      <c r="E39" t="s">
        <v>79</v>
      </c>
      <c r="F39" s="1">
        <v>36580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35">
      <c r="A40" t="s">
        <v>97</v>
      </c>
      <c r="B40" t="s">
        <v>8410</v>
      </c>
      <c r="C40">
        <v>77</v>
      </c>
      <c r="D40">
        <v>195</v>
      </c>
      <c r="E40" t="s">
        <v>79</v>
      </c>
      <c r="F40" s="1">
        <v>36581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35">
      <c r="A41" t="s">
        <v>99</v>
      </c>
      <c r="B41" t="s">
        <v>8410</v>
      </c>
      <c r="C41">
        <v>77</v>
      </c>
      <c r="D41">
        <v>195</v>
      </c>
      <c r="E41" t="s">
        <v>79</v>
      </c>
      <c r="F41" s="1">
        <v>36582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35">
      <c r="A42" t="s">
        <v>101</v>
      </c>
      <c r="B42" t="s">
        <v>8410</v>
      </c>
      <c r="C42">
        <v>77</v>
      </c>
      <c r="D42">
        <v>195</v>
      </c>
      <c r="E42" t="s">
        <v>79</v>
      </c>
      <c r="F42" s="1">
        <v>36583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35">
      <c r="A43" t="s">
        <v>103</v>
      </c>
      <c r="B43" t="s">
        <v>8410</v>
      </c>
      <c r="C43">
        <v>77</v>
      </c>
      <c r="D43">
        <v>195</v>
      </c>
      <c r="E43" t="s">
        <v>79</v>
      </c>
      <c r="F43" s="1">
        <v>36584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35">
      <c r="A44" t="s">
        <v>105</v>
      </c>
      <c r="B44" t="s">
        <v>8410</v>
      </c>
      <c r="C44">
        <v>77</v>
      </c>
      <c r="D44">
        <v>195</v>
      </c>
      <c r="E44" t="s">
        <v>79</v>
      </c>
      <c r="F44" s="1">
        <v>36585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35">
      <c r="A45" t="s">
        <v>107</v>
      </c>
      <c r="B45" t="s">
        <v>8410</v>
      </c>
      <c r="C45">
        <v>77</v>
      </c>
      <c r="D45">
        <v>195</v>
      </c>
      <c r="E45" t="s">
        <v>79</v>
      </c>
      <c r="F45" s="1">
        <v>36586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35">
      <c r="A46" t="s">
        <v>5046</v>
      </c>
      <c r="B46" t="s">
        <v>8410</v>
      </c>
      <c r="C46">
        <v>77</v>
      </c>
      <c r="D46">
        <v>195</v>
      </c>
      <c r="E46" t="s">
        <v>79</v>
      </c>
      <c r="F46" s="1">
        <v>36587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35">
      <c r="A47" t="s">
        <v>110</v>
      </c>
      <c r="B47" t="s">
        <v>8410</v>
      </c>
      <c r="C47">
        <v>77</v>
      </c>
      <c r="D47">
        <v>195</v>
      </c>
      <c r="E47" t="s">
        <v>79</v>
      </c>
      <c r="F47" s="1">
        <v>36588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35">
      <c r="A48" t="s">
        <v>112</v>
      </c>
      <c r="B48" t="s">
        <v>8410</v>
      </c>
      <c r="C48">
        <v>77</v>
      </c>
      <c r="D48">
        <v>195</v>
      </c>
      <c r="E48" t="s">
        <v>79</v>
      </c>
      <c r="F48" s="1">
        <v>36589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35">
      <c r="A49" t="s">
        <v>114</v>
      </c>
      <c r="B49" t="s">
        <v>8410</v>
      </c>
      <c r="C49">
        <v>77</v>
      </c>
      <c r="D49">
        <v>195</v>
      </c>
      <c r="E49" t="s">
        <v>79</v>
      </c>
      <c r="F49" s="1">
        <v>36590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35">
      <c r="A50" t="s">
        <v>116</v>
      </c>
      <c r="B50" t="s">
        <v>8410</v>
      </c>
      <c r="C50">
        <v>77</v>
      </c>
      <c r="D50">
        <v>195</v>
      </c>
      <c r="E50" t="s">
        <v>79</v>
      </c>
      <c r="F50" s="1">
        <v>36591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35">
      <c r="A51" t="s">
        <v>118</v>
      </c>
      <c r="B51" t="s">
        <v>8410</v>
      </c>
      <c r="C51">
        <v>77</v>
      </c>
      <c r="D51">
        <v>195</v>
      </c>
      <c r="E51" t="s">
        <v>79</v>
      </c>
      <c r="F51" s="1">
        <v>36592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35">
      <c r="A52" t="s">
        <v>120</v>
      </c>
      <c r="B52" t="s">
        <v>8410</v>
      </c>
      <c r="C52">
        <v>77</v>
      </c>
      <c r="D52">
        <v>195</v>
      </c>
      <c r="E52" t="s">
        <v>79</v>
      </c>
      <c r="F52" s="1">
        <v>36593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35">
      <c r="A53" t="s">
        <v>122</v>
      </c>
      <c r="B53" t="s">
        <v>8410</v>
      </c>
      <c r="C53">
        <v>77</v>
      </c>
      <c r="D53">
        <v>195</v>
      </c>
      <c r="E53" t="s">
        <v>79</v>
      </c>
      <c r="F53" s="1">
        <v>36594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35">
      <c r="A54" t="s">
        <v>125</v>
      </c>
      <c r="B54" t="s">
        <v>8410</v>
      </c>
      <c r="C54">
        <v>77</v>
      </c>
      <c r="D54">
        <v>195</v>
      </c>
      <c r="E54" t="s">
        <v>79</v>
      </c>
      <c r="F54" s="1">
        <v>36595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35">
      <c r="A55" t="s">
        <v>127</v>
      </c>
      <c r="B55" t="s">
        <v>8410</v>
      </c>
      <c r="C55">
        <v>77</v>
      </c>
      <c r="D55">
        <v>195</v>
      </c>
      <c r="E55" t="s">
        <v>79</v>
      </c>
      <c r="F55" s="1">
        <v>36596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35">
      <c r="A56" t="s">
        <v>4</v>
      </c>
      <c r="B56" t="s">
        <v>8410</v>
      </c>
      <c r="C56">
        <v>77</v>
      </c>
      <c r="D56">
        <v>195</v>
      </c>
      <c r="E56" t="s">
        <v>79</v>
      </c>
      <c r="F56" s="1">
        <v>36573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35">
      <c r="A57" t="s">
        <v>80</v>
      </c>
      <c r="B57" t="s">
        <v>8410</v>
      </c>
      <c r="C57">
        <v>77</v>
      </c>
      <c r="D57">
        <v>195</v>
      </c>
      <c r="E57" t="s">
        <v>79</v>
      </c>
      <c r="F57" s="1">
        <v>36574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35">
      <c r="A58" t="s">
        <v>82</v>
      </c>
      <c r="B58" t="s">
        <v>8410</v>
      </c>
      <c r="C58">
        <v>77</v>
      </c>
      <c r="D58">
        <v>195</v>
      </c>
      <c r="E58" t="s">
        <v>79</v>
      </c>
      <c r="F58" s="1">
        <v>36575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35">
      <c r="A59" t="s">
        <v>86</v>
      </c>
      <c r="B59" t="s">
        <v>8410</v>
      </c>
      <c r="C59">
        <v>77</v>
      </c>
      <c r="D59">
        <v>195</v>
      </c>
      <c r="E59" t="s">
        <v>79</v>
      </c>
      <c r="F59" s="1">
        <v>36576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35">
      <c r="A60" t="s">
        <v>88</v>
      </c>
      <c r="B60" t="s">
        <v>8410</v>
      </c>
      <c r="C60">
        <v>77</v>
      </c>
      <c r="D60">
        <v>195</v>
      </c>
      <c r="E60" t="s">
        <v>79</v>
      </c>
      <c r="F60" s="1">
        <v>36577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35">
      <c r="A61" t="s">
        <v>91</v>
      </c>
      <c r="B61" t="s">
        <v>8410</v>
      </c>
      <c r="C61">
        <v>77</v>
      </c>
      <c r="D61">
        <v>195</v>
      </c>
      <c r="E61" t="s">
        <v>79</v>
      </c>
      <c r="F61" s="1">
        <v>36578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35">
      <c r="A62" t="s">
        <v>93</v>
      </c>
      <c r="B62" t="s">
        <v>8410</v>
      </c>
      <c r="C62">
        <v>77</v>
      </c>
      <c r="D62">
        <v>195</v>
      </c>
      <c r="E62" t="s">
        <v>79</v>
      </c>
      <c r="F62" s="1">
        <v>36579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35">
      <c r="A63" t="s">
        <v>95</v>
      </c>
      <c r="B63" t="s">
        <v>8410</v>
      </c>
      <c r="C63">
        <v>77</v>
      </c>
      <c r="D63">
        <v>195</v>
      </c>
      <c r="E63" t="s">
        <v>79</v>
      </c>
      <c r="F63" s="1">
        <v>36580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35">
      <c r="A64" t="s">
        <v>97</v>
      </c>
      <c r="B64" t="s">
        <v>8410</v>
      </c>
      <c r="C64">
        <v>77</v>
      </c>
      <c r="D64">
        <v>195</v>
      </c>
      <c r="E64" t="s">
        <v>79</v>
      </c>
      <c r="F64" s="1">
        <v>36581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35">
      <c r="A65" t="s">
        <v>99</v>
      </c>
      <c r="B65" t="s">
        <v>8410</v>
      </c>
      <c r="C65">
        <v>77</v>
      </c>
      <c r="D65">
        <v>195</v>
      </c>
      <c r="E65" t="s">
        <v>79</v>
      </c>
      <c r="F65" s="1">
        <v>36582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35">
      <c r="A66" t="s">
        <v>101</v>
      </c>
      <c r="B66" t="s">
        <v>8410</v>
      </c>
      <c r="C66">
        <v>77</v>
      </c>
      <c r="D66">
        <v>195</v>
      </c>
      <c r="E66" t="s">
        <v>79</v>
      </c>
      <c r="F66" s="1">
        <v>36583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35">
      <c r="A67" t="s">
        <v>103</v>
      </c>
      <c r="B67" t="s">
        <v>8410</v>
      </c>
      <c r="C67">
        <v>77</v>
      </c>
      <c r="D67">
        <v>195</v>
      </c>
      <c r="E67" t="s">
        <v>79</v>
      </c>
      <c r="F67" s="1">
        <v>36584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35">
      <c r="A68" t="s">
        <v>105</v>
      </c>
      <c r="B68" t="s">
        <v>8410</v>
      </c>
      <c r="C68">
        <v>77</v>
      </c>
      <c r="D68">
        <v>195</v>
      </c>
      <c r="E68" t="s">
        <v>79</v>
      </c>
      <c r="F68" s="1">
        <v>36585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35">
      <c r="A69" t="s">
        <v>107</v>
      </c>
      <c r="B69" t="s">
        <v>8410</v>
      </c>
      <c r="C69">
        <v>77</v>
      </c>
      <c r="D69">
        <v>195</v>
      </c>
      <c r="E69" t="s">
        <v>79</v>
      </c>
      <c r="F69" s="1">
        <v>36586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35">
      <c r="A70" t="s">
        <v>5046</v>
      </c>
      <c r="B70" t="s">
        <v>8410</v>
      </c>
      <c r="C70">
        <v>77</v>
      </c>
      <c r="D70">
        <v>195</v>
      </c>
      <c r="E70" t="s">
        <v>79</v>
      </c>
      <c r="F70" s="1">
        <v>36587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35">
      <c r="A71" t="s">
        <v>110</v>
      </c>
      <c r="B71" t="s">
        <v>8410</v>
      </c>
      <c r="C71">
        <v>77</v>
      </c>
      <c r="D71">
        <v>195</v>
      </c>
      <c r="E71" t="s">
        <v>79</v>
      </c>
      <c r="F71" s="1">
        <v>36588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35">
      <c r="A72" t="s">
        <v>112</v>
      </c>
      <c r="B72" t="s">
        <v>8410</v>
      </c>
      <c r="C72">
        <v>77</v>
      </c>
      <c r="D72">
        <v>195</v>
      </c>
      <c r="E72" t="s">
        <v>79</v>
      </c>
      <c r="F72" s="1">
        <v>36589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35">
      <c r="A73" t="s">
        <v>114</v>
      </c>
      <c r="B73" t="s">
        <v>8410</v>
      </c>
      <c r="C73">
        <v>77</v>
      </c>
      <c r="D73">
        <v>195</v>
      </c>
      <c r="E73" t="s">
        <v>79</v>
      </c>
      <c r="F73" s="1">
        <v>36590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35">
      <c r="A74" t="s">
        <v>116</v>
      </c>
      <c r="B74" t="s">
        <v>8410</v>
      </c>
      <c r="C74">
        <v>77</v>
      </c>
      <c r="D74">
        <v>195</v>
      </c>
      <c r="E74" t="s">
        <v>79</v>
      </c>
      <c r="F74" s="1">
        <v>36591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35">
      <c r="A75" t="s">
        <v>118</v>
      </c>
      <c r="B75" t="s">
        <v>8410</v>
      </c>
      <c r="C75">
        <v>77</v>
      </c>
      <c r="D75">
        <v>195</v>
      </c>
      <c r="E75" t="s">
        <v>79</v>
      </c>
      <c r="F75" s="1">
        <v>36592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35">
      <c r="A76" t="s">
        <v>120</v>
      </c>
      <c r="B76" t="s">
        <v>8410</v>
      </c>
      <c r="C76">
        <v>77</v>
      </c>
      <c r="D76">
        <v>195</v>
      </c>
      <c r="E76" t="s">
        <v>79</v>
      </c>
      <c r="F76" s="1">
        <v>36593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35">
      <c r="A77" t="s">
        <v>122</v>
      </c>
      <c r="B77" t="s">
        <v>8410</v>
      </c>
      <c r="C77">
        <v>77</v>
      </c>
      <c r="D77">
        <v>195</v>
      </c>
      <c r="E77" t="s">
        <v>79</v>
      </c>
      <c r="F77" s="1">
        <v>36594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35">
      <c r="A78" t="s">
        <v>125</v>
      </c>
      <c r="B78" t="s">
        <v>8410</v>
      </c>
      <c r="C78">
        <v>77</v>
      </c>
      <c r="D78">
        <v>195</v>
      </c>
      <c r="E78" t="s">
        <v>79</v>
      </c>
      <c r="F78" s="1">
        <v>36595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35">
      <c r="A79" t="s">
        <v>127</v>
      </c>
      <c r="B79" t="s">
        <v>8410</v>
      </c>
      <c r="C79">
        <v>77</v>
      </c>
      <c r="D79">
        <v>195</v>
      </c>
      <c r="E79" t="s">
        <v>79</v>
      </c>
      <c r="F79" s="1">
        <v>36596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35">
      <c r="A80" t="s">
        <v>4</v>
      </c>
      <c r="B80" t="s">
        <v>8410</v>
      </c>
      <c r="C80">
        <v>77</v>
      </c>
      <c r="D80">
        <v>195</v>
      </c>
      <c r="E80" t="s">
        <v>79</v>
      </c>
      <c r="F80" s="1">
        <v>36573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35">
      <c r="A81" t="s">
        <v>80</v>
      </c>
      <c r="B81" t="s">
        <v>8410</v>
      </c>
      <c r="C81">
        <v>77</v>
      </c>
      <c r="D81">
        <v>195</v>
      </c>
      <c r="E81" t="s">
        <v>79</v>
      </c>
      <c r="F81" s="1">
        <v>36574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35">
      <c r="A82" t="s">
        <v>82</v>
      </c>
      <c r="B82" t="s">
        <v>8410</v>
      </c>
      <c r="C82">
        <v>77</v>
      </c>
      <c r="D82">
        <v>195</v>
      </c>
      <c r="E82" t="s">
        <v>79</v>
      </c>
      <c r="F82" s="1">
        <v>36575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35">
      <c r="A83" t="s">
        <v>86</v>
      </c>
      <c r="B83" t="s">
        <v>8410</v>
      </c>
      <c r="C83">
        <v>77</v>
      </c>
      <c r="D83">
        <v>195</v>
      </c>
      <c r="E83" t="s">
        <v>79</v>
      </c>
      <c r="F83" s="1">
        <v>36576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35">
      <c r="A84" t="s">
        <v>88</v>
      </c>
      <c r="B84" t="s">
        <v>8410</v>
      </c>
      <c r="C84">
        <v>77</v>
      </c>
      <c r="D84">
        <v>195</v>
      </c>
      <c r="E84" t="s">
        <v>79</v>
      </c>
      <c r="F84" s="1">
        <v>36577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35">
      <c r="A85" t="s">
        <v>91</v>
      </c>
      <c r="B85" t="s">
        <v>8410</v>
      </c>
      <c r="C85">
        <v>77</v>
      </c>
      <c r="D85">
        <v>195</v>
      </c>
      <c r="E85" t="s">
        <v>79</v>
      </c>
      <c r="F85" s="1">
        <v>36578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35">
      <c r="A86" t="s">
        <v>93</v>
      </c>
      <c r="B86" t="s">
        <v>8410</v>
      </c>
      <c r="C86">
        <v>77</v>
      </c>
      <c r="D86">
        <v>195</v>
      </c>
      <c r="E86" t="s">
        <v>79</v>
      </c>
      <c r="F86" s="1">
        <v>36579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35">
      <c r="A87" t="s">
        <v>95</v>
      </c>
      <c r="B87" t="s">
        <v>8410</v>
      </c>
      <c r="C87">
        <v>77</v>
      </c>
      <c r="D87">
        <v>195</v>
      </c>
      <c r="E87" t="s">
        <v>79</v>
      </c>
      <c r="F87" s="1">
        <v>36580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35">
      <c r="A88" t="s">
        <v>97</v>
      </c>
      <c r="B88" t="s">
        <v>8410</v>
      </c>
      <c r="C88">
        <v>77</v>
      </c>
      <c r="D88">
        <v>195</v>
      </c>
      <c r="E88" t="s">
        <v>79</v>
      </c>
      <c r="F88" s="1">
        <v>36581</v>
      </c>
      <c r="G88">
        <v>40</v>
      </c>
      <c r="H88">
        <v>1</v>
      </c>
      <c r="I88" t="s">
        <v>1361</v>
      </c>
      <c r="J88" t="s">
        <v>254</v>
      </c>
      <c r="K88" t="s">
        <v>136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35">
      <c r="A89" t="s">
        <v>99</v>
      </c>
      <c r="B89" t="s">
        <v>8410</v>
      </c>
      <c r="C89">
        <v>77</v>
      </c>
      <c r="D89">
        <v>195</v>
      </c>
      <c r="E89" t="s">
        <v>79</v>
      </c>
      <c r="F89" s="1">
        <v>36582</v>
      </c>
      <c r="G89">
        <v>40</v>
      </c>
      <c r="H89">
        <v>1</v>
      </c>
      <c r="I89" t="s">
        <v>1361</v>
      </c>
      <c r="J89" t="s">
        <v>254</v>
      </c>
      <c r="K89" t="s">
        <v>136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35">
      <c r="A90" t="s">
        <v>101</v>
      </c>
      <c r="B90" t="s">
        <v>8410</v>
      </c>
      <c r="C90">
        <v>77</v>
      </c>
      <c r="D90">
        <v>195</v>
      </c>
      <c r="E90" t="s">
        <v>79</v>
      </c>
      <c r="F90" s="1">
        <v>36583</v>
      </c>
      <c r="G90">
        <v>40</v>
      </c>
      <c r="H90">
        <v>1</v>
      </c>
      <c r="I90" t="s">
        <v>1361</v>
      </c>
      <c r="J90" t="s">
        <v>254</v>
      </c>
      <c r="K90" t="s">
        <v>136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35">
      <c r="A91" t="s">
        <v>103</v>
      </c>
      <c r="B91" t="s">
        <v>8410</v>
      </c>
      <c r="C91">
        <v>77</v>
      </c>
      <c r="D91">
        <v>195</v>
      </c>
      <c r="E91" t="s">
        <v>79</v>
      </c>
      <c r="F91" s="1">
        <v>36584</v>
      </c>
      <c r="G91">
        <v>40</v>
      </c>
      <c r="H91">
        <v>1</v>
      </c>
      <c r="I91" t="s">
        <v>1361</v>
      </c>
      <c r="J91" t="s">
        <v>254</v>
      </c>
      <c r="K91" t="s">
        <v>136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35">
      <c r="A92" t="s">
        <v>105</v>
      </c>
      <c r="B92" t="s">
        <v>8410</v>
      </c>
      <c r="C92">
        <v>77</v>
      </c>
      <c r="D92">
        <v>195</v>
      </c>
      <c r="E92" t="s">
        <v>79</v>
      </c>
      <c r="F92" s="1">
        <v>36585</v>
      </c>
      <c r="G92">
        <v>40</v>
      </c>
      <c r="H92">
        <v>1</v>
      </c>
      <c r="I92" t="s">
        <v>1361</v>
      </c>
      <c r="J92" t="s">
        <v>254</v>
      </c>
      <c r="K92" t="s">
        <v>136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35">
      <c r="A93" t="s">
        <v>107</v>
      </c>
      <c r="B93" t="s">
        <v>8410</v>
      </c>
      <c r="C93">
        <v>77</v>
      </c>
      <c r="D93">
        <v>195</v>
      </c>
      <c r="E93" t="s">
        <v>79</v>
      </c>
      <c r="F93" s="1">
        <v>36586</v>
      </c>
      <c r="G93">
        <v>40</v>
      </c>
      <c r="H93">
        <v>1</v>
      </c>
      <c r="I93" t="s">
        <v>1361</v>
      </c>
      <c r="J93" t="s">
        <v>254</v>
      </c>
      <c r="K93" t="s">
        <v>136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35">
      <c r="A94" t="s">
        <v>5046</v>
      </c>
      <c r="B94" t="s">
        <v>8410</v>
      </c>
      <c r="C94">
        <v>77</v>
      </c>
      <c r="D94">
        <v>195</v>
      </c>
      <c r="E94" t="s">
        <v>79</v>
      </c>
      <c r="F94" s="1">
        <v>36587</v>
      </c>
      <c r="G94">
        <v>40</v>
      </c>
      <c r="H94">
        <v>1</v>
      </c>
      <c r="I94" t="s">
        <v>1361</v>
      </c>
      <c r="J94" t="s">
        <v>254</v>
      </c>
      <c r="K94" t="s">
        <v>136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35">
      <c r="A95" t="s">
        <v>110</v>
      </c>
      <c r="B95" t="s">
        <v>8410</v>
      </c>
      <c r="C95">
        <v>77</v>
      </c>
      <c r="D95">
        <v>195</v>
      </c>
      <c r="E95" t="s">
        <v>79</v>
      </c>
      <c r="F95" s="1">
        <v>36588</v>
      </c>
      <c r="G95">
        <v>40</v>
      </c>
      <c r="H95">
        <v>1</v>
      </c>
      <c r="I95" t="s">
        <v>1361</v>
      </c>
      <c r="J95" t="s">
        <v>254</v>
      </c>
      <c r="K95" t="s">
        <v>136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35">
      <c r="A96" t="s">
        <v>112</v>
      </c>
      <c r="B96" t="s">
        <v>8410</v>
      </c>
      <c r="C96">
        <v>77</v>
      </c>
      <c r="D96">
        <v>195</v>
      </c>
      <c r="E96" t="s">
        <v>79</v>
      </c>
      <c r="F96" s="1">
        <v>36589</v>
      </c>
      <c r="G96">
        <v>40</v>
      </c>
      <c r="H96">
        <v>1</v>
      </c>
      <c r="I96" t="s">
        <v>1361</v>
      </c>
      <c r="J96" t="s">
        <v>254</v>
      </c>
      <c r="K96" t="s">
        <v>136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35">
      <c r="A97" t="s">
        <v>114</v>
      </c>
      <c r="B97" t="s">
        <v>8410</v>
      </c>
      <c r="C97">
        <v>77</v>
      </c>
      <c r="D97">
        <v>195</v>
      </c>
      <c r="E97" t="s">
        <v>79</v>
      </c>
      <c r="F97" s="1">
        <v>36590</v>
      </c>
      <c r="G97">
        <v>40</v>
      </c>
      <c r="H97">
        <v>1</v>
      </c>
      <c r="I97" t="s">
        <v>1361</v>
      </c>
      <c r="J97" t="s">
        <v>254</v>
      </c>
      <c r="K97" t="s">
        <v>136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35">
      <c r="A98" t="s">
        <v>116</v>
      </c>
      <c r="B98" t="s">
        <v>8410</v>
      </c>
      <c r="C98">
        <v>77</v>
      </c>
      <c r="D98">
        <v>195</v>
      </c>
      <c r="E98" t="s">
        <v>79</v>
      </c>
      <c r="F98" s="1">
        <v>36591</v>
      </c>
      <c r="G98">
        <v>40</v>
      </c>
      <c r="H98">
        <v>1</v>
      </c>
      <c r="I98" t="s">
        <v>1361</v>
      </c>
      <c r="J98" t="s">
        <v>254</v>
      </c>
      <c r="K98" t="s">
        <v>136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35">
      <c r="A99" t="s">
        <v>118</v>
      </c>
      <c r="B99" t="s">
        <v>8410</v>
      </c>
      <c r="C99">
        <v>77</v>
      </c>
      <c r="D99">
        <v>195</v>
      </c>
      <c r="E99" t="s">
        <v>79</v>
      </c>
      <c r="F99" s="1">
        <v>36592</v>
      </c>
      <c r="G99">
        <v>40</v>
      </c>
      <c r="H99">
        <v>1</v>
      </c>
      <c r="I99" t="s">
        <v>1361</v>
      </c>
      <c r="J99" t="s">
        <v>254</v>
      </c>
      <c r="K99" t="s">
        <v>136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35">
      <c r="A100" t="s">
        <v>120</v>
      </c>
      <c r="B100" t="s">
        <v>8410</v>
      </c>
      <c r="C100">
        <v>77</v>
      </c>
      <c r="D100">
        <v>195</v>
      </c>
      <c r="E100" t="s">
        <v>79</v>
      </c>
      <c r="F100" s="1">
        <v>36593</v>
      </c>
      <c r="G100">
        <v>40</v>
      </c>
      <c r="H100">
        <v>1</v>
      </c>
      <c r="I100" t="s">
        <v>1361</v>
      </c>
      <c r="J100" t="s">
        <v>254</v>
      </c>
      <c r="K100" t="s">
        <v>136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35">
      <c r="A101" t="s">
        <v>122</v>
      </c>
      <c r="B101" t="s">
        <v>8410</v>
      </c>
      <c r="C101">
        <v>77</v>
      </c>
      <c r="D101">
        <v>195</v>
      </c>
      <c r="E101" t="s">
        <v>79</v>
      </c>
      <c r="F101" s="1">
        <v>36594</v>
      </c>
      <c r="G101">
        <v>40</v>
      </c>
      <c r="H101">
        <v>1</v>
      </c>
      <c r="I101" t="s">
        <v>1361</v>
      </c>
      <c r="J101" t="s">
        <v>254</v>
      </c>
      <c r="K101" t="s">
        <v>136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35">
      <c r="A102" t="s">
        <v>125</v>
      </c>
      <c r="B102" t="s">
        <v>8410</v>
      </c>
      <c r="C102">
        <v>77</v>
      </c>
      <c r="D102">
        <v>195</v>
      </c>
      <c r="E102" t="s">
        <v>79</v>
      </c>
      <c r="F102" s="1">
        <v>36595</v>
      </c>
      <c r="G102">
        <v>40</v>
      </c>
      <c r="H102">
        <v>1</v>
      </c>
      <c r="I102" t="s">
        <v>1361</v>
      </c>
      <c r="J102" t="s">
        <v>254</v>
      </c>
      <c r="K102" t="s">
        <v>136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35">
      <c r="A103" t="s">
        <v>127</v>
      </c>
      <c r="B103" t="s">
        <v>8410</v>
      </c>
      <c r="C103">
        <v>77</v>
      </c>
      <c r="D103">
        <v>195</v>
      </c>
      <c r="E103" t="s">
        <v>79</v>
      </c>
      <c r="F103" s="1">
        <v>36596</v>
      </c>
      <c r="G103">
        <v>40</v>
      </c>
      <c r="H103">
        <v>1</v>
      </c>
      <c r="I103" t="s">
        <v>1361</v>
      </c>
      <c r="J103" t="s">
        <v>254</v>
      </c>
      <c r="K103" t="s">
        <v>136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4.5" x14ac:dyDescent="0.35"/>
  <cols>
    <col min="1" max="1" width="18" customWidth="1"/>
    <col min="2" max="2" width="20.453125" customWidth="1"/>
    <col min="3" max="3" width="15.26953125" customWidth="1"/>
  </cols>
  <sheetData>
    <row r="1" spans="1:4" x14ac:dyDescent="0.35">
      <c r="A1" t="str">
        <f>ACADEMY!B12</f>
        <v>B</v>
      </c>
      <c r="B1" t="str">
        <f>ACADEMY!B13</f>
        <v>C</v>
      </c>
      <c r="C1" t="str">
        <f ca="1">ACADEMY!B14</f>
        <v>D</v>
      </c>
      <c r="D1" t="str">
        <f ca="1">ACADEMY!B15</f>
        <v>D</v>
      </c>
    </row>
    <row r="3" spans="1:4" x14ac:dyDescent="0.3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3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35">
      <c r="A5" t="str" cm="1">
        <f t="array" aca="1" ref="A5" ca="1">_xlfn.LET(
  _xlpm.tier,     ACADEMY!B12,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Tom Gugliotta114</v>
      </c>
      <c r="B5" t="str" cm="1">
        <f t="array" aca="1" ref="B5" ca="1">_xlfn.LET(
  _xlpm.tier,     ACADEMY!B13,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Max Christie Jr.97</v>
      </c>
      <c r="C5" t="str" cm="1">
        <f t="array" aca="1" ref="C5" ca="1">_xlfn.LET(
  _xlpm.tier,     ACADEMY!B14,
  _xlpm.forced,   ACADEMY!B7,
  _xlpm.weight,   C4,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Khalid El-Amin88</v>
      </c>
      <c r="D5" t="str" cm="1">
        <f t="array" aca="1" ref="D5" ca="1">_xlfn.LET(
  _xlpm.tier,     ACADEMY!B15,
  _xlpm.forced,   ACADEMY!B7,
  _xlpm.weight,   D4,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Warren Kidd85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X1767"/>
  <sheetViews>
    <sheetView workbookViewId="0">
      <pane xSplit="1" topLeftCell="AJ1" activePane="topRight" state="frozen"/>
      <selection pane="topRight" activeCell="B13" sqref="B13:AS13"/>
    </sheetView>
  </sheetViews>
  <sheetFormatPr defaultRowHeight="14.5" x14ac:dyDescent="0.35"/>
  <cols>
    <col min="1" max="2" width="19.26953125" customWidth="1"/>
    <col min="3" max="3" width="12.453125" customWidth="1"/>
    <col min="4" max="4" width="12.1796875" customWidth="1"/>
    <col min="6" max="6" width="9.54296875" customWidth="1"/>
    <col min="7" max="7" width="10.54296875" customWidth="1"/>
    <col min="8" max="8" width="10.453125" style="1" bestFit="1" customWidth="1"/>
    <col min="10" max="10" width="10.453125" customWidth="1"/>
    <col min="13" max="13" width="10.1796875" customWidth="1"/>
    <col min="14" max="14" width="15.453125" customWidth="1"/>
    <col min="15" max="15" width="11.7265625" customWidth="1"/>
    <col min="16" max="16" width="12" customWidth="1"/>
    <col min="17" max="17" width="15" customWidth="1"/>
    <col min="19" max="19" width="12" customWidth="1"/>
    <col min="20" max="20" width="9.453125" customWidth="1"/>
    <col min="21" max="21" width="12.453125" customWidth="1"/>
    <col min="22" max="22" width="10.7265625" customWidth="1"/>
    <col min="23" max="23" width="11.1796875" customWidth="1"/>
    <col min="24" max="24" width="14.1796875" customWidth="1"/>
    <col min="25" max="25" width="10" customWidth="1"/>
    <col min="26" max="26" width="13" customWidth="1"/>
    <col min="27" max="27" width="14.81640625" customWidth="1"/>
    <col min="28" max="28" width="17.81640625" customWidth="1"/>
    <col min="29" max="29" width="19.81640625" customWidth="1"/>
    <col min="30" max="30" width="22.81640625" customWidth="1"/>
    <col min="31" max="31" width="10.453125" customWidth="1"/>
    <col min="32" max="32" width="13.453125" customWidth="1"/>
    <col min="33" max="33" width="10.7265625" customWidth="1"/>
    <col min="34" max="34" width="13.7265625" customWidth="1"/>
    <col min="36" max="36" width="11.1796875" customWidth="1"/>
    <col min="38" max="38" width="11.1796875" customWidth="1"/>
    <col min="39" max="39" width="9.7265625" customWidth="1"/>
    <col min="40" max="40" width="10.81640625" customWidth="1"/>
    <col min="41" max="41" width="12.54296875" customWidth="1"/>
    <col min="42" max="42" width="10.54296875" customWidth="1"/>
    <col min="43" max="43" width="10.453125" customWidth="1"/>
    <col min="44" max="44" width="10.81640625" customWidth="1"/>
    <col min="45" max="45" width="17.54296875" customWidth="1"/>
    <col min="48" max="54" width="11.26953125" customWidth="1"/>
    <col min="55" max="144" width="12.26953125" customWidth="1"/>
    <col min="145" max="1044" width="13.26953125" customWidth="1"/>
    <col min="1045" max="10044" width="14.26953125" customWidth="1"/>
    <col min="10045" max="16384" width="15.26953125" customWidth="1"/>
  </cols>
  <sheetData>
    <row r="1" spans="1:50" x14ac:dyDescent="0.3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50" x14ac:dyDescent="0.35">
      <c r="A2" t="s">
        <v>8413</v>
      </c>
      <c r="B2" t="s">
        <v>5049</v>
      </c>
      <c r="C2" t="s">
        <v>134</v>
      </c>
      <c r="D2" t="s">
        <v>135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136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">
        <v>137</v>
      </c>
      <c r="AX2">
        <f>COUNTIF(AU:AU,"A")</f>
        <v>181</v>
      </c>
    </row>
    <row r="3" spans="1:50" x14ac:dyDescent="0.35">
      <c r="A3" t="s">
        <v>8415</v>
      </c>
      <c r="B3" t="s">
        <v>5050</v>
      </c>
      <c r="C3" t="s">
        <v>138</v>
      </c>
      <c r="D3" t="s">
        <v>139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140</v>
      </c>
      <c r="L3" t="s">
        <v>141</v>
      </c>
      <c r="M3" t="s">
        <v>142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">
        <v>137</v>
      </c>
      <c r="AX3">
        <f>COUNTIF(AU:AU,"B")</f>
        <v>569</v>
      </c>
    </row>
    <row r="4" spans="1:50" x14ac:dyDescent="0.35">
      <c r="A4" t="s">
        <v>5051</v>
      </c>
      <c r="B4" t="s">
        <v>5052</v>
      </c>
      <c r="C4" t="s">
        <v>143</v>
      </c>
      <c r="D4" t="s">
        <v>144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145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137</v>
      </c>
      <c r="AX4">
        <f>COUNTIF(AU:AU,"C")</f>
        <v>499</v>
      </c>
    </row>
    <row r="5" spans="1:50" x14ac:dyDescent="0.35">
      <c r="A5" t="s">
        <v>5053</v>
      </c>
      <c r="B5" t="s">
        <v>5054</v>
      </c>
      <c r="C5" t="s">
        <v>146</v>
      </c>
      <c r="D5" t="s">
        <v>147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145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137</v>
      </c>
      <c r="AX5">
        <f>COUNTIF(AU:AU,"D")</f>
        <v>446</v>
      </c>
    </row>
    <row r="6" spans="1:50" x14ac:dyDescent="0.35">
      <c r="A6" t="s">
        <v>5055</v>
      </c>
      <c r="B6" t="s">
        <v>5056</v>
      </c>
      <c r="C6" t="s">
        <v>148</v>
      </c>
      <c r="D6" t="s">
        <v>149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150</v>
      </c>
      <c r="L6" t="s">
        <v>151</v>
      </c>
      <c r="M6" t="s">
        <v>142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137</v>
      </c>
    </row>
    <row r="7" spans="1:50" x14ac:dyDescent="0.35">
      <c r="A7" t="s">
        <v>5057</v>
      </c>
      <c r="B7" t="s">
        <v>5058</v>
      </c>
      <c r="C7" t="s">
        <v>152</v>
      </c>
      <c r="D7" t="s">
        <v>153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154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137</v>
      </c>
    </row>
    <row r="8" spans="1:50" x14ac:dyDescent="0.35">
      <c r="A8" t="s">
        <v>5059</v>
      </c>
      <c r="B8" t="s">
        <v>5060</v>
      </c>
      <c r="C8" t="s">
        <v>155</v>
      </c>
      <c r="D8" t="s">
        <v>156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157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137</v>
      </c>
    </row>
    <row r="9" spans="1:50" x14ac:dyDescent="0.35">
      <c r="A9" t="s">
        <v>5061</v>
      </c>
      <c r="B9" t="s">
        <v>5062</v>
      </c>
      <c r="C9" t="s">
        <v>158</v>
      </c>
      <c r="D9" t="s">
        <v>159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160</v>
      </c>
      <c r="L9" t="s">
        <v>161</v>
      </c>
      <c r="M9" t="s">
        <v>162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137</v>
      </c>
    </row>
    <row r="10" spans="1:50" x14ac:dyDescent="0.35">
      <c r="A10" t="s">
        <v>5063</v>
      </c>
      <c r="B10" t="s">
        <v>5064</v>
      </c>
      <c r="C10" t="s">
        <v>163</v>
      </c>
      <c r="D10" t="s">
        <v>164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165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137</v>
      </c>
    </row>
    <row r="11" spans="1:50" x14ac:dyDescent="0.35">
      <c r="A11" t="s">
        <v>5065</v>
      </c>
      <c r="B11" t="s">
        <v>5066</v>
      </c>
      <c r="C11" t="s">
        <v>166</v>
      </c>
      <c r="D11" t="s">
        <v>167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168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137</v>
      </c>
    </row>
    <row r="12" spans="1:50" x14ac:dyDescent="0.35">
      <c r="A12" t="s">
        <v>5067</v>
      </c>
      <c r="B12" t="s">
        <v>5068</v>
      </c>
      <c r="C12" t="s">
        <v>169</v>
      </c>
      <c r="D12" t="s">
        <v>170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171</v>
      </c>
      <c r="L12" t="s">
        <v>172</v>
      </c>
      <c r="M12" t="s">
        <v>142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137</v>
      </c>
    </row>
    <row r="13" spans="1:50" x14ac:dyDescent="0.35">
      <c r="A13" t="s">
        <v>8414</v>
      </c>
      <c r="B13" t="s">
        <v>5069</v>
      </c>
      <c r="C13" t="s">
        <v>173</v>
      </c>
      <c r="D13" t="s">
        <v>174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175</v>
      </c>
      <c r="N13">
        <v>56</v>
      </c>
      <c r="O13">
        <v>76</v>
      </c>
      <c r="P13">
        <v>74</v>
      </c>
      <c r="Q13">
        <v>76</v>
      </c>
      <c r="R13">
        <v>74</v>
      </c>
      <c r="S13">
        <v>50</v>
      </c>
      <c r="T13">
        <v>76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137</v>
      </c>
      <c r="AU13" t="s">
        <v>137</v>
      </c>
    </row>
    <row r="14" spans="1:50" x14ac:dyDescent="0.35">
      <c r="A14" t="s">
        <v>5070</v>
      </c>
      <c r="B14" t="s">
        <v>5071</v>
      </c>
      <c r="C14" t="s">
        <v>176</v>
      </c>
      <c r="D14" t="s">
        <v>177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178</v>
      </c>
      <c r="L14" t="s">
        <v>172</v>
      </c>
      <c r="M14" t="s">
        <v>136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137</v>
      </c>
    </row>
    <row r="15" spans="1:50" x14ac:dyDescent="0.35">
      <c r="A15" t="s">
        <v>5072</v>
      </c>
      <c r="B15" t="s">
        <v>5073</v>
      </c>
      <c r="C15" t="s">
        <v>179</v>
      </c>
      <c r="D15" t="s">
        <v>180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181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137</v>
      </c>
    </row>
    <row r="16" spans="1:50" x14ac:dyDescent="0.35">
      <c r="A16" t="s">
        <v>5074</v>
      </c>
      <c r="B16" t="s">
        <v>5075</v>
      </c>
      <c r="C16" t="s">
        <v>182</v>
      </c>
      <c r="D16" t="s">
        <v>183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184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137</v>
      </c>
    </row>
    <row r="17" spans="1:47" x14ac:dyDescent="0.35">
      <c r="A17" t="s">
        <v>5076</v>
      </c>
      <c r="B17" t="s">
        <v>5077</v>
      </c>
      <c r="C17" t="s">
        <v>185</v>
      </c>
      <c r="D17" t="s">
        <v>186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187</v>
      </c>
      <c r="L17" t="s">
        <v>188</v>
      </c>
      <c r="M17" t="s">
        <v>142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137</v>
      </c>
    </row>
    <row r="18" spans="1:47" x14ac:dyDescent="0.35">
      <c r="A18" t="s">
        <v>5078</v>
      </c>
      <c r="B18" t="s">
        <v>5079</v>
      </c>
      <c r="C18" t="s">
        <v>194</v>
      </c>
      <c r="D18" t="s">
        <v>195</v>
      </c>
      <c r="E18">
        <v>80</v>
      </c>
      <c r="F18">
        <v>230</v>
      </c>
      <c r="G18" t="s">
        <v>90</v>
      </c>
      <c r="H18" s="1">
        <v>30831</v>
      </c>
      <c r="I18">
        <v>18</v>
      </c>
      <c r="J18">
        <v>7</v>
      </c>
      <c r="K18" t="s">
        <v>196</v>
      </c>
      <c r="L18" t="s">
        <v>197</v>
      </c>
      <c r="M18" t="s">
        <v>198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">
        <v>137</v>
      </c>
    </row>
    <row r="19" spans="1:47" x14ac:dyDescent="0.35">
      <c r="A19" t="s">
        <v>5080</v>
      </c>
      <c r="B19" t="s">
        <v>5081</v>
      </c>
      <c r="C19" t="s">
        <v>199</v>
      </c>
      <c r="D19" t="s">
        <v>200</v>
      </c>
      <c r="E19">
        <v>73</v>
      </c>
      <c r="F19">
        <v>175</v>
      </c>
      <c r="G19" t="s">
        <v>79</v>
      </c>
      <c r="H19" s="1">
        <v>22731</v>
      </c>
      <c r="I19">
        <v>21</v>
      </c>
      <c r="J19">
        <v>0</v>
      </c>
      <c r="K19">
        <v>0</v>
      </c>
      <c r="L19">
        <v>0</v>
      </c>
      <c r="M19" t="s">
        <v>201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">
        <v>137</v>
      </c>
    </row>
    <row r="20" spans="1:47" x14ac:dyDescent="0.35">
      <c r="A20" t="s">
        <v>5082</v>
      </c>
      <c r="B20" t="s">
        <v>5083</v>
      </c>
      <c r="C20" t="s">
        <v>202</v>
      </c>
      <c r="D20" t="s">
        <v>203</v>
      </c>
      <c r="E20">
        <v>78</v>
      </c>
      <c r="F20">
        <v>205</v>
      </c>
      <c r="G20" t="s">
        <v>85</v>
      </c>
      <c r="H20" s="1">
        <v>23396</v>
      </c>
      <c r="I20">
        <v>21</v>
      </c>
      <c r="J20">
        <v>0</v>
      </c>
      <c r="K20">
        <v>0</v>
      </c>
      <c r="L20">
        <v>0</v>
      </c>
      <c r="M20" t="s">
        <v>204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">
        <v>137</v>
      </c>
    </row>
    <row r="21" spans="1:47" x14ac:dyDescent="0.35">
      <c r="A21" t="s">
        <v>5084</v>
      </c>
      <c r="B21" t="s">
        <v>5085</v>
      </c>
      <c r="C21" t="s">
        <v>205</v>
      </c>
      <c r="D21" t="s">
        <v>206</v>
      </c>
      <c r="E21">
        <v>79</v>
      </c>
      <c r="F21">
        <v>230</v>
      </c>
      <c r="G21" t="s">
        <v>79</v>
      </c>
      <c r="H21" s="1">
        <v>36219</v>
      </c>
      <c r="I21">
        <v>18</v>
      </c>
      <c r="J21">
        <v>77</v>
      </c>
      <c r="K21" t="s">
        <v>207</v>
      </c>
      <c r="L21" t="s">
        <v>208</v>
      </c>
      <c r="M21" t="s">
        <v>208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">
        <v>137</v>
      </c>
    </row>
    <row r="22" spans="1:47" x14ac:dyDescent="0.35">
      <c r="A22" t="s">
        <v>5086</v>
      </c>
      <c r="B22" t="s">
        <v>5087</v>
      </c>
      <c r="C22" t="s">
        <v>209</v>
      </c>
      <c r="D22" t="s">
        <v>210</v>
      </c>
      <c r="E22">
        <v>75</v>
      </c>
      <c r="F22">
        <v>195</v>
      </c>
      <c r="G22" t="s">
        <v>79</v>
      </c>
      <c r="H22" s="1">
        <v>23109</v>
      </c>
      <c r="I22">
        <v>21</v>
      </c>
      <c r="J22">
        <v>0</v>
      </c>
      <c r="K22">
        <v>0</v>
      </c>
      <c r="L22">
        <v>0</v>
      </c>
      <c r="M22" t="s">
        <v>211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">
        <v>137</v>
      </c>
    </row>
    <row r="23" spans="1:47" x14ac:dyDescent="0.35">
      <c r="A23" t="s">
        <v>5088</v>
      </c>
      <c r="B23" t="s">
        <v>5089</v>
      </c>
      <c r="C23" t="s">
        <v>212</v>
      </c>
      <c r="D23" t="s">
        <v>203</v>
      </c>
      <c r="E23">
        <v>76</v>
      </c>
      <c r="F23">
        <v>203</v>
      </c>
      <c r="G23" t="s">
        <v>79</v>
      </c>
      <c r="H23" s="1">
        <v>22567</v>
      </c>
      <c r="I23">
        <v>21</v>
      </c>
      <c r="J23">
        <v>0</v>
      </c>
      <c r="K23">
        <v>0</v>
      </c>
      <c r="L23">
        <v>0</v>
      </c>
      <c r="M23" t="s">
        <v>213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">
        <v>137</v>
      </c>
    </row>
    <row r="24" spans="1:47" x14ac:dyDescent="0.35">
      <c r="A24" t="s">
        <v>5090</v>
      </c>
      <c r="B24" t="s">
        <v>5091</v>
      </c>
      <c r="C24" t="s">
        <v>214</v>
      </c>
      <c r="D24" t="s">
        <v>215</v>
      </c>
      <c r="E24">
        <v>84</v>
      </c>
      <c r="F24">
        <v>240</v>
      </c>
      <c r="G24" t="s">
        <v>8</v>
      </c>
      <c r="H24" s="1">
        <v>22863</v>
      </c>
      <c r="I24">
        <v>22</v>
      </c>
      <c r="J24">
        <v>0</v>
      </c>
      <c r="K24">
        <v>0</v>
      </c>
      <c r="L24">
        <v>0</v>
      </c>
      <c r="M24" t="s">
        <v>216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">
        <v>137</v>
      </c>
    </row>
    <row r="25" spans="1:47" x14ac:dyDescent="0.35">
      <c r="A25" t="s">
        <v>5092</v>
      </c>
      <c r="B25" t="s">
        <v>5093</v>
      </c>
      <c r="C25" t="s">
        <v>158</v>
      </c>
      <c r="D25" t="s">
        <v>217</v>
      </c>
      <c r="E25">
        <v>83</v>
      </c>
      <c r="F25">
        <v>220</v>
      </c>
      <c r="G25" t="s">
        <v>124</v>
      </c>
      <c r="H25" s="1">
        <v>27899</v>
      </c>
      <c r="I25">
        <v>18</v>
      </c>
      <c r="J25">
        <v>5</v>
      </c>
      <c r="K25" t="s">
        <v>218</v>
      </c>
      <c r="L25" t="s">
        <v>219</v>
      </c>
      <c r="M25" t="s">
        <v>142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">
        <v>137</v>
      </c>
    </row>
    <row r="26" spans="1:47" x14ac:dyDescent="0.35">
      <c r="A26" t="s">
        <v>5094</v>
      </c>
      <c r="B26" t="s">
        <v>5095</v>
      </c>
      <c r="C26" t="s">
        <v>220</v>
      </c>
      <c r="D26" t="s">
        <v>221</v>
      </c>
      <c r="E26">
        <v>84</v>
      </c>
      <c r="F26">
        <v>260</v>
      </c>
      <c r="G26" t="s">
        <v>124</v>
      </c>
      <c r="H26" s="1">
        <v>27875</v>
      </c>
      <c r="I26">
        <v>20</v>
      </c>
      <c r="J26">
        <v>21</v>
      </c>
      <c r="K26" t="s">
        <v>222</v>
      </c>
      <c r="L26" t="s">
        <v>223</v>
      </c>
      <c r="M26" t="s">
        <v>224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">
        <v>137</v>
      </c>
    </row>
    <row r="27" spans="1:47" x14ac:dyDescent="0.35">
      <c r="A27" t="s">
        <v>5096</v>
      </c>
      <c r="B27" t="s">
        <v>5097</v>
      </c>
      <c r="C27" t="s">
        <v>225</v>
      </c>
      <c r="D27" t="s">
        <v>226</v>
      </c>
      <c r="E27">
        <v>79</v>
      </c>
      <c r="F27">
        <v>225</v>
      </c>
      <c r="G27" t="s">
        <v>90</v>
      </c>
      <c r="H27" s="1">
        <v>24010</v>
      </c>
      <c r="I27">
        <v>21</v>
      </c>
      <c r="J27">
        <v>0</v>
      </c>
      <c r="K27">
        <v>0</v>
      </c>
      <c r="L27">
        <v>0</v>
      </c>
      <c r="M27" t="s">
        <v>227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">
        <v>137</v>
      </c>
    </row>
    <row r="28" spans="1:47" x14ac:dyDescent="0.35">
      <c r="A28" t="s">
        <v>5098</v>
      </c>
      <c r="B28" t="s">
        <v>5099</v>
      </c>
      <c r="C28" t="s">
        <v>228</v>
      </c>
      <c r="D28" t="s">
        <v>229</v>
      </c>
      <c r="E28">
        <v>79</v>
      </c>
      <c r="F28">
        <v>222</v>
      </c>
      <c r="G28" t="s">
        <v>90</v>
      </c>
      <c r="H28" s="1">
        <v>29393</v>
      </c>
      <c r="I28">
        <v>20</v>
      </c>
      <c r="J28">
        <v>24</v>
      </c>
      <c r="K28" t="s">
        <v>230</v>
      </c>
      <c r="L28" t="s">
        <v>192</v>
      </c>
      <c r="M28" t="s">
        <v>231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">
        <v>137</v>
      </c>
    </row>
    <row r="29" spans="1:47" x14ac:dyDescent="0.35">
      <c r="A29" t="s">
        <v>5100</v>
      </c>
      <c r="B29" t="s">
        <v>5101</v>
      </c>
      <c r="C29" t="s">
        <v>236</v>
      </c>
      <c r="D29" t="s">
        <v>237</v>
      </c>
      <c r="E29">
        <v>78</v>
      </c>
      <c r="F29">
        <v>190</v>
      </c>
      <c r="G29" t="s">
        <v>85</v>
      </c>
      <c r="H29" s="1">
        <v>26226</v>
      </c>
      <c r="I29">
        <v>22</v>
      </c>
      <c r="J29">
        <v>0</v>
      </c>
      <c r="K29">
        <v>0</v>
      </c>
      <c r="L29">
        <v>0</v>
      </c>
      <c r="M29" t="s">
        <v>238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">
        <v>137</v>
      </c>
    </row>
    <row r="30" spans="1:47" x14ac:dyDescent="0.35">
      <c r="A30" t="s">
        <v>5102</v>
      </c>
      <c r="B30" t="s">
        <v>5103</v>
      </c>
      <c r="C30" t="s">
        <v>239</v>
      </c>
      <c r="D30" t="s">
        <v>240</v>
      </c>
      <c r="E30">
        <v>79</v>
      </c>
      <c r="F30">
        <v>195</v>
      </c>
      <c r="G30" t="s">
        <v>85</v>
      </c>
      <c r="H30" s="1">
        <v>26132</v>
      </c>
      <c r="I30">
        <v>21</v>
      </c>
      <c r="J30">
        <v>0</v>
      </c>
      <c r="K30" t="s">
        <v>241</v>
      </c>
      <c r="L30">
        <v>0</v>
      </c>
      <c r="M30" t="s">
        <v>242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">
        <v>137</v>
      </c>
    </row>
    <row r="31" spans="1:47" x14ac:dyDescent="0.35">
      <c r="A31" t="s">
        <v>5104</v>
      </c>
      <c r="B31" t="s">
        <v>5105</v>
      </c>
      <c r="C31" t="s">
        <v>243</v>
      </c>
      <c r="D31" t="s">
        <v>244</v>
      </c>
      <c r="E31">
        <v>88</v>
      </c>
      <c r="F31">
        <v>210</v>
      </c>
      <c r="G31" t="s">
        <v>124</v>
      </c>
      <c r="H31" s="1">
        <v>38356</v>
      </c>
      <c r="I31">
        <v>17</v>
      </c>
      <c r="J31">
        <v>1</v>
      </c>
      <c r="K31" t="s">
        <v>245</v>
      </c>
      <c r="L31" t="s">
        <v>246</v>
      </c>
      <c r="M31" t="s">
        <v>247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">
        <v>137</v>
      </c>
    </row>
    <row r="32" spans="1:47" x14ac:dyDescent="0.35">
      <c r="A32" t="s">
        <v>5106</v>
      </c>
      <c r="B32" t="s">
        <v>5107</v>
      </c>
      <c r="C32" t="s">
        <v>248</v>
      </c>
      <c r="D32" t="s">
        <v>249</v>
      </c>
      <c r="E32">
        <v>80</v>
      </c>
      <c r="F32">
        <v>225</v>
      </c>
      <c r="G32" t="s">
        <v>90</v>
      </c>
      <c r="H32" s="1">
        <v>26577</v>
      </c>
      <c r="I32">
        <v>21</v>
      </c>
      <c r="J32">
        <v>33</v>
      </c>
      <c r="K32" t="s">
        <v>250</v>
      </c>
      <c r="L32" t="s">
        <v>251</v>
      </c>
      <c r="M32" t="s">
        <v>252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">
        <v>137</v>
      </c>
    </row>
    <row r="33" spans="1:47" x14ac:dyDescent="0.35">
      <c r="A33" t="s">
        <v>5108</v>
      </c>
      <c r="B33" t="s">
        <v>5109</v>
      </c>
      <c r="C33" t="s">
        <v>152</v>
      </c>
      <c r="D33" t="s">
        <v>189</v>
      </c>
      <c r="E33">
        <v>72</v>
      </c>
      <c r="F33">
        <v>175</v>
      </c>
      <c r="G33" t="s">
        <v>79</v>
      </c>
      <c r="H33" s="1">
        <v>31173</v>
      </c>
      <c r="I33">
        <v>19</v>
      </c>
      <c r="J33">
        <v>3</v>
      </c>
      <c r="K33" t="s">
        <v>253</v>
      </c>
      <c r="L33" t="s">
        <v>254</v>
      </c>
      <c r="M33" t="s">
        <v>224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">
        <v>137</v>
      </c>
    </row>
    <row r="34" spans="1:47" x14ac:dyDescent="0.35">
      <c r="A34" t="s">
        <v>5110</v>
      </c>
      <c r="B34" t="s">
        <v>5111</v>
      </c>
      <c r="C34" t="s">
        <v>255</v>
      </c>
      <c r="D34" t="s">
        <v>256</v>
      </c>
      <c r="E34">
        <v>75</v>
      </c>
      <c r="F34">
        <v>185</v>
      </c>
      <c r="G34" t="s">
        <v>79</v>
      </c>
      <c r="H34" s="1">
        <v>32216</v>
      </c>
      <c r="I34">
        <v>20</v>
      </c>
      <c r="J34">
        <v>30</v>
      </c>
      <c r="K34" t="s">
        <v>257</v>
      </c>
      <c r="L34" t="s">
        <v>254</v>
      </c>
      <c r="M34" t="s">
        <v>258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">
        <v>137</v>
      </c>
    </row>
    <row r="35" spans="1:47" x14ac:dyDescent="0.35">
      <c r="A35" t="s">
        <v>5112</v>
      </c>
      <c r="B35" t="s">
        <v>5113</v>
      </c>
      <c r="C35" t="s">
        <v>259</v>
      </c>
      <c r="D35" t="s">
        <v>260</v>
      </c>
      <c r="E35">
        <v>83</v>
      </c>
      <c r="F35">
        <v>265</v>
      </c>
      <c r="G35" t="s">
        <v>8</v>
      </c>
      <c r="H35" s="1">
        <v>31389</v>
      </c>
      <c r="I35">
        <v>17</v>
      </c>
      <c r="J35">
        <v>12</v>
      </c>
      <c r="K35" t="s">
        <v>261</v>
      </c>
      <c r="L35" t="s">
        <v>262</v>
      </c>
      <c r="M35" t="s">
        <v>263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">
        <v>137</v>
      </c>
    </row>
    <row r="36" spans="1:47" x14ac:dyDescent="0.35">
      <c r="A36" t="s">
        <v>5114</v>
      </c>
      <c r="B36" t="s">
        <v>5115</v>
      </c>
      <c r="C36" t="s">
        <v>264</v>
      </c>
      <c r="D36" t="s">
        <v>265</v>
      </c>
      <c r="E36">
        <v>77</v>
      </c>
      <c r="F36">
        <v>215</v>
      </c>
      <c r="G36" t="s">
        <v>85</v>
      </c>
      <c r="H36" s="1">
        <v>23923</v>
      </c>
      <c r="I36">
        <v>22</v>
      </c>
      <c r="J36">
        <v>0</v>
      </c>
      <c r="K36">
        <v>0</v>
      </c>
      <c r="L36">
        <v>0</v>
      </c>
      <c r="M36" t="s">
        <v>266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">
        <v>137</v>
      </c>
    </row>
    <row r="37" spans="1:47" x14ac:dyDescent="0.35">
      <c r="A37" t="s">
        <v>5116</v>
      </c>
      <c r="B37" t="s">
        <v>5117</v>
      </c>
      <c r="C37" t="s">
        <v>267</v>
      </c>
      <c r="D37" t="s">
        <v>268</v>
      </c>
      <c r="E37">
        <v>78</v>
      </c>
      <c r="F37">
        <v>205</v>
      </c>
      <c r="G37" t="s">
        <v>85</v>
      </c>
      <c r="H37" s="1">
        <v>24857</v>
      </c>
      <c r="I37">
        <v>20</v>
      </c>
      <c r="J37">
        <v>0</v>
      </c>
      <c r="K37">
        <v>0</v>
      </c>
      <c r="L37">
        <v>0</v>
      </c>
      <c r="M37" t="s">
        <v>213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">
        <v>137</v>
      </c>
    </row>
    <row r="38" spans="1:47" x14ac:dyDescent="0.35">
      <c r="A38" t="s">
        <v>5118</v>
      </c>
      <c r="B38" t="s">
        <v>5119</v>
      </c>
      <c r="C38" t="s">
        <v>269</v>
      </c>
      <c r="D38" t="s">
        <v>270</v>
      </c>
      <c r="E38">
        <v>77</v>
      </c>
      <c r="F38">
        <v>205</v>
      </c>
      <c r="G38" t="s">
        <v>85</v>
      </c>
      <c r="H38" s="1">
        <v>27595</v>
      </c>
      <c r="I38">
        <v>20</v>
      </c>
      <c r="J38">
        <v>20</v>
      </c>
      <c r="K38" t="s">
        <v>271</v>
      </c>
      <c r="L38" t="s">
        <v>192</v>
      </c>
      <c r="M38" t="s">
        <v>272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">
        <v>137</v>
      </c>
    </row>
    <row r="39" spans="1:47" x14ac:dyDescent="0.35">
      <c r="A39" t="s">
        <v>5120</v>
      </c>
      <c r="B39" t="s">
        <v>5121</v>
      </c>
      <c r="C39" t="s">
        <v>273</v>
      </c>
      <c r="D39" t="s">
        <v>274</v>
      </c>
      <c r="E39">
        <v>78</v>
      </c>
      <c r="F39">
        <v>180</v>
      </c>
      <c r="G39" t="s">
        <v>85</v>
      </c>
      <c r="H39" s="1">
        <v>35988</v>
      </c>
      <c r="I39">
        <v>19</v>
      </c>
      <c r="J39">
        <v>2</v>
      </c>
      <c r="K39" t="s">
        <v>275</v>
      </c>
      <c r="L39" t="s">
        <v>276</v>
      </c>
      <c r="M39" t="s">
        <v>277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">
        <v>137</v>
      </c>
    </row>
    <row r="40" spans="1:47" x14ac:dyDescent="0.35">
      <c r="A40" t="s">
        <v>5122</v>
      </c>
      <c r="B40" t="s">
        <v>5123</v>
      </c>
      <c r="C40" t="s">
        <v>134</v>
      </c>
      <c r="D40" t="s">
        <v>278</v>
      </c>
      <c r="E40">
        <v>78</v>
      </c>
      <c r="F40">
        <v>213</v>
      </c>
      <c r="G40" t="s">
        <v>85</v>
      </c>
      <c r="H40" s="1">
        <v>29091</v>
      </c>
      <c r="I40">
        <v>20</v>
      </c>
      <c r="J40">
        <v>22</v>
      </c>
      <c r="K40" t="s">
        <v>279</v>
      </c>
      <c r="L40" t="s">
        <v>141</v>
      </c>
      <c r="M40" t="s">
        <v>280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">
        <v>137</v>
      </c>
    </row>
    <row r="41" spans="1:47" x14ac:dyDescent="0.35">
      <c r="A41" t="s">
        <v>5124</v>
      </c>
      <c r="B41" t="s">
        <v>5125</v>
      </c>
      <c r="C41" t="s">
        <v>283</v>
      </c>
      <c r="D41" t="s">
        <v>284</v>
      </c>
      <c r="E41">
        <v>81</v>
      </c>
      <c r="F41">
        <v>254</v>
      </c>
      <c r="G41" t="s">
        <v>124</v>
      </c>
      <c r="H41" s="1">
        <v>23216</v>
      </c>
      <c r="I41">
        <v>21</v>
      </c>
      <c r="J41">
        <v>32</v>
      </c>
      <c r="K41">
        <v>0</v>
      </c>
      <c r="L41">
        <v>0</v>
      </c>
      <c r="M41" t="s">
        <v>285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">
        <v>137</v>
      </c>
    </row>
    <row r="42" spans="1:47" x14ac:dyDescent="0.35">
      <c r="A42" t="s">
        <v>5126</v>
      </c>
      <c r="B42" t="s">
        <v>5127</v>
      </c>
      <c r="C42" t="s">
        <v>286</v>
      </c>
      <c r="D42" t="s">
        <v>287</v>
      </c>
      <c r="E42">
        <v>76</v>
      </c>
      <c r="F42">
        <v>212</v>
      </c>
      <c r="G42" t="s">
        <v>85</v>
      </c>
      <c r="H42" s="1">
        <v>29968</v>
      </c>
      <c r="I42">
        <v>20</v>
      </c>
      <c r="J42">
        <v>3</v>
      </c>
      <c r="K42" t="s">
        <v>288</v>
      </c>
      <c r="L42" t="s">
        <v>235</v>
      </c>
      <c r="M42" t="s">
        <v>289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">
        <v>137</v>
      </c>
    </row>
    <row r="43" spans="1:47" x14ac:dyDescent="0.35">
      <c r="A43" t="s">
        <v>5128</v>
      </c>
      <c r="B43" t="s">
        <v>5129</v>
      </c>
      <c r="C43" t="s">
        <v>290</v>
      </c>
      <c r="D43" t="s">
        <v>291</v>
      </c>
      <c r="E43">
        <v>78</v>
      </c>
      <c r="F43">
        <v>220</v>
      </c>
      <c r="G43" t="s">
        <v>85</v>
      </c>
      <c r="H43" s="1">
        <v>25855</v>
      </c>
      <c r="I43">
        <v>21</v>
      </c>
      <c r="J43">
        <v>0</v>
      </c>
      <c r="K43">
        <v>0</v>
      </c>
      <c r="L43">
        <v>0</v>
      </c>
      <c r="M43" t="s">
        <v>280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">
        <v>137</v>
      </c>
    </row>
    <row r="44" spans="1:47" x14ac:dyDescent="0.35">
      <c r="A44" t="s">
        <v>5130</v>
      </c>
      <c r="B44" t="s">
        <v>5131</v>
      </c>
      <c r="C44" t="s">
        <v>292</v>
      </c>
      <c r="D44" t="s">
        <v>293</v>
      </c>
      <c r="E44">
        <v>78</v>
      </c>
      <c r="F44">
        <v>225</v>
      </c>
      <c r="G44" t="s">
        <v>85</v>
      </c>
      <c r="H44" s="1">
        <v>29606</v>
      </c>
      <c r="I44">
        <v>19</v>
      </c>
      <c r="J44">
        <v>23</v>
      </c>
      <c r="K44" t="s">
        <v>294</v>
      </c>
      <c r="L44" t="s">
        <v>295</v>
      </c>
      <c r="M44" t="s">
        <v>296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">
        <v>137</v>
      </c>
    </row>
    <row r="45" spans="1:47" x14ac:dyDescent="0.35">
      <c r="A45" t="s">
        <v>5132</v>
      </c>
      <c r="B45" t="s">
        <v>5133</v>
      </c>
      <c r="C45" t="s">
        <v>297</v>
      </c>
      <c r="D45" t="s">
        <v>298</v>
      </c>
      <c r="E45">
        <v>86</v>
      </c>
      <c r="F45">
        <v>250</v>
      </c>
      <c r="G45" t="s">
        <v>8</v>
      </c>
      <c r="H45" s="1">
        <v>24283</v>
      </c>
      <c r="I45">
        <v>24</v>
      </c>
      <c r="J45">
        <v>0</v>
      </c>
      <c r="K45">
        <v>0</v>
      </c>
      <c r="L45">
        <v>0</v>
      </c>
      <c r="M45" t="s">
        <v>216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">
        <v>137</v>
      </c>
    </row>
    <row r="46" spans="1:47" x14ac:dyDescent="0.35">
      <c r="A46" t="s">
        <v>5134</v>
      </c>
      <c r="B46" t="s">
        <v>5135</v>
      </c>
      <c r="C46" t="s">
        <v>299</v>
      </c>
      <c r="D46" t="s">
        <v>300</v>
      </c>
      <c r="E46">
        <v>78</v>
      </c>
      <c r="F46">
        <v>206</v>
      </c>
      <c r="G46" t="s">
        <v>85</v>
      </c>
      <c r="H46" s="1">
        <v>35733</v>
      </c>
      <c r="I46">
        <v>16</v>
      </c>
      <c r="J46">
        <v>1</v>
      </c>
      <c r="K46" t="s">
        <v>301</v>
      </c>
      <c r="L46" t="s">
        <v>295</v>
      </c>
      <c r="M46" t="s">
        <v>277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">
        <v>137</v>
      </c>
    </row>
    <row r="47" spans="1:47" x14ac:dyDescent="0.35">
      <c r="A47" t="s">
        <v>5136</v>
      </c>
      <c r="B47" t="s">
        <v>5137</v>
      </c>
      <c r="C47" t="s">
        <v>302</v>
      </c>
      <c r="D47" t="s">
        <v>303</v>
      </c>
      <c r="E47">
        <v>75</v>
      </c>
      <c r="F47">
        <v>170</v>
      </c>
      <c r="G47" t="s">
        <v>79</v>
      </c>
      <c r="H47" s="1">
        <v>23809</v>
      </c>
      <c r="I47">
        <v>21</v>
      </c>
      <c r="J47">
        <v>0</v>
      </c>
      <c r="K47">
        <v>0</v>
      </c>
      <c r="L47">
        <v>0</v>
      </c>
      <c r="M47" t="s">
        <v>136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">
        <v>137</v>
      </c>
    </row>
    <row r="48" spans="1:47" x14ac:dyDescent="0.35">
      <c r="A48" t="s">
        <v>5138</v>
      </c>
      <c r="B48" t="s">
        <v>5139</v>
      </c>
      <c r="C48" t="s">
        <v>304</v>
      </c>
      <c r="D48" t="s">
        <v>305</v>
      </c>
      <c r="E48">
        <v>78</v>
      </c>
      <c r="F48">
        <v>252</v>
      </c>
      <c r="G48" t="s">
        <v>124</v>
      </c>
      <c r="H48" s="1">
        <v>23062</v>
      </c>
      <c r="I48">
        <v>20</v>
      </c>
      <c r="J48">
        <v>0</v>
      </c>
      <c r="K48">
        <v>0</v>
      </c>
      <c r="L48">
        <v>0</v>
      </c>
      <c r="M48" t="s">
        <v>306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">
        <v>137</v>
      </c>
    </row>
    <row r="49" spans="1:47" x14ac:dyDescent="0.35">
      <c r="A49" t="s">
        <v>5140</v>
      </c>
      <c r="B49" t="s">
        <v>5141</v>
      </c>
      <c r="C49" t="s">
        <v>307</v>
      </c>
      <c r="D49" t="s">
        <v>308</v>
      </c>
      <c r="E49">
        <v>80</v>
      </c>
      <c r="F49">
        <v>210</v>
      </c>
      <c r="G49" t="s">
        <v>90</v>
      </c>
      <c r="H49" s="1">
        <v>35857</v>
      </c>
      <c r="I49">
        <v>18</v>
      </c>
      <c r="J49">
        <v>0</v>
      </c>
      <c r="K49" t="s">
        <v>309</v>
      </c>
      <c r="L49" t="s">
        <v>310</v>
      </c>
      <c r="M49" t="s">
        <v>252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">
        <v>137</v>
      </c>
    </row>
    <row r="50" spans="1:47" x14ac:dyDescent="0.35">
      <c r="A50" t="s">
        <v>5142</v>
      </c>
      <c r="B50" t="s">
        <v>5143</v>
      </c>
      <c r="C50" t="s">
        <v>311</v>
      </c>
      <c r="D50" t="s">
        <v>312</v>
      </c>
      <c r="E50">
        <v>76</v>
      </c>
      <c r="F50">
        <v>190</v>
      </c>
      <c r="G50" t="s">
        <v>85</v>
      </c>
      <c r="H50" s="1">
        <v>23134</v>
      </c>
      <c r="I50">
        <v>22</v>
      </c>
      <c r="J50">
        <v>14</v>
      </c>
      <c r="K50" t="s">
        <v>313</v>
      </c>
      <c r="L50" t="s">
        <v>235</v>
      </c>
      <c r="M50" t="s">
        <v>314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">
        <v>137</v>
      </c>
    </row>
    <row r="51" spans="1:47" x14ac:dyDescent="0.35">
      <c r="A51" t="s">
        <v>5144</v>
      </c>
      <c r="B51" t="s">
        <v>5145</v>
      </c>
      <c r="C51" t="s">
        <v>158</v>
      </c>
      <c r="D51" t="s">
        <v>315</v>
      </c>
      <c r="E51">
        <v>79</v>
      </c>
      <c r="F51">
        <v>185</v>
      </c>
      <c r="G51" t="s">
        <v>85</v>
      </c>
      <c r="H51" s="1">
        <v>30348</v>
      </c>
      <c r="I51">
        <v>20</v>
      </c>
      <c r="J51">
        <v>12</v>
      </c>
      <c r="K51" t="s">
        <v>316</v>
      </c>
      <c r="L51" t="s">
        <v>141</v>
      </c>
      <c r="M51" t="s">
        <v>317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">
        <v>137</v>
      </c>
    </row>
    <row r="52" spans="1:47" x14ac:dyDescent="0.35">
      <c r="A52" t="s">
        <v>5146</v>
      </c>
      <c r="B52" t="s">
        <v>5147</v>
      </c>
      <c r="C52" t="s">
        <v>292</v>
      </c>
      <c r="D52" t="s">
        <v>318</v>
      </c>
      <c r="E52">
        <v>76</v>
      </c>
      <c r="F52">
        <v>208</v>
      </c>
      <c r="G52" t="s">
        <v>79</v>
      </c>
      <c r="H52" s="1">
        <v>26746</v>
      </c>
      <c r="I52">
        <v>20</v>
      </c>
      <c r="J52">
        <v>2</v>
      </c>
      <c r="K52" t="s">
        <v>319</v>
      </c>
      <c r="L52" t="s">
        <v>192</v>
      </c>
      <c r="M52" t="s">
        <v>320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">
        <v>137</v>
      </c>
    </row>
    <row r="53" spans="1:47" x14ac:dyDescent="0.35">
      <c r="A53" t="s">
        <v>5148</v>
      </c>
      <c r="B53" t="s">
        <v>5149</v>
      </c>
      <c r="C53" t="s">
        <v>321</v>
      </c>
      <c r="D53" t="s">
        <v>322</v>
      </c>
      <c r="E53">
        <v>75</v>
      </c>
      <c r="F53">
        <v>185</v>
      </c>
      <c r="G53" t="s">
        <v>79</v>
      </c>
      <c r="H53" s="1">
        <v>21981</v>
      </c>
      <c r="I53">
        <v>21</v>
      </c>
      <c r="J53">
        <v>0</v>
      </c>
      <c r="K53">
        <v>0</v>
      </c>
      <c r="L53">
        <v>0</v>
      </c>
      <c r="M53" t="s">
        <v>216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">
        <v>137</v>
      </c>
    </row>
    <row r="54" spans="1:47" x14ac:dyDescent="0.35">
      <c r="A54" t="s">
        <v>5150</v>
      </c>
      <c r="B54" t="s">
        <v>5151</v>
      </c>
      <c r="C54" t="s">
        <v>323</v>
      </c>
      <c r="D54" t="s">
        <v>174</v>
      </c>
      <c r="E54">
        <v>75</v>
      </c>
      <c r="F54">
        <v>177</v>
      </c>
      <c r="G54" t="s">
        <v>79</v>
      </c>
      <c r="H54" s="1">
        <v>31346</v>
      </c>
      <c r="I54">
        <v>18</v>
      </c>
      <c r="J54">
        <v>8</v>
      </c>
      <c r="K54" t="s">
        <v>291</v>
      </c>
      <c r="L54" t="s">
        <v>324</v>
      </c>
      <c r="M54" t="s">
        <v>325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">
        <v>137</v>
      </c>
    </row>
    <row r="55" spans="1:47" x14ac:dyDescent="0.35">
      <c r="A55" t="s">
        <v>5152</v>
      </c>
      <c r="B55" t="s">
        <v>5153</v>
      </c>
      <c r="C55" t="s">
        <v>134</v>
      </c>
      <c r="D55" t="s">
        <v>329</v>
      </c>
      <c r="E55">
        <v>79</v>
      </c>
      <c r="F55">
        <v>215</v>
      </c>
      <c r="G55" t="s">
        <v>85</v>
      </c>
      <c r="H55" s="1">
        <v>26729</v>
      </c>
      <c r="I55">
        <v>21</v>
      </c>
      <c r="J55">
        <v>0</v>
      </c>
      <c r="K55">
        <v>0</v>
      </c>
      <c r="L55">
        <v>0</v>
      </c>
      <c r="M55" t="s">
        <v>330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">
        <v>137</v>
      </c>
    </row>
    <row r="56" spans="1:47" x14ac:dyDescent="0.35">
      <c r="A56" t="s">
        <v>5154</v>
      </c>
      <c r="B56" t="s">
        <v>5155</v>
      </c>
      <c r="C56" t="s">
        <v>331</v>
      </c>
      <c r="D56" t="s">
        <v>332</v>
      </c>
      <c r="E56">
        <v>75</v>
      </c>
      <c r="F56">
        <v>180</v>
      </c>
      <c r="G56" t="s">
        <v>79</v>
      </c>
      <c r="H56" s="1">
        <v>22146</v>
      </c>
      <c r="I56">
        <v>21</v>
      </c>
      <c r="J56">
        <v>0</v>
      </c>
      <c r="K56">
        <v>0</v>
      </c>
      <c r="L56">
        <v>0</v>
      </c>
      <c r="M56" t="s">
        <v>333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">
        <v>137</v>
      </c>
    </row>
    <row r="57" spans="1:47" x14ac:dyDescent="0.35">
      <c r="A57" t="s">
        <v>5156</v>
      </c>
      <c r="B57" t="s">
        <v>5157</v>
      </c>
      <c r="C57" t="s">
        <v>334</v>
      </c>
      <c r="D57" t="s">
        <v>335</v>
      </c>
      <c r="E57">
        <v>75</v>
      </c>
      <c r="F57">
        <v>195</v>
      </c>
      <c r="G57" t="s">
        <v>79</v>
      </c>
      <c r="H57" s="1">
        <v>25525</v>
      </c>
      <c r="I57">
        <v>22</v>
      </c>
      <c r="J57">
        <v>0</v>
      </c>
      <c r="K57">
        <v>0</v>
      </c>
      <c r="L57">
        <v>0</v>
      </c>
      <c r="M57" t="s">
        <v>336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">
        <v>137</v>
      </c>
    </row>
    <row r="58" spans="1:47" x14ac:dyDescent="0.35">
      <c r="A58" t="s">
        <v>5158</v>
      </c>
      <c r="B58" t="s">
        <v>5159</v>
      </c>
      <c r="C58" t="s">
        <v>337</v>
      </c>
      <c r="D58" t="s">
        <v>338</v>
      </c>
      <c r="E58">
        <v>83</v>
      </c>
      <c r="F58">
        <v>284</v>
      </c>
      <c r="G58" t="s">
        <v>8</v>
      </c>
      <c r="H58" s="1">
        <v>34749</v>
      </c>
      <c r="I58">
        <v>19</v>
      </c>
      <c r="J58">
        <v>15</v>
      </c>
      <c r="K58">
        <v>0</v>
      </c>
      <c r="L58">
        <v>0</v>
      </c>
      <c r="M58" t="s">
        <v>142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">
        <v>137</v>
      </c>
    </row>
    <row r="59" spans="1:47" x14ac:dyDescent="0.35">
      <c r="A59" t="s">
        <v>5160</v>
      </c>
      <c r="B59" t="s">
        <v>5161</v>
      </c>
      <c r="C59" t="s">
        <v>158</v>
      </c>
      <c r="D59" t="s">
        <v>339</v>
      </c>
      <c r="E59">
        <v>82</v>
      </c>
      <c r="F59">
        <v>260</v>
      </c>
      <c r="G59" t="s">
        <v>124</v>
      </c>
      <c r="H59" s="1">
        <v>32393</v>
      </c>
      <c r="I59">
        <v>19</v>
      </c>
      <c r="J59">
        <v>42</v>
      </c>
      <c r="K59" t="s">
        <v>340</v>
      </c>
      <c r="L59" t="s">
        <v>192</v>
      </c>
      <c r="M59" t="s">
        <v>181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">
        <v>137</v>
      </c>
    </row>
    <row r="60" spans="1:47" x14ac:dyDescent="0.35">
      <c r="A60" t="s">
        <v>5162</v>
      </c>
      <c r="B60" t="s">
        <v>5163</v>
      </c>
      <c r="C60" t="s">
        <v>341</v>
      </c>
      <c r="D60" t="s">
        <v>342</v>
      </c>
      <c r="E60">
        <v>75</v>
      </c>
      <c r="F60">
        <v>195</v>
      </c>
      <c r="G60" t="s">
        <v>85</v>
      </c>
      <c r="H60" s="1">
        <v>22368</v>
      </c>
      <c r="I60">
        <v>21</v>
      </c>
      <c r="J60">
        <v>0</v>
      </c>
      <c r="K60">
        <v>0</v>
      </c>
      <c r="L60">
        <v>0</v>
      </c>
      <c r="M60" t="s">
        <v>333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">
        <v>137</v>
      </c>
    </row>
    <row r="61" spans="1:47" x14ac:dyDescent="0.35">
      <c r="A61" t="s">
        <v>5164</v>
      </c>
      <c r="B61" t="s">
        <v>5165</v>
      </c>
      <c r="C61" t="s">
        <v>343</v>
      </c>
      <c r="D61" t="s">
        <v>344</v>
      </c>
      <c r="E61">
        <v>76</v>
      </c>
      <c r="F61">
        <v>185</v>
      </c>
      <c r="G61" t="s">
        <v>79</v>
      </c>
      <c r="H61" s="1">
        <v>22567</v>
      </c>
      <c r="I61">
        <v>21</v>
      </c>
      <c r="J61">
        <v>25</v>
      </c>
      <c r="K61" t="s">
        <v>288</v>
      </c>
      <c r="L61" t="s">
        <v>235</v>
      </c>
      <c r="M61" t="s">
        <v>289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">
        <v>137</v>
      </c>
    </row>
    <row r="62" spans="1:47" x14ac:dyDescent="0.35">
      <c r="A62" t="s">
        <v>5166</v>
      </c>
      <c r="B62" t="s">
        <v>5167</v>
      </c>
      <c r="C62" t="s">
        <v>345</v>
      </c>
      <c r="D62" t="s">
        <v>346</v>
      </c>
      <c r="E62">
        <v>76</v>
      </c>
      <c r="F62">
        <v>190</v>
      </c>
      <c r="G62" t="s">
        <v>79</v>
      </c>
      <c r="H62" s="1">
        <v>22849</v>
      </c>
      <c r="I62">
        <v>21</v>
      </c>
      <c r="J62">
        <v>0</v>
      </c>
      <c r="K62">
        <v>0</v>
      </c>
      <c r="L62">
        <v>0</v>
      </c>
      <c r="M62" t="s">
        <v>347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">
        <v>137</v>
      </c>
    </row>
    <row r="63" spans="1:47" x14ac:dyDescent="0.35">
      <c r="A63" t="s">
        <v>5168</v>
      </c>
      <c r="B63" t="s">
        <v>5169</v>
      </c>
      <c r="C63" t="s">
        <v>348</v>
      </c>
      <c r="D63" t="s">
        <v>349</v>
      </c>
      <c r="E63">
        <v>75</v>
      </c>
      <c r="F63">
        <v>187</v>
      </c>
      <c r="G63" t="s">
        <v>79</v>
      </c>
      <c r="H63" s="1">
        <v>32459</v>
      </c>
      <c r="I63">
        <v>18</v>
      </c>
      <c r="J63">
        <v>0</v>
      </c>
      <c r="K63" t="s">
        <v>350</v>
      </c>
      <c r="L63" t="s">
        <v>192</v>
      </c>
      <c r="M63" t="s">
        <v>181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">
        <v>137</v>
      </c>
    </row>
    <row r="64" spans="1:47" x14ac:dyDescent="0.35">
      <c r="A64" t="s">
        <v>5170</v>
      </c>
      <c r="B64" t="s">
        <v>5171</v>
      </c>
      <c r="C64" t="s">
        <v>356</v>
      </c>
      <c r="D64" t="s">
        <v>357</v>
      </c>
      <c r="E64">
        <v>79</v>
      </c>
      <c r="F64">
        <v>228</v>
      </c>
      <c r="G64" t="s">
        <v>90</v>
      </c>
      <c r="H64" s="1">
        <v>28617</v>
      </c>
      <c r="I64">
        <v>20</v>
      </c>
      <c r="J64">
        <v>31</v>
      </c>
      <c r="K64" t="s">
        <v>288</v>
      </c>
      <c r="L64" t="s">
        <v>235</v>
      </c>
      <c r="M64" t="s">
        <v>358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">
        <v>137</v>
      </c>
    </row>
    <row r="65" spans="1:47" x14ac:dyDescent="0.35">
      <c r="A65" t="s">
        <v>5172</v>
      </c>
      <c r="B65" t="s">
        <v>5173</v>
      </c>
      <c r="C65" t="s">
        <v>152</v>
      </c>
      <c r="D65" t="s">
        <v>359</v>
      </c>
      <c r="E65">
        <v>82</v>
      </c>
      <c r="F65">
        <v>260</v>
      </c>
      <c r="G65" t="s">
        <v>124</v>
      </c>
      <c r="H65" s="1">
        <v>26724</v>
      </c>
      <c r="I65">
        <v>19</v>
      </c>
      <c r="J65">
        <v>0</v>
      </c>
      <c r="K65">
        <v>0</v>
      </c>
      <c r="L65">
        <v>0</v>
      </c>
      <c r="M65" t="s">
        <v>328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">
        <v>137</v>
      </c>
    </row>
    <row r="66" spans="1:47" x14ac:dyDescent="0.35">
      <c r="A66" t="s">
        <v>5174</v>
      </c>
      <c r="B66" t="s">
        <v>5175</v>
      </c>
      <c r="C66" t="s">
        <v>356</v>
      </c>
      <c r="D66" t="s">
        <v>365</v>
      </c>
      <c r="E66">
        <v>82</v>
      </c>
      <c r="F66">
        <v>245</v>
      </c>
      <c r="G66" t="s">
        <v>124</v>
      </c>
      <c r="H66" s="1">
        <v>25533</v>
      </c>
      <c r="I66">
        <v>18</v>
      </c>
      <c r="J66">
        <v>0</v>
      </c>
      <c r="K66">
        <v>0</v>
      </c>
      <c r="L66">
        <v>0</v>
      </c>
      <c r="M66" t="s">
        <v>366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">
        <v>137</v>
      </c>
    </row>
    <row r="67" spans="1:47" x14ac:dyDescent="0.35">
      <c r="A67" t="s">
        <v>5176</v>
      </c>
      <c r="B67" t="s">
        <v>5177</v>
      </c>
      <c r="C67" t="s">
        <v>367</v>
      </c>
      <c r="D67" t="s">
        <v>368</v>
      </c>
      <c r="E67">
        <v>84</v>
      </c>
      <c r="F67">
        <v>240</v>
      </c>
      <c r="G67" t="s">
        <v>124</v>
      </c>
      <c r="H67" s="1">
        <v>29408</v>
      </c>
      <c r="I67">
        <v>20</v>
      </c>
      <c r="J67">
        <v>16</v>
      </c>
      <c r="K67" t="s">
        <v>369</v>
      </c>
      <c r="L67" t="s">
        <v>370</v>
      </c>
      <c r="M67" t="s">
        <v>142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">
        <v>137</v>
      </c>
    </row>
    <row r="68" spans="1:47" x14ac:dyDescent="0.35">
      <c r="A68" t="s">
        <v>5178</v>
      </c>
      <c r="B68" t="s">
        <v>5179</v>
      </c>
      <c r="C68" t="s">
        <v>371</v>
      </c>
      <c r="D68" t="s">
        <v>190</v>
      </c>
      <c r="E68">
        <v>76</v>
      </c>
      <c r="F68">
        <v>215</v>
      </c>
      <c r="G68" t="s">
        <v>85</v>
      </c>
      <c r="H68" s="1">
        <v>21781</v>
      </c>
      <c r="I68">
        <v>22</v>
      </c>
      <c r="J68">
        <v>22</v>
      </c>
      <c r="K68">
        <v>0</v>
      </c>
      <c r="L68">
        <v>0</v>
      </c>
      <c r="M68" t="s">
        <v>327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">
        <v>137</v>
      </c>
    </row>
    <row r="69" spans="1:47" x14ac:dyDescent="0.35">
      <c r="A69" t="s">
        <v>5180</v>
      </c>
      <c r="B69" t="s">
        <v>5181</v>
      </c>
      <c r="C69" t="s">
        <v>372</v>
      </c>
      <c r="D69" t="s">
        <v>373</v>
      </c>
      <c r="E69">
        <v>75</v>
      </c>
      <c r="F69">
        <v>195</v>
      </c>
      <c r="G69" t="s">
        <v>85</v>
      </c>
      <c r="H69" s="1">
        <v>23155</v>
      </c>
      <c r="I69">
        <v>21</v>
      </c>
      <c r="J69">
        <v>0</v>
      </c>
      <c r="K69">
        <v>0</v>
      </c>
      <c r="L69">
        <v>0</v>
      </c>
      <c r="M69" t="s">
        <v>374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">
        <v>137</v>
      </c>
    </row>
    <row r="70" spans="1:47" x14ac:dyDescent="0.35">
      <c r="A70" t="s">
        <v>5182</v>
      </c>
      <c r="B70" t="s">
        <v>5183</v>
      </c>
      <c r="C70" t="s">
        <v>372</v>
      </c>
      <c r="D70" t="s">
        <v>375</v>
      </c>
      <c r="E70">
        <v>79</v>
      </c>
      <c r="F70">
        <v>235</v>
      </c>
      <c r="G70" t="s">
        <v>85</v>
      </c>
      <c r="H70" s="1">
        <v>29766</v>
      </c>
      <c r="I70">
        <v>19</v>
      </c>
      <c r="J70">
        <v>2</v>
      </c>
      <c r="K70" t="s">
        <v>376</v>
      </c>
      <c r="L70" t="s">
        <v>377</v>
      </c>
      <c r="M70" t="s">
        <v>347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">
        <v>137</v>
      </c>
    </row>
    <row r="71" spans="1:47" x14ac:dyDescent="0.35">
      <c r="A71" t="s">
        <v>5184</v>
      </c>
      <c r="B71" t="s">
        <v>5185</v>
      </c>
      <c r="C71" t="s">
        <v>158</v>
      </c>
      <c r="D71" t="s">
        <v>375</v>
      </c>
      <c r="E71">
        <v>73</v>
      </c>
      <c r="F71">
        <v>180</v>
      </c>
      <c r="G71" t="s">
        <v>79</v>
      </c>
      <c r="H71" s="1">
        <v>24170</v>
      </c>
      <c r="I71">
        <v>20</v>
      </c>
      <c r="J71">
        <v>0</v>
      </c>
      <c r="K71">
        <v>0</v>
      </c>
      <c r="L71">
        <v>0</v>
      </c>
      <c r="M71" t="s">
        <v>320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">
        <v>137</v>
      </c>
    </row>
    <row r="72" spans="1:47" x14ac:dyDescent="0.35">
      <c r="A72" t="s">
        <v>5186</v>
      </c>
      <c r="B72" t="s">
        <v>5187</v>
      </c>
      <c r="C72" t="s">
        <v>378</v>
      </c>
      <c r="D72" t="s">
        <v>379</v>
      </c>
      <c r="E72">
        <v>75</v>
      </c>
      <c r="F72">
        <v>215</v>
      </c>
      <c r="G72" t="s">
        <v>79</v>
      </c>
      <c r="H72" s="1">
        <v>28958</v>
      </c>
      <c r="I72">
        <v>19</v>
      </c>
      <c r="J72">
        <v>85</v>
      </c>
      <c r="K72" t="s">
        <v>230</v>
      </c>
      <c r="L72" t="s">
        <v>192</v>
      </c>
      <c r="M72" t="s">
        <v>181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">
        <v>137</v>
      </c>
    </row>
    <row r="73" spans="1:47" x14ac:dyDescent="0.35">
      <c r="A73" t="s">
        <v>5188</v>
      </c>
      <c r="B73" t="s">
        <v>5189</v>
      </c>
      <c r="C73" t="s">
        <v>380</v>
      </c>
      <c r="D73" t="s">
        <v>381</v>
      </c>
      <c r="E73">
        <v>75</v>
      </c>
      <c r="F73">
        <v>174</v>
      </c>
      <c r="G73" t="s">
        <v>79</v>
      </c>
      <c r="H73" s="1">
        <v>36382</v>
      </c>
      <c r="I73">
        <v>19</v>
      </c>
      <c r="J73">
        <v>12</v>
      </c>
      <c r="K73" t="s">
        <v>382</v>
      </c>
      <c r="L73" t="s">
        <v>219</v>
      </c>
      <c r="M73" t="s">
        <v>383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">
        <v>137</v>
      </c>
    </row>
    <row r="74" spans="1:47" x14ac:dyDescent="0.35">
      <c r="A74" t="s">
        <v>5190</v>
      </c>
      <c r="B74" t="s">
        <v>5191</v>
      </c>
      <c r="C74" t="s">
        <v>384</v>
      </c>
      <c r="D74" t="s">
        <v>385</v>
      </c>
      <c r="E74">
        <v>75</v>
      </c>
      <c r="F74">
        <v>210</v>
      </c>
      <c r="G74" t="s">
        <v>79</v>
      </c>
      <c r="H74" s="1">
        <v>30859</v>
      </c>
      <c r="I74">
        <v>20</v>
      </c>
      <c r="J74">
        <v>8</v>
      </c>
      <c r="K74" t="s">
        <v>386</v>
      </c>
      <c r="L74" t="s">
        <v>387</v>
      </c>
      <c r="M74" t="s">
        <v>213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">
        <v>137</v>
      </c>
    </row>
    <row r="75" spans="1:47" x14ac:dyDescent="0.35">
      <c r="A75" t="s">
        <v>5192</v>
      </c>
      <c r="B75" t="s">
        <v>5193</v>
      </c>
      <c r="C75" t="s">
        <v>388</v>
      </c>
      <c r="D75" t="s">
        <v>389</v>
      </c>
      <c r="E75">
        <v>75</v>
      </c>
      <c r="F75">
        <v>202</v>
      </c>
      <c r="G75" t="s">
        <v>79</v>
      </c>
      <c r="H75" s="1">
        <v>28028</v>
      </c>
      <c r="I75">
        <v>20</v>
      </c>
      <c r="J75">
        <v>4</v>
      </c>
      <c r="K75" t="s">
        <v>390</v>
      </c>
      <c r="L75">
        <v>0</v>
      </c>
      <c r="M75" t="s">
        <v>391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">
        <v>137</v>
      </c>
    </row>
    <row r="76" spans="1:47" x14ac:dyDescent="0.35">
      <c r="A76" t="s">
        <v>5194</v>
      </c>
      <c r="B76" t="s">
        <v>5195</v>
      </c>
      <c r="C76" t="s">
        <v>392</v>
      </c>
      <c r="D76" t="s">
        <v>393</v>
      </c>
      <c r="E76">
        <v>79</v>
      </c>
      <c r="F76">
        <v>180</v>
      </c>
      <c r="G76" t="s">
        <v>79</v>
      </c>
      <c r="H76" s="1">
        <v>36760</v>
      </c>
      <c r="I76">
        <v>19</v>
      </c>
      <c r="J76">
        <v>2</v>
      </c>
      <c r="K76" t="s">
        <v>394</v>
      </c>
      <c r="L76" t="s">
        <v>192</v>
      </c>
      <c r="M76" t="s">
        <v>142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">
        <v>137</v>
      </c>
    </row>
    <row r="77" spans="1:47" x14ac:dyDescent="0.35">
      <c r="A77" t="s">
        <v>5196</v>
      </c>
      <c r="B77" t="s">
        <v>5197</v>
      </c>
      <c r="C77" t="s">
        <v>395</v>
      </c>
      <c r="D77" t="s">
        <v>396</v>
      </c>
      <c r="E77">
        <v>80</v>
      </c>
      <c r="F77">
        <v>230</v>
      </c>
      <c r="G77" t="s">
        <v>124</v>
      </c>
      <c r="H77" s="1">
        <v>22414</v>
      </c>
      <c r="I77">
        <v>24</v>
      </c>
      <c r="J77">
        <v>0</v>
      </c>
      <c r="K77">
        <v>0</v>
      </c>
      <c r="L77">
        <v>0</v>
      </c>
      <c r="M77" t="s">
        <v>397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">
        <v>137</v>
      </c>
    </row>
    <row r="78" spans="1:47" x14ac:dyDescent="0.35">
      <c r="A78" t="s">
        <v>5198</v>
      </c>
      <c r="B78" t="s">
        <v>5199</v>
      </c>
      <c r="C78" t="s">
        <v>398</v>
      </c>
      <c r="D78" t="s">
        <v>399</v>
      </c>
      <c r="E78">
        <v>81</v>
      </c>
      <c r="F78">
        <v>214</v>
      </c>
      <c r="G78" t="s">
        <v>124</v>
      </c>
      <c r="H78" s="1">
        <v>35336</v>
      </c>
      <c r="I78">
        <v>19</v>
      </c>
      <c r="J78">
        <v>41</v>
      </c>
      <c r="K78" t="s">
        <v>400</v>
      </c>
      <c r="L78" t="s">
        <v>370</v>
      </c>
      <c r="M78" t="s">
        <v>370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">
        <v>137</v>
      </c>
    </row>
    <row r="79" spans="1:47" x14ac:dyDescent="0.35">
      <c r="A79" t="s">
        <v>5200</v>
      </c>
      <c r="B79" t="s">
        <v>5201</v>
      </c>
      <c r="C79" t="s">
        <v>401</v>
      </c>
      <c r="D79" t="s">
        <v>402</v>
      </c>
      <c r="E79">
        <v>77</v>
      </c>
      <c r="F79">
        <v>185</v>
      </c>
      <c r="G79" t="s">
        <v>85</v>
      </c>
      <c r="H79" s="1">
        <v>36585</v>
      </c>
      <c r="I79">
        <v>19</v>
      </c>
      <c r="J79">
        <v>0</v>
      </c>
      <c r="K79" t="s">
        <v>403</v>
      </c>
      <c r="L79" t="s">
        <v>404</v>
      </c>
      <c r="M79" t="s">
        <v>314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">
        <v>137</v>
      </c>
    </row>
    <row r="80" spans="1:47" x14ac:dyDescent="0.35">
      <c r="A80" t="s">
        <v>5202</v>
      </c>
      <c r="B80" t="s">
        <v>5203</v>
      </c>
      <c r="C80" t="s">
        <v>405</v>
      </c>
      <c r="D80" t="s">
        <v>406</v>
      </c>
      <c r="E80">
        <v>75</v>
      </c>
      <c r="F80">
        <v>215</v>
      </c>
      <c r="G80" t="s">
        <v>85</v>
      </c>
      <c r="H80" s="1">
        <v>36214</v>
      </c>
      <c r="I80">
        <v>16</v>
      </c>
      <c r="J80">
        <v>27</v>
      </c>
      <c r="K80" t="s">
        <v>407</v>
      </c>
      <c r="L80" t="s">
        <v>276</v>
      </c>
      <c r="M80" t="s">
        <v>277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">
        <v>137</v>
      </c>
    </row>
    <row r="81" spans="1:47" x14ac:dyDescent="0.35">
      <c r="A81" t="s">
        <v>5204</v>
      </c>
      <c r="B81" t="s">
        <v>5205</v>
      </c>
      <c r="C81" t="s">
        <v>408</v>
      </c>
      <c r="D81" t="s">
        <v>409</v>
      </c>
      <c r="E81">
        <v>79</v>
      </c>
      <c r="F81">
        <v>190</v>
      </c>
      <c r="G81" t="s">
        <v>85</v>
      </c>
      <c r="H81" s="1">
        <v>23343</v>
      </c>
      <c r="I81">
        <v>21</v>
      </c>
      <c r="J81">
        <v>0</v>
      </c>
      <c r="K81">
        <v>0</v>
      </c>
      <c r="L81">
        <v>0</v>
      </c>
      <c r="M81" t="s">
        <v>265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">
        <v>137</v>
      </c>
    </row>
    <row r="82" spans="1:47" x14ac:dyDescent="0.35">
      <c r="A82" t="s">
        <v>5206</v>
      </c>
      <c r="B82" t="s">
        <v>5207</v>
      </c>
      <c r="C82" t="s">
        <v>410</v>
      </c>
      <c r="D82" t="s">
        <v>411</v>
      </c>
      <c r="E82">
        <v>83</v>
      </c>
      <c r="F82">
        <v>220</v>
      </c>
      <c r="G82" t="s">
        <v>8</v>
      </c>
      <c r="H82" s="1">
        <v>27110</v>
      </c>
      <c r="I82">
        <v>21</v>
      </c>
      <c r="J82">
        <v>23</v>
      </c>
      <c r="K82" t="s">
        <v>412</v>
      </c>
      <c r="L82" t="s">
        <v>413</v>
      </c>
      <c r="M82" t="s">
        <v>414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">
        <v>137</v>
      </c>
    </row>
    <row r="83" spans="1:47" x14ac:dyDescent="0.35">
      <c r="A83" t="s">
        <v>5208</v>
      </c>
      <c r="B83" t="s">
        <v>5209</v>
      </c>
      <c r="C83" t="s">
        <v>415</v>
      </c>
      <c r="D83" t="s">
        <v>416</v>
      </c>
      <c r="E83">
        <v>84</v>
      </c>
      <c r="F83">
        <v>280</v>
      </c>
      <c r="G83" t="s">
        <v>8</v>
      </c>
      <c r="H83" s="1">
        <v>35140</v>
      </c>
      <c r="I83">
        <v>19</v>
      </c>
      <c r="J83">
        <v>21</v>
      </c>
      <c r="K83">
        <v>0</v>
      </c>
      <c r="L83">
        <v>0</v>
      </c>
      <c r="M83" t="s">
        <v>193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">
        <v>137</v>
      </c>
    </row>
    <row r="84" spans="1:47" x14ac:dyDescent="0.35">
      <c r="A84" t="s">
        <v>5210</v>
      </c>
      <c r="B84" t="s">
        <v>5211</v>
      </c>
      <c r="C84" t="s">
        <v>417</v>
      </c>
      <c r="D84" t="s">
        <v>418</v>
      </c>
      <c r="E84">
        <v>83</v>
      </c>
      <c r="F84">
        <v>215</v>
      </c>
      <c r="G84" t="s">
        <v>124</v>
      </c>
      <c r="H84" s="1">
        <v>36695</v>
      </c>
      <c r="I84">
        <v>20</v>
      </c>
      <c r="J84">
        <v>4</v>
      </c>
      <c r="K84" t="s">
        <v>419</v>
      </c>
      <c r="L84" t="s">
        <v>192</v>
      </c>
      <c r="M84" t="s">
        <v>420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">
        <v>137</v>
      </c>
    </row>
    <row r="85" spans="1:47" x14ac:dyDescent="0.35">
      <c r="A85" t="s">
        <v>5212</v>
      </c>
      <c r="B85" t="s">
        <v>5213</v>
      </c>
      <c r="C85" t="s">
        <v>421</v>
      </c>
      <c r="D85" t="s">
        <v>422</v>
      </c>
      <c r="E85">
        <v>78</v>
      </c>
      <c r="F85">
        <v>195</v>
      </c>
      <c r="G85" t="s">
        <v>85</v>
      </c>
      <c r="H85" s="1">
        <v>26298</v>
      </c>
      <c r="I85">
        <v>22</v>
      </c>
      <c r="J85">
        <v>0</v>
      </c>
      <c r="K85">
        <v>0</v>
      </c>
      <c r="L85">
        <v>0</v>
      </c>
      <c r="M85" t="s">
        <v>423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">
        <v>137</v>
      </c>
    </row>
    <row r="86" spans="1:47" x14ac:dyDescent="0.35">
      <c r="A86" t="s">
        <v>5214</v>
      </c>
      <c r="B86" t="s">
        <v>5215</v>
      </c>
      <c r="C86" t="s">
        <v>424</v>
      </c>
      <c r="D86" t="s">
        <v>256</v>
      </c>
      <c r="E86">
        <v>77</v>
      </c>
      <c r="F86">
        <v>200</v>
      </c>
      <c r="G86" t="s">
        <v>85</v>
      </c>
      <c r="H86" s="1">
        <v>23553</v>
      </c>
      <c r="I86">
        <v>21</v>
      </c>
      <c r="J86">
        <v>0</v>
      </c>
      <c r="K86">
        <v>0</v>
      </c>
      <c r="L86">
        <v>0</v>
      </c>
      <c r="M86" t="s">
        <v>425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">
        <v>137</v>
      </c>
    </row>
    <row r="87" spans="1:47" x14ac:dyDescent="0.35">
      <c r="A87" t="s">
        <v>5216</v>
      </c>
      <c r="B87" t="s">
        <v>5217</v>
      </c>
      <c r="C87" t="s">
        <v>351</v>
      </c>
      <c r="D87" t="s">
        <v>303</v>
      </c>
      <c r="E87">
        <v>80</v>
      </c>
      <c r="F87">
        <v>208</v>
      </c>
      <c r="G87" t="s">
        <v>85</v>
      </c>
      <c r="H87" s="1">
        <v>25293</v>
      </c>
      <c r="I87">
        <v>21</v>
      </c>
      <c r="J87">
        <v>0</v>
      </c>
      <c r="K87">
        <v>0</v>
      </c>
      <c r="L87">
        <v>0</v>
      </c>
      <c r="M87" t="s">
        <v>296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">
        <v>137</v>
      </c>
    </row>
    <row r="88" spans="1:47" x14ac:dyDescent="0.35">
      <c r="A88" t="s">
        <v>5218</v>
      </c>
      <c r="B88" t="s">
        <v>5219</v>
      </c>
      <c r="C88" t="s">
        <v>426</v>
      </c>
      <c r="D88" t="s">
        <v>291</v>
      </c>
      <c r="E88">
        <v>75</v>
      </c>
      <c r="F88">
        <v>192</v>
      </c>
      <c r="G88" t="s">
        <v>79</v>
      </c>
      <c r="H88" s="1">
        <v>23833</v>
      </c>
      <c r="I88">
        <v>21</v>
      </c>
      <c r="J88">
        <v>0</v>
      </c>
      <c r="K88">
        <v>0</v>
      </c>
      <c r="L88">
        <v>0</v>
      </c>
      <c r="M88" t="s">
        <v>154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">
        <v>137</v>
      </c>
    </row>
    <row r="89" spans="1:47" x14ac:dyDescent="0.35">
      <c r="A89" t="s">
        <v>5220</v>
      </c>
      <c r="B89" t="s">
        <v>5221</v>
      </c>
      <c r="C89" t="s">
        <v>220</v>
      </c>
      <c r="D89" t="s">
        <v>240</v>
      </c>
      <c r="E89">
        <v>72</v>
      </c>
      <c r="F89">
        <v>195</v>
      </c>
      <c r="G89" t="s">
        <v>79</v>
      </c>
      <c r="H89" s="1">
        <v>24351</v>
      </c>
      <c r="I89">
        <v>22</v>
      </c>
      <c r="J89">
        <v>0</v>
      </c>
      <c r="K89">
        <v>0</v>
      </c>
      <c r="L89">
        <v>0</v>
      </c>
      <c r="M89" t="s">
        <v>427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">
        <v>137</v>
      </c>
    </row>
    <row r="90" spans="1:47" x14ac:dyDescent="0.35">
      <c r="A90" t="s">
        <v>5222</v>
      </c>
      <c r="B90" t="s">
        <v>5223</v>
      </c>
      <c r="C90" t="s">
        <v>428</v>
      </c>
      <c r="D90" t="s">
        <v>429</v>
      </c>
      <c r="E90">
        <v>75</v>
      </c>
      <c r="F90">
        <v>191</v>
      </c>
      <c r="G90" t="s">
        <v>79</v>
      </c>
      <c r="H90" s="1">
        <v>33686</v>
      </c>
      <c r="I90">
        <v>18</v>
      </c>
      <c r="J90">
        <v>2</v>
      </c>
      <c r="K90" t="s">
        <v>430</v>
      </c>
      <c r="L90" t="s">
        <v>431</v>
      </c>
      <c r="M90" t="s">
        <v>252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">
        <v>137</v>
      </c>
    </row>
    <row r="91" spans="1:47" x14ac:dyDescent="0.35">
      <c r="A91" t="s">
        <v>5224</v>
      </c>
      <c r="B91" t="s">
        <v>5225</v>
      </c>
      <c r="C91" t="s">
        <v>432</v>
      </c>
      <c r="D91" t="s">
        <v>433</v>
      </c>
      <c r="E91">
        <v>75</v>
      </c>
      <c r="F91">
        <v>190</v>
      </c>
      <c r="G91" t="s">
        <v>85</v>
      </c>
      <c r="H91" s="1">
        <v>24379</v>
      </c>
      <c r="I91">
        <v>21</v>
      </c>
      <c r="J91">
        <v>0</v>
      </c>
      <c r="K91">
        <v>0</v>
      </c>
      <c r="L91">
        <v>0</v>
      </c>
      <c r="M91" t="s">
        <v>434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">
        <v>137</v>
      </c>
    </row>
    <row r="92" spans="1:47" x14ac:dyDescent="0.35">
      <c r="A92" t="s">
        <v>5226</v>
      </c>
      <c r="B92" t="s">
        <v>5227</v>
      </c>
      <c r="C92" t="s">
        <v>438</v>
      </c>
      <c r="D92" t="s">
        <v>439</v>
      </c>
      <c r="E92">
        <v>79</v>
      </c>
      <c r="F92">
        <v>205</v>
      </c>
      <c r="G92" t="s">
        <v>85</v>
      </c>
      <c r="H92" s="1">
        <v>21946</v>
      </c>
      <c r="I92">
        <v>21</v>
      </c>
      <c r="J92">
        <v>0</v>
      </c>
      <c r="K92">
        <v>0</v>
      </c>
      <c r="L92">
        <v>0</v>
      </c>
      <c r="M92" t="s">
        <v>440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">
        <v>137</v>
      </c>
    </row>
    <row r="93" spans="1:47" x14ac:dyDescent="0.35">
      <c r="A93" t="s">
        <v>5228</v>
      </c>
      <c r="B93" t="s">
        <v>5229</v>
      </c>
      <c r="C93" t="s">
        <v>255</v>
      </c>
      <c r="D93" t="s">
        <v>291</v>
      </c>
      <c r="E93">
        <v>80</v>
      </c>
      <c r="F93">
        <v>218</v>
      </c>
      <c r="G93" t="s">
        <v>85</v>
      </c>
      <c r="H93" s="1">
        <v>28585</v>
      </c>
      <c r="I93">
        <v>21</v>
      </c>
      <c r="J93">
        <v>1</v>
      </c>
      <c r="K93" t="s">
        <v>145</v>
      </c>
      <c r="L93" t="s">
        <v>251</v>
      </c>
      <c r="M93" t="s">
        <v>142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">
        <v>137</v>
      </c>
    </row>
    <row r="94" spans="1:47" x14ac:dyDescent="0.35">
      <c r="A94" t="s">
        <v>5230</v>
      </c>
      <c r="B94" t="s">
        <v>5231</v>
      </c>
      <c r="C94" t="s">
        <v>441</v>
      </c>
      <c r="D94" t="s">
        <v>442</v>
      </c>
      <c r="E94">
        <v>78</v>
      </c>
      <c r="F94">
        <v>223</v>
      </c>
      <c r="G94" t="s">
        <v>85</v>
      </c>
      <c r="H94" s="1">
        <v>35727</v>
      </c>
      <c r="I94">
        <v>18</v>
      </c>
      <c r="J94">
        <v>7</v>
      </c>
      <c r="K94" t="s">
        <v>443</v>
      </c>
      <c r="L94" t="s">
        <v>262</v>
      </c>
      <c r="M94" t="s">
        <v>320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">
        <v>137</v>
      </c>
    </row>
    <row r="95" spans="1:47" x14ac:dyDescent="0.35">
      <c r="A95" t="s">
        <v>5232</v>
      </c>
      <c r="B95" t="s">
        <v>5233</v>
      </c>
      <c r="C95" t="s">
        <v>426</v>
      </c>
      <c r="D95" t="s">
        <v>444</v>
      </c>
      <c r="E95">
        <v>72</v>
      </c>
      <c r="F95">
        <v>175</v>
      </c>
      <c r="G95" t="s">
        <v>79</v>
      </c>
      <c r="H95" s="1">
        <v>23422</v>
      </c>
      <c r="I95">
        <v>21</v>
      </c>
      <c r="J95">
        <v>0</v>
      </c>
      <c r="K95">
        <v>0</v>
      </c>
      <c r="L95">
        <v>0</v>
      </c>
      <c r="M95" t="s">
        <v>445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">
        <v>137</v>
      </c>
    </row>
    <row r="96" spans="1:47" x14ac:dyDescent="0.35">
      <c r="A96" t="s">
        <v>5234</v>
      </c>
      <c r="B96" t="s">
        <v>5235</v>
      </c>
      <c r="C96" t="s">
        <v>351</v>
      </c>
      <c r="D96" t="s">
        <v>446</v>
      </c>
      <c r="E96">
        <v>75</v>
      </c>
      <c r="F96">
        <v>200</v>
      </c>
      <c r="G96" t="s">
        <v>79</v>
      </c>
      <c r="H96" s="1">
        <v>28177</v>
      </c>
      <c r="I96">
        <v>21</v>
      </c>
      <c r="J96">
        <v>0</v>
      </c>
      <c r="K96">
        <v>0</v>
      </c>
      <c r="L96">
        <v>0</v>
      </c>
      <c r="M96" t="s">
        <v>447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">
        <v>137</v>
      </c>
    </row>
    <row r="97" spans="1:47" x14ac:dyDescent="0.35">
      <c r="A97" t="s">
        <v>5236</v>
      </c>
      <c r="B97" t="s">
        <v>5237</v>
      </c>
      <c r="C97" t="s">
        <v>448</v>
      </c>
      <c r="D97" t="s">
        <v>449</v>
      </c>
      <c r="E97">
        <v>82</v>
      </c>
      <c r="F97">
        <v>258</v>
      </c>
      <c r="G97" t="s">
        <v>8</v>
      </c>
      <c r="H97" s="1">
        <v>24644</v>
      </c>
      <c r="I97">
        <v>22</v>
      </c>
      <c r="J97">
        <v>0</v>
      </c>
      <c r="K97">
        <v>0</v>
      </c>
      <c r="L97">
        <v>0</v>
      </c>
      <c r="M97" t="s">
        <v>198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">
        <v>137</v>
      </c>
    </row>
    <row r="98" spans="1:47" x14ac:dyDescent="0.35">
      <c r="A98" t="s">
        <v>5238</v>
      </c>
      <c r="B98" t="s">
        <v>5239</v>
      </c>
      <c r="C98" t="s">
        <v>450</v>
      </c>
      <c r="D98" t="s">
        <v>451</v>
      </c>
      <c r="E98">
        <v>78</v>
      </c>
      <c r="F98">
        <v>218</v>
      </c>
      <c r="G98" t="s">
        <v>90</v>
      </c>
      <c r="H98" s="1">
        <v>27338</v>
      </c>
      <c r="I98">
        <v>19</v>
      </c>
      <c r="J98">
        <v>42</v>
      </c>
      <c r="K98" t="s">
        <v>452</v>
      </c>
      <c r="L98">
        <v>0</v>
      </c>
      <c r="M98" t="s">
        <v>136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">
        <v>137</v>
      </c>
    </row>
    <row r="99" spans="1:47" x14ac:dyDescent="0.35">
      <c r="A99" t="s">
        <v>5240</v>
      </c>
      <c r="B99" t="s">
        <v>5241</v>
      </c>
      <c r="C99" t="s">
        <v>453</v>
      </c>
      <c r="D99" t="s">
        <v>454</v>
      </c>
      <c r="E99">
        <v>78</v>
      </c>
      <c r="F99">
        <v>220</v>
      </c>
      <c r="G99" t="s">
        <v>85</v>
      </c>
      <c r="H99" s="1">
        <v>36794</v>
      </c>
      <c r="I99">
        <v>20</v>
      </c>
      <c r="J99">
        <v>2</v>
      </c>
      <c r="K99" t="s">
        <v>455</v>
      </c>
      <c r="L99" t="s">
        <v>251</v>
      </c>
      <c r="M99" t="s">
        <v>456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">
        <v>137</v>
      </c>
    </row>
    <row r="100" spans="1:47" x14ac:dyDescent="0.35">
      <c r="A100" t="s">
        <v>5242</v>
      </c>
      <c r="B100" t="s">
        <v>5243</v>
      </c>
      <c r="C100" t="s">
        <v>195</v>
      </c>
      <c r="D100" t="s">
        <v>457</v>
      </c>
      <c r="E100">
        <v>76</v>
      </c>
      <c r="F100">
        <v>225</v>
      </c>
      <c r="G100" t="s">
        <v>85</v>
      </c>
      <c r="H100" s="1">
        <v>36743</v>
      </c>
      <c r="I100">
        <v>19</v>
      </c>
      <c r="J100">
        <v>1</v>
      </c>
      <c r="K100" t="s">
        <v>261</v>
      </c>
      <c r="L100" t="s">
        <v>262</v>
      </c>
      <c r="M100" t="s">
        <v>157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">
        <v>137</v>
      </c>
    </row>
    <row r="101" spans="1:47" x14ac:dyDescent="0.35">
      <c r="A101" t="s">
        <v>5244</v>
      </c>
      <c r="B101" t="s">
        <v>5245</v>
      </c>
      <c r="C101" t="s">
        <v>458</v>
      </c>
      <c r="D101" t="s">
        <v>459</v>
      </c>
      <c r="E101">
        <v>79</v>
      </c>
      <c r="F101">
        <v>205</v>
      </c>
      <c r="G101" t="s">
        <v>85</v>
      </c>
      <c r="H101" s="1">
        <v>22504</v>
      </c>
      <c r="I101">
        <v>21</v>
      </c>
      <c r="J101">
        <v>0</v>
      </c>
      <c r="K101">
        <v>0</v>
      </c>
      <c r="L101">
        <v>0</v>
      </c>
      <c r="M101" t="s">
        <v>460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">
        <v>137</v>
      </c>
    </row>
    <row r="102" spans="1:47" x14ac:dyDescent="0.35">
      <c r="A102" t="s">
        <v>5246</v>
      </c>
      <c r="B102" t="s">
        <v>5247</v>
      </c>
      <c r="C102" t="s">
        <v>461</v>
      </c>
      <c r="D102" t="s">
        <v>303</v>
      </c>
      <c r="E102">
        <v>78</v>
      </c>
      <c r="F102">
        <v>220</v>
      </c>
      <c r="G102" t="s">
        <v>85</v>
      </c>
      <c r="H102" s="1">
        <v>31299</v>
      </c>
      <c r="I102">
        <v>18</v>
      </c>
      <c r="J102">
        <v>5</v>
      </c>
      <c r="K102" t="s">
        <v>462</v>
      </c>
      <c r="L102" t="s">
        <v>463</v>
      </c>
      <c r="M102" t="s">
        <v>464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">
        <v>137</v>
      </c>
    </row>
    <row r="103" spans="1:47" x14ac:dyDescent="0.35">
      <c r="A103" t="s">
        <v>5248</v>
      </c>
      <c r="B103" t="s">
        <v>5249</v>
      </c>
      <c r="C103" t="s">
        <v>228</v>
      </c>
      <c r="D103" t="s">
        <v>465</v>
      </c>
      <c r="E103">
        <v>79</v>
      </c>
      <c r="F103">
        <v>193</v>
      </c>
      <c r="G103" t="s">
        <v>85</v>
      </c>
      <c r="H103" s="1">
        <v>28535</v>
      </c>
      <c r="I103">
        <v>20</v>
      </c>
      <c r="J103">
        <v>32</v>
      </c>
      <c r="K103" t="s">
        <v>466</v>
      </c>
      <c r="L103" t="s">
        <v>151</v>
      </c>
      <c r="M103" t="s">
        <v>272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">
        <v>137</v>
      </c>
    </row>
    <row r="104" spans="1:47" x14ac:dyDescent="0.35">
      <c r="A104" t="s">
        <v>5250</v>
      </c>
      <c r="B104" t="s">
        <v>5251</v>
      </c>
      <c r="C104" t="s">
        <v>438</v>
      </c>
      <c r="D104" t="s">
        <v>469</v>
      </c>
      <c r="E104">
        <v>75</v>
      </c>
      <c r="F104">
        <v>185</v>
      </c>
      <c r="G104" t="s">
        <v>79</v>
      </c>
      <c r="H104" s="1">
        <v>24299</v>
      </c>
      <c r="I104">
        <v>21</v>
      </c>
      <c r="J104">
        <v>0</v>
      </c>
      <c r="K104">
        <v>0</v>
      </c>
      <c r="L104">
        <v>0</v>
      </c>
      <c r="M104" t="s">
        <v>470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">
        <v>137</v>
      </c>
    </row>
    <row r="105" spans="1:47" x14ac:dyDescent="0.35">
      <c r="A105" t="s">
        <v>5252</v>
      </c>
      <c r="B105" t="s">
        <v>5253</v>
      </c>
      <c r="C105" t="s">
        <v>471</v>
      </c>
      <c r="D105" t="s">
        <v>472</v>
      </c>
      <c r="E105">
        <v>75</v>
      </c>
      <c r="F105">
        <v>185</v>
      </c>
      <c r="G105" t="s">
        <v>79</v>
      </c>
      <c r="H105" s="1">
        <v>36514</v>
      </c>
      <c r="I105">
        <v>16</v>
      </c>
      <c r="J105">
        <v>5</v>
      </c>
      <c r="K105" t="s">
        <v>473</v>
      </c>
      <c r="L105" t="s">
        <v>474</v>
      </c>
      <c r="M105" t="s">
        <v>277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">
        <v>137</v>
      </c>
    </row>
    <row r="106" spans="1:47" x14ac:dyDescent="0.35">
      <c r="A106" t="s">
        <v>5254</v>
      </c>
      <c r="B106" t="s">
        <v>5255</v>
      </c>
      <c r="C106" t="s">
        <v>475</v>
      </c>
      <c r="D106" t="s">
        <v>476</v>
      </c>
      <c r="E106">
        <v>90</v>
      </c>
      <c r="F106">
        <v>310</v>
      </c>
      <c r="G106" t="s">
        <v>8</v>
      </c>
      <c r="H106" s="1">
        <v>29476</v>
      </c>
      <c r="I106">
        <v>21</v>
      </c>
      <c r="J106">
        <v>0</v>
      </c>
      <c r="K106">
        <v>0</v>
      </c>
      <c r="L106">
        <v>0</v>
      </c>
      <c r="M106" t="s">
        <v>142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">
        <v>137</v>
      </c>
    </row>
    <row r="107" spans="1:47" x14ac:dyDescent="0.35">
      <c r="A107" t="s">
        <v>5256</v>
      </c>
      <c r="B107" t="s">
        <v>5257</v>
      </c>
      <c r="C107" t="s">
        <v>477</v>
      </c>
      <c r="D107" t="s">
        <v>167</v>
      </c>
      <c r="E107">
        <v>79</v>
      </c>
      <c r="F107">
        <v>235</v>
      </c>
      <c r="G107" t="s">
        <v>90</v>
      </c>
      <c r="H107" s="1">
        <v>26674</v>
      </c>
      <c r="I107">
        <v>20</v>
      </c>
      <c r="J107">
        <v>0</v>
      </c>
      <c r="K107">
        <v>0</v>
      </c>
      <c r="L107">
        <v>0</v>
      </c>
      <c r="M107" t="s">
        <v>478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">
        <v>137</v>
      </c>
    </row>
    <row r="108" spans="1:47" x14ac:dyDescent="0.35">
      <c r="A108" t="s">
        <v>5258</v>
      </c>
      <c r="B108" t="s">
        <v>5259</v>
      </c>
      <c r="C108" t="s">
        <v>139</v>
      </c>
      <c r="D108" t="s">
        <v>479</v>
      </c>
      <c r="E108">
        <v>77</v>
      </c>
      <c r="F108">
        <v>220</v>
      </c>
      <c r="G108" t="s">
        <v>85</v>
      </c>
      <c r="H108" s="1">
        <v>32746</v>
      </c>
      <c r="I108">
        <v>19</v>
      </c>
      <c r="J108">
        <v>13</v>
      </c>
      <c r="K108" t="s">
        <v>480</v>
      </c>
      <c r="L108" t="s">
        <v>192</v>
      </c>
      <c r="M108" t="s">
        <v>333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">
        <v>137</v>
      </c>
    </row>
    <row r="109" spans="1:47" x14ac:dyDescent="0.35">
      <c r="A109" t="s">
        <v>5260</v>
      </c>
      <c r="B109" t="s">
        <v>5261</v>
      </c>
      <c r="C109" t="s">
        <v>481</v>
      </c>
      <c r="D109" t="s">
        <v>482</v>
      </c>
      <c r="E109">
        <v>77</v>
      </c>
      <c r="F109">
        <v>190</v>
      </c>
      <c r="G109" t="s">
        <v>85</v>
      </c>
      <c r="H109" s="1">
        <v>25819</v>
      </c>
      <c r="I109">
        <v>21</v>
      </c>
      <c r="J109">
        <v>0</v>
      </c>
      <c r="K109">
        <v>0</v>
      </c>
      <c r="L109">
        <v>0</v>
      </c>
      <c r="M109" t="s">
        <v>483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">
        <v>137</v>
      </c>
    </row>
    <row r="110" spans="1:47" x14ac:dyDescent="0.35">
      <c r="A110" t="s">
        <v>5262</v>
      </c>
      <c r="B110" t="s">
        <v>5263</v>
      </c>
      <c r="C110" t="s">
        <v>299</v>
      </c>
      <c r="D110" t="s">
        <v>484</v>
      </c>
      <c r="E110">
        <v>75</v>
      </c>
      <c r="F110">
        <v>185</v>
      </c>
      <c r="G110" t="s">
        <v>79</v>
      </c>
      <c r="H110" s="1">
        <v>30374</v>
      </c>
      <c r="I110">
        <v>20</v>
      </c>
      <c r="J110">
        <v>5</v>
      </c>
      <c r="K110" t="s">
        <v>485</v>
      </c>
      <c r="L110" t="s">
        <v>404</v>
      </c>
      <c r="M110" t="s">
        <v>330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">
        <v>137</v>
      </c>
    </row>
    <row r="111" spans="1:47" x14ac:dyDescent="0.35">
      <c r="A111" t="s">
        <v>5264</v>
      </c>
      <c r="B111" t="s">
        <v>5265</v>
      </c>
      <c r="C111" t="s">
        <v>486</v>
      </c>
      <c r="D111" t="s">
        <v>487</v>
      </c>
      <c r="E111">
        <v>75</v>
      </c>
      <c r="F111">
        <v>176</v>
      </c>
      <c r="G111" t="s">
        <v>79</v>
      </c>
      <c r="H111" s="1">
        <v>30283</v>
      </c>
      <c r="I111">
        <v>19</v>
      </c>
      <c r="J111">
        <v>20</v>
      </c>
      <c r="K111" t="s">
        <v>488</v>
      </c>
      <c r="L111" t="s">
        <v>489</v>
      </c>
      <c r="M111" t="s">
        <v>142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">
        <v>137</v>
      </c>
    </row>
    <row r="112" spans="1:47" x14ac:dyDescent="0.35">
      <c r="A112" t="s">
        <v>5266</v>
      </c>
      <c r="B112" t="s">
        <v>5267</v>
      </c>
      <c r="C112" t="s">
        <v>490</v>
      </c>
      <c r="D112" t="s">
        <v>491</v>
      </c>
      <c r="E112">
        <v>84</v>
      </c>
      <c r="F112">
        <v>244</v>
      </c>
      <c r="G112" t="s">
        <v>8</v>
      </c>
      <c r="H112" s="1">
        <v>35749</v>
      </c>
      <c r="I112">
        <v>16</v>
      </c>
      <c r="J112">
        <v>32</v>
      </c>
      <c r="K112" t="s">
        <v>492</v>
      </c>
      <c r="L112" t="s">
        <v>463</v>
      </c>
      <c r="M112" t="s">
        <v>277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">
        <v>137</v>
      </c>
    </row>
    <row r="113" spans="1:47" x14ac:dyDescent="0.35">
      <c r="A113" t="s">
        <v>5268</v>
      </c>
      <c r="B113" t="s">
        <v>5269</v>
      </c>
      <c r="C113" t="s">
        <v>493</v>
      </c>
      <c r="D113" t="s">
        <v>494</v>
      </c>
      <c r="E113">
        <v>82</v>
      </c>
      <c r="F113">
        <v>240</v>
      </c>
      <c r="G113" t="s">
        <v>8</v>
      </c>
      <c r="H113" s="1">
        <v>25607</v>
      </c>
      <c r="I113">
        <v>21</v>
      </c>
      <c r="J113">
        <v>0</v>
      </c>
      <c r="K113">
        <v>0</v>
      </c>
      <c r="L113">
        <v>0</v>
      </c>
      <c r="M113" t="s">
        <v>216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">
        <v>137</v>
      </c>
    </row>
    <row r="114" spans="1:47" x14ac:dyDescent="0.35">
      <c r="A114" t="s">
        <v>5270</v>
      </c>
      <c r="B114" t="s">
        <v>5271</v>
      </c>
      <c r="C114" t="s">
        <v>495</v>
      </c>
      <c r="D114" t="s">
        <v>496</v>
      </c>
      <c r="E114">
        <v>85</v>
      </c>
      <c r="F114">
        <v>235</v>
      </c>
      <c r="G114" t="s">
        <v>8</v>
      </c>
      <c r="H114" s="1">
        <v>30226</v>
      </c>
      <c r="I114">
        <v>18</v>
      </c>
      <c r="J114">
        <v>6</v>
      </c>
      <c r="K114" t="s">
        <v>497</v>
      </c>
      <c r="L114" t="s">
        <v>192</v>
      </c>
      <c r="M114" t="s">
        <v>142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">
        <v>137</v>
      </c>
    </row>
    <row r="115" spans="1:47" x14ac:dyDescent="0.35">
      <c r="A115" t="s">
        <v>5272</v>
      </c>
      <c r="B115" t="s">
        <v>5273</v>
      </c>
      <c r="C115" t="s">
        <v>498</v>
      </c>
      <c r="D115" t="s">
        <v>499</v>
      </c>
      <c r="E115">
        <v>88</v>
      </c>
      <c r="F115">
        <v>230</v>
      </c>
      <c r="G115" t="s">
        <v>8</v>
      </c>
      <c r="H115" s="1">
        <v>22104</v>
      </c>
      <c r="I115">
        <v>22</v>
      </c>
      <c r="J115">
        <v>0</v>
      </c>
      <c r="K115">
        <v>0</v>
      </c>
      <c r="L115">
        <v>0</v>
      </c>
      <c r="M115" t="s">
        <v>500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">
        <v>137</v>
      </c>
    </row>
    <row r="116" spans="1:47" x14ac:dyDescent="0.35">
      <c r="A116" t="s">
        <v>5274</v>
      </c>
      <c r="B116" t="s">
        <v>5275</v>
      </c>
      <c r="C116" t="s">
        <v>501</v>
      </c>
      <c r="D116" t="s">
        <v>502</v>
      </c>
      <c r="E116">
        <v>82</v>
      </c>
      <c r="F116">
        <v>250</v>
      </c>
      <c r="G116" t="s">
        <v>124</v>
      </c>
      <c r="H116" s="1">
        <v>37207</v>
      </c>
      <c r="I116">
        <v>19</v>
      </c>
      <c r="J116">
        <v>5</v>
      </c>
      <c r="K116" t="s">
        <v>503</v>
      </c>
      <c r="L116" t="s">
        <v>504</v>
      </c>
      <c r="M116" t="s">
        <v>252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">
        <v>137</v>
      </c>
    </row>
    <row r="117" spans="1:47" x14ac:dyDescent="0.35">
      <c r="A117" t="s">
        <v>5276</v>
      </c>
      <c r="B117" t="s">
        <v>5277</v>
      </c>
      <c r="C117" t="s">
        <v>505</v>
      </c>
      <c r="D117" t="s">
        <v>506</v>
      </c>
      <c r="E117">
        <v>83</v>
      </c>
      <c r="F117">
        <v>242</v>
      </c>
      <c r="G117" t="s">
        <v>124</v>
      </c>
      <c r="H117" s="1">
        <v>36418</v>
      </c>
      <c r="I117">
        <v>18</v>
      </c>
      <c r="J117">
        <v>13</v>
      </c>
      <c r="K117" t="s">
        <v>507</v>
      </c>
      <c r="L117" t="s">
        <v>463</v>
      </c>
      <c r="M117" t="s">
        <v>296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">
        <v>137</v>
      </c>
    </row>
    <row r="118" spans="1:47" x14ac:dyDescent="0.35">
      <c r="A118" t="s">
        <v>5278</v>
      </c>
      <c r="B118" t="s">
        <v>5279</v>
      </c>
      <c r="C118" t="s">
        <v>139</v>
      </c>
      <c r="D118" t="s">
        <v>508</v>
      </c>
      <c r="E118">
        <v>81</v>
      </c>
      <c r="F118">
        <v>225</v>
      </c>
      <c r="G118" t="s">
        <v>90</v>
      </c>
      <c r="H118" s="1">
        <v>22339</v>
      </c>
      <c r="I118">
        <v>20</v>
      </c>
      <c r="J118">
        <v>0</v>
      </c>
      <c r="K118">
        <v>0</v>
      </c>
      <c r="L118">
        <v>0</v>
      </c>
      <c r="M118" t="s">
        <v>136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">
        <v>137</v>
      </c>
    </row>
    <row r="119" spans="1:47" x14ac:dyDescent="0.35">
      <c r="A119" t="s">
        <v>5280</v>
      </c>
      <c r="B119" t="s">
        <v>5281</v>
      </c>
      <c r="C119" t="s">
        <v>509</v>
      </c>
      <c r="D119" t="s">
        <v>510</v>
      </c>
      <c r="E119">
        <v>79</v>
      </c>
      <c r="F119">
        <v>247</v>
      </c>
      <c r="G119" t="s">
        <v>90</v>
      </c>
      <c r="H119" s="1">
        <v>29172</v>
      </c>
      <c r="I119">
        <v>18</v>
      </c>
      <c r="J119">
        <v>15</v>
      </c>
      <c r="K119" t="s">
        <v>511</v>
      </c>
      <c r="L119">
        <v>0</v>
      </c>
      <c r="M119" t="s">
        <v>154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">
        <v>137</v>
      </c>
    </row>
    <row r="120" spans="1:47" x14ac:dyDescent="0.35">
      <c r="A120" t="s">
        <v>5282</v>
      </c>
      <c r="B120" t="s">
        <v>5283</v>
      </c>
      <c r="C120" t="s">
        <v>512</v>
      </c>
      <c r="D120" t="s">
        <v>513</v>
      </c>
      <c r="E120">
        <v>81</v>
      </c>
      <c r="F120">
        <v>220</v>
      </c>
      <c r="G120" t="s">
        <v>90</v>
      </c>
      <c r="H120" s="1">
        <v>31641</v>
      </c>
      <c r="I120">
        <v>19</v>
      </c>
      <c r="J120">
        <v>22</v>
      </c>
      <c r="K120" t="s">
        <v>514</v>
      </c>
      <c r="L120" t="s">
        <v>515</v>
      </c>
      <c r="M120" t="s">
        <v>272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">
        <v>137</v>
      </c>
    </row>
    <row r="121" spans="1:47" x14ac:dyDescent="0.35">
      <c r="A121" t="s">
        <v>5284</v>
      </c>
      <c r="B121" t="s">
        <v>5285</v>
      </c>
      <c r="C121" t="s">
        <v>516</v>
      </c>
      <c r="D121" t="s">
        <v>517</v>
      </c>
      <c r="E121">
        <v>81</v>
      </c>
      <c r="F121">
        <v>228</v>
      </c>
      <c r="G121" t="s">
        <v>90</v>
      </c>
      <c r="H121" s="1">
        <v>30426</v>
      </c>
      <c r="I121">
        <v>21</v>
      </c>
      <c r="J121">
        <v>33</v>
      </c>
      <c r="K121" t="s">
        <v>473</v>
      </c>
      <c r="L121" t="s">
        <v>474</v>
      </c>
      <c r="M121" t="s">
        <v>518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">
        <v>137</v>
      </c>
    </row>
    <row r="122" spans="1:47" x14ac:dyDescent="0.35">
      <c r="A122" t="s">
        <v>5286</v>
      </c>
      <c r="B122" t="s">
        <v>5287</v>
      </c>
      <c r="C122" t="s">
        <v>405</v>
      </c>
      <c r="D122" t="s">
        <v>519</v>
      </c>
      <c r="E122">
        <v>80</v>
      </c>
      <c r="F122">
        <v>240</v>
      </c>
      <c r="G122" t="s">
        <v>90</v>
      </c>
      <c r="H122" s="1">
        <v>26632</v>
      </c>
      <c r="I122">
        <v>19</v>
      </c>
      <c r="J122">
        <v>0</v>
      </c>
      <c r="K122">
        <v>0</v>
      </c>
      <c r="L122">
        <v>0</v>
      </c>
      <c r="M122" t="s">
        <v>277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">
        <v>137</v>
      </c>
    </row>
    <row r="123" spans="1:47" x14ac:dyDescent="0.35">
      <c r="A123" t="s">
        <v>5288</v>
      </c>
      <c r="B123" t="s">
        <v>5289</v>
      </c>
      <c r="C123" t="s">
        <v>520</v>
      </c>
      <c r="D123" t="s">
        <v>521</v>
      </c>
      <c r="E123">
        <v>80</v>
      </c>
      <c r="F123">
        <v>190</v>
      </c>
      <c r="G123" t="s">
        <v>90</v>
      </c>
      <c r="H123" s="1">
        <v>36040</v>
      </c>
      <c r="I123">
        <v>17</v>
      </c>
      <c r="J123">
        <v>14</v>
      </c>
      <c r="K123" t="s">
        <v>452</v>
      </c>
      <c r="L123" t="s">
        <v>254</v>
      </c>
      <c r="M123" t="s">
        <v>252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">
        <v>137</v>
      </c>
    </row>
    <row r="124" spans="1:47" x14ac:dyDescent="0.35">
      <c r="A124" t="s">
        <v>5290</v>
      </c>
      <c r="B124" t="s">
        <v>5291</v>
      </c>
      <c r="C124" t="s">
        <v>522</v>
      </c>
      <c r="D124" t="s">
        <v>523</v>
      </c>
      <c r="E124">
        <v>75</v>
      </c>
      <c r="F124">
        <v>185</v>
      </c>
      <c r="G124" t="s">
        <v>79</v>
      </c>
      <c r="H124" s="1">
        <v>22936</v>
      </c>
      <c r="I124">
        <v>21</v>
      </c>
      <c r="J124">
        <v>24</v>
      </c>
      <c r="K124" t="s">
        <v>230</v>
      </c>
      <c r="L124" t="s">
        <v>192</v>
      </c>
      <c r="M124" t="s">
        <v>391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">
        <v>137</v>
      </c>
    </row>
    <row r="125" spans="1:47" x14ac:dyDescent="0.35">
      <c r="A125" t="s">
        <v>5292</v>
      </c>
      <c r="B125" t="s">
        <v>5293</v>
      </c>
      <c r="C125" t="s">
        <v>524</v>
      </c>
      <c r="D125" t="s">
        <v>525</v>
      </c>
      <c r="E125">
        <v>83</v>
      </c>
      <c r="F125">
        <v>270</v>
      </c>
      <c r="G125" t="s">
        <v>8</v>
      </c>
      <c r="H125" s="1">
        <v>33098</v>
      </c>
      <c r="I125">
        <v>19</v>
      </c>
      <c r="J125">
        <v>15</v>
      </c>
      <c r="K125" t="s">
        <v>526</v>
      </c>
      <c r="L125" t="s">
        <v>527</v>
      </c>
      <c r="M125" t="s">
        <v>277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">
        <v>137</v>
      </c>
    </row>
    <row r="126" spans="1:47" x14ac:dyDescent="0.35">
      <c r="A126" t="s">
        <v>5294</v>
      </c>
      <c r="B126" t="s">
        <v>5295</v>
      </c>
      <c r="C126" t="s">
        <v>225</v>
      </c>
      <c r="D126" t="s">
        <v>528</v>
      </c>
      <c r="E126">
        <v>79</v>
      </c>
      <c r="F126">
        <v>227</v>
      </c>
      <c r="G126" t="s">
        <v>124</v>
      </c>
      <c r="H126" s="1">
        <v>36739</v>
      </c>
      <c r="I126">
        <v>20</v>
      </c>
      <c r="J126">
        <v>4</v>
      </c>
      <c r="K126" t="s">
        <v>529</v>
      </c>
      <c r="L126" t="s">
        <v>172</v>
      </c>
      <c r="M126" t="s">
        <v>336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">
        <v>137</v>
      </c>
    </row>
    <row r="127" spans="1:47" x14ac:dyDescent="0.35">
      <c r="A127" t="s">
        <v>5296</v>
      </c>
      <c r="B127" t="s">
        <v>5297</v>
      </c>
      <c r="C127" t="s">
        <v>530</v>
      </c>
      <c r="D127" t="s">
        <v>303</v>
      </c>
      <c r="E127">
        <v>81</v>
      </c>
      <c r="F127">
        <v>225</v>
      </c>
      <c r="G127" t="s">
        <v>90</v>
      </c>
      <c r="H127" s="1">
        <v>31386</v>
      </c>
      <c r="I127">
        <v>17</v>
      </c>
      <c r="J127">
        <v>5</v>
      </c>
      <c r="K127" t="s">
        <v>531</v>
      </c>
      <c r="L127" t="s">
        <v>262</v>
      </c>
      <c r="M127" t="s">
        <v>532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">
        <v>137</v>
      </c>
    </row>
    <row r="128" spans="1:47" x14ac:dyDescent="0.35">
      <c r="A128" t="s">
        <v>5298</v>
      </c>
      <c r="B128" t="s">
        <v>5299</v>
      </c>
      <c r="C128" t="s">
        <v>533</v>
      </c>
      <c r="D128" t="s">
        <v>534</v>
      </c>
      <c r="E128">
        <v>79</v>
      </c>
      <c r="F128">
        <v>200</v>
      </c>
      <c r="G128" t="s">
        <v>90</v>
      </c>
      <c r="H128" s="1">
        <v>38016</v>
      </c>
      <c r="I128">
        <v>18</v>
      </c>
      <c r="J128">
        <v>1</v>
      </c>
      <c r="K128" t="s">
        <v>191</v>
      </c>
      <c r="L128" t="s">
        <v>192</v>
      </c>
      <c r="M128" t="s">
        <v>535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">
        <v>137</v>
      </c>
    </row>
    <row r="129" spans="1:47" x14ac:dyDescent="0.35">
      <c r="A129" t="s">
        <v>5300</v>
      </c>
      <c r="B129" t="s">
        <v>5301</v>
      </c>
      <c r="C129" t="s">
        <v>302</v>
      </c>
      <c r="D129" t="s">
        <v>268</v>
      </c>
      <c r="E129">
        <v>73</v>
      </c>
      <c r="F129">
        <v>168</v>
      </c>
      <c r="G129" t="s">
        <v>79</v>
      </c>
      <c r="H129" s="1">
        <v>25850</v>
      </c>
      <c r="I129">
        <v>20</v>
      </c>
      <c r="J129">
        <v>0</v>
      </c>
      <c r="K129">
        <v>0</v>
      </c>
      <c r="L129">
        <v>0</v>
      </c>
      <c r="M129" t="s">
        <v>445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">
        <v>137</v>
      </c>
    </row>
    <row r="130" spans="1:47" x14ac:dyDescent="0.35">
      <c r="A130" t="s">
        <v>5302</v>
      </c>
      <c r="B130" t="s">
        <v>5303</v>
      </c>
      <c r="C130" t="s">
        <v>158</v>
      </c>
      <c r="D130" t="s">
        <v>536</v>
      </c>
      <c r="E130">
        <v>84</v>
      </c>
      <c r="F130">
        <v>240</v>
      </c>
      <c r="G130" t="s">
        <v>8</v>
      </c>
      <c r="H130" s="1">
        <v>22895</v>
      </c>
      <c r="I130">
        <v>21</v>
      </c>
      <c r="J130">
        <v>42</v>
      </c>
      <c r="K130">
        <v>0</v>
      </c>
      <c r="L130">
        <v>0</v>
      </c>
      <c r="M130" t="s">
        <v>296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">
        <v>137</v>
      </c>
    </row>
    <row r="131" spans="1:47" x14ac:dyDescent="0.35">
      <c r="A131" t="s">
        <v>5304</v>
      </c>
      <c r="B131" t="s">
        <v>5305</v>
      </c>
      <c r="C131" t="s">
        <v>537</v>
      </c>
      <c r="D131" t="s">
        <v>538</v>
      </c>
      <c r="E131">
        <v>84</v>
      </c>
      <c r="F131">
        <v>265</v>
      </c>
      <c r="G131" t="s">
        <v>8</v>
      </c>
      <c r="H131" s="1">
        <v>23703</v>
      </c>
      <c r="I131">
        <v>19</v>
      </c>
      <c r="J131">
        <v>0</v>
      </c>
      <c r="K131">
        <v>0</v>
      </c>
      <c r="L131">
        <v>0</v>
      </c>
      <c r="M131" t="s">
        <v>539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">
        <v>137</v>
      </c>
    </row>
    <row r="132" spans="1:47" x14ac:dyDescent="0.35">
      <c r="A132" t="s">
        <v>5306</v>
      </c>
      <c r="B132" t="s">
        <v>5307</v>
      </c>
      <c r="C132" t="s">
        <v>540</v>
      </c>
      <c r="D132" t="s">
        <v>541</v>
      </c>
      <c r="E132">
        <v>83</v>
      </c>
      <c r="F132">
        <v>252</v>
      </c>
      <c r="G132" t="s">
        <v>8</v>
      </c>
      <c r="H132" s="1">
        <v>23872</v>
      </c>
      <c r="I132">
        <v>22</v>
      </c>
      <c r="J132">
        <v>0</v>
      </c>
      <c r="K132">
        <v>0</v>
      </c>
      <c r="L132">
        <v>0</v>
      </c>
      <c r="M132" t="s">
        <v>198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">
        <v>137</v>
      </c>
    </row>
    <row r="133" spans="1:47" x14ac:dyDescent="0.35">
      <c r="A133" t="s">
        <v>5308</v>
      </c>
      <c r="B133" t="s">
        <v>5309</v>
      </c>
      <c r="C133" t="s">
        <v>152</v>
      </c>
      <c r="D133" t="s">
        <v>542</v>
      </c>
      <c r="E133">
        <v>82</v>
      </c>
      <c r="F133">
        <v>228</v>
      </c>
      <c r="G133" t="s">
        <v>124</v>
      </c>
      <c r="H133" s="1">
        <v>30765</v>
      </c>
      <c r="I133">
        <v>18</v>
      </c>
      <c r="J133">
        <v>1</v>
      </c>
      <c r="K133" t="s">
        <v>250</v>
      </c>
      <c r="L133" t="s">
        <v>251</v>
      </c>
      <c r="M133" t="s">
        <v>445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">
        <v>137</v>
      </c>
    </row>
    <row r="134" spans="1:47" x14ac:dyDescent="0.35">
      <c r="A134" t="s">
        <v>5310</v>
      </c>
      <c r="B134" t="s">
        <v>5311</v>
      </c>
      <c r="C134" t="s">
        <v>543</v>
      </c>
      <c r="D134" t="s">
        <v>544</v>
      </c>
      <c r="E134">
        <v>79</v>
      </c>
      <c r="F134">
        <v>225</v>
      </c>
      <c r="G134" t="s">
        <v>90</v>
      </c>
      <c r="H134" s="1">
        <v>25417</v>
      </c>
      <c r="I134">
        <v>20</v>
      </c>
      <c r="J134">
        <v>0</v>
      </c>
      <c r="K134">
        <v>0</v>
      </c>
      <c r="L134">
        <v>0</v>
      </c>
      <c r="M134" t="s">
        <v>545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">
        <v>137</v>
      </c>
    </row>
    <row r="135" spans="1:47" x14ac:dyDescent="0.35">
      <c r="A135" t="s">
        <v>5312</v>
      </c>
      <c r="B135" t="s">
        <v>5313</v>
      </c>
      <c r="C135" t="s">
        <v>134</v>
      </c>
      <c r="D135" t="s">
        <v>546</v>
      </c>
      <c r="E135">
        <v>82</v>
      </c>
      <c r="F135">
        <v>218</v>
      </c>
      <c r="G135" t="s">
        <v>90</v>
      </c>
      <c r="H135" s="1">
        <v>35975</v>
      </c>
      <c r="I135">
        <v>19</v>
      </c>
      <c r="J135">
        <v>1</v>
      </c>
      <c r="K135" t="s">
        <v>547</v>
      </c>
      <c r="L135" t="s">
        <v>310</v>
      </c>
      <c r="M135" t="s">
        <v>548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">
        <v>137</v>
      </c>
    </row>
    <row r="136" spans="1:47" x14ac:dyDescent="0.35">
      <c r="A136" t="s">
        <v>5314</v>
      </c>
      <c r="B136" t="s">
        <v>5315</v>
      </c>
      <c r="C136" t="s">
        <v>520</v>
      </c>
      <c r="D136" t="s">
        <v>180</v>
      </c>
      <c r="E136">
        <v>81</v>
      </c>
      <c r="F136">
        <v>200</v>
      </c>
      <c r="G136" t="s">
        <v>90</v>
      </c>
      <c r="H136" s="1">
        <v>38678</v>
      </c>
      <c r="I136">
        <v>16</v>
      </c>
      <c r="J136">
        <v>24</v>
      </c>
      <c r="K136" t="s">
        <v>549</v>
      </c>
      <c r="L136" t="s">
        <v>550</v>
      </c>
      <c r="M136" t="s">
        <v>483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">
        <v>137</v>
      </c>
    </row>
    <row r="137" spans="1:47" x14ac:dyDescent="0.35">
      <c r="A137" t="s">
        <v>5316</v>
      </c>
      <c r="B137" t="s">
        <v>5317</v>
      </c>
      <c r="C137" t="s">
        <v>551</v>
      </c>
      <c r="D137" t="s">
        <v>422</v>
      </c>
      <c r="E137">
        <v>77</v>
      </c>
      <c r="F137">
        <v>204</v>
      </c>
      <c r="G137" t="s">
        <v>85</v>
      </c>
      <c r="H137" s="1">
        <v>25409</v>
      </c>
      <c r="I137">
        <v>22</v>
      </c>
      <c r="J137">
        <v>0</v>
      </c>
      <c r="K137">
        <v>0</v>
      </c>
      <c r="L137">
        <v>0</v>
      </c>
      <c r="M137" t="s">
        <v>445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">
        <v>137</v>
      </c>
    </row>
    <row r="138" spans="1:47" x14ac:dyDescent="0.35">
      <c r="A138" t="s">
        <v>5318</v>
      </c>
      <c r="B138" t="s">
        <v>5319</v>
      </c>
      <c r="C138" t="s">
        <v>552</v>
      </c>
      <c r="D138" t="s">
        <v>553</v>
      </c>
      <c r="E138">
        <v>77</v>
      </c>
      <c r="F138">
        <v>195</v>
      </c>
      <c r="G138" t="s">
        <v>79</v>
      </c>
      <c r="H138" s="1">
        <v>23592</v>
      </c>
      <c r="I138">
        <v>21</v>
      </c>
      <c r="J138">
        <v>0</v>
      </c>
      <c r="K138">
        <v>0</v>
      </c>
      <c r="L138">
        <v>0</v>
      </c>
      <c r="M138" t="s">
        <v>554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">
        <v>137</v>
      </c>
    </row>
    <row r="139" spans="1:47" x14ac:dyDescent="0.35">
      <c r="A139" t="s">
        <v>5320</v>
      </c>
      <c r="B139" t="s">
        <v>5321</v>
      </c>
      <c r="C139" t="s">
        <v>270</v>
      </c>
      <c r="D139" t="s">
        <v>555</v>
      </c>
      <c r="E139">
        <v>72</v>
      </c>
      <c r="F139">
        <v>165</v>
      </c>
      <c r="G139" t="s">
        <v>79</v>
      </c>
      <c r="H139" s="1">
        <v>27552</v>
      </c>
      <c r="I139">
        <v>20</v>
      </c>
      <c r="J139">
        <v>0</v>
      </c>
      <c r="K139">
        <v>0</v>
      </c>
      <c r="L139">
        <v>0</v>
      </c>
      <c r="M139" t="s">
        <v>216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">
        <v>137</v>
      </c>
    </row>
    <row r="140" spans="1:47" x14ac:dyDescent="0.35">
      <c r="A140" t="s">
        <v>5322</v>
      </c>
      <c r="B140" t="s">
        <v>5323</v>
      </c>
      <c r="C140" t="s">
        <v>556</v>
      </c>
      <c r="D140" t="s">
        <v>557</v>
      </c>
      <c r="E140">
        <v>78</v>
      </c>
      <c r="F140">
        <v>220</v>
      </c>
      <c r="G140" t="s">
        <v>79</v>
      </c>
      <c r="H140" s="1">
        <v>32770</v>
      </c>
      <c r="I140">
        <v>19</v>
      </c>
      <c r="J140">
        <v>13</v>
      </c>
      <c r="K140" t="s">
        <v>558</v>
      </c>
      <c r="L140" t="s">
        <v>151</v>
      </c>
      <c r="M140" t="s">
        <v>241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">
        <v>17</v>
      </c>
    </row>
    <row r="141" spans="1:47" x14ac:dyDescent="0.35">
      <c r="A141" t="s">
        <v>5324</v>
      </c>
      <c r="B141" t="s">
        <v>5325</v>
      </c>
      <c r="C141" t="s">
        <v>563</v>
      </c>
      <c r="D141" t="s">
        <v>564</v>
      </c>
      <c r="E141">
        <v>87</v>
      </c>
      <c r="F141">
        <v>292</v>
      </c>
      <c r="G141" t="s">
        <v>8</v>
      </c>
      <c r="H141" s="1">
        <v>23730</v>
      </c>
      <c r="I141">
        <v>29</v>
      </c>
      <c r="J141">
        <v>0</v>
      </c>
      <c r="K141">
        <v>0</v>
      </c>
      <c r="L141">
        <v>0</v>
      </c>
      <c r="M141" t="s">
        <v>565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">
        <v>137</v>
      </c>
    </row>
    <row r="142" spans="1:47" x14ac:dyDescent="0.35">
      <c r="A142" t="s">
        <v>5326</v>
      </c>
      <c r="B142" t="s">
        <v>5327</v>
      </c>
      <c r="C142" t="s">
        <v>566</v>
      </c>
      <c r="D142" t="s">
        <v>183</v>
      </c>
      <c r="E142">
        <v>83</v>
      </c>
      <c r="F142">
        <v>226</v>
      </c>
      <c r="G142" t="s">
        <v>8</v>
      </c>
      <c r="H142" s="1">
        <v>28776</v>
      </c>
      <c r="I142">
        <v>17</v>
      </c>
      <c r="J142">
        <v>7</v>
      </c>
      <c r="K142" t="s">
        <v>547</v>
      </c>
      <c r="L142">
        <v>0</v>
      </c>
      <c r="M142" t="s">
        <v>142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">
        <v>137</v>
      </c>
    </row>
    <row r="143" spans="1:47" x14ac:dyDescent="0.35">
      <c r="A143" t="s">
        <v>5328</v>
      </c>
      <c r="B143" t="s">
        <v>5329</v>
      </c>
      <c r="C143" t="s">
        <v>209</v>
      </c>
      <c r="D143" t="s">
        <v>567</v>
      </c>
      <c r="E143">
        <v>81</v>
      </c>
      <c r="F143">
        <v>250</v>
      </c>
      <c r="G143" t="s">
        <v>124</v>
      </c>
      <c r="H143" s="1">
        <v>22355</v>
      </c>
      <c r="I143">
        <v>20</v>
      </c>
      <c r="J143">
        <v>0</v>
      </c>
      <c r="K143">
        <v>0</v>
      </c>
      <c r="L143">
        <v>0</v>
      </c>
      <c r="M143" t="s">
        <v>470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">
        <v>137</v>
      </c>
    </row>
    <row r="144" spans="1:47" x14ac:dyDescent="0.35">
      <c r="A144" t="s">
        <v>5330</v>
      </c>
      <c r="B144" t="s">
        <v>5331</v>
      </c>
      <c r="C144" t="s">
        <v>568</v>
      </c>
      <c r="D144" t="s">
        <v>569</v>
      </c>
      <c r="E144">
        <v>79</v>
      </c>
      <c r="F144">
        <v>220</v>
      </c>
      <c r="G144" t="s">
        <v>90</v>
      </c>
      <c r="H144" s="1">
        <v>29293</v>
      </c>
      <c r="I144">
        <v>21</v>
      </c>
      <c r="J144">
        <v>4</v>
      </c>
      <c r="K144" t="s">
        <v>570</v>
      </c>
      <c r="L144" t="s">
        <v>404</v>
      </c>
      <c r="M144" t="s">
        <v>272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">
        <v>137</v>
      </c>
    </row>
    <row r="145" spans="1:47" x14ac:dyDescent="0.35">
      <c r="A145" t="s">
        <v>5332</v>
      </c>
      <c r="B145" t="s">
        <v>5333</v>
      </c>
      <c r="C145" t="s">
        <v>571</v>
      </c>
      <c r="D145" t="s">
        <v>572</v>
      </c>
      <c r="E145">
        <v>82</v>
      </c>
      <c r="F145">
        <v>229</v>
      </c>
      <c r="G145" t="s">
        <v>90</v>
      </c>
      <c r="H145" s="1">
        <v>28285</v>
      </c>
      <c r="I145">
        <v>20</v>
      </c>
      <c r="J145">
        <v>16</v>
      </c>
      <c r="K145" t="s">
        <v>573</v>
      </c>
      <c r="L145">
        <v>0</v>
      </c>
      <c r="M145" t="s">
        <v>142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">
        <v>137</v>
      </c>
    </row>
    <row r="146" spans="1:47" x14ac:dyDescent="0.35">
      <c r="A146" t="s">
        <v>5334</v>
      </c>
      <c r="B146" t="s">
        <v>5335</v>
      </c>
      <c r="C146" t="s">
        <v>179</v>
      </c>
      <c r="D146" t="s">
        <v>385</v>
      </c>
      <c r="E146">
        <v>78</v>
      </c>
      <c r="F146">
        <v>205</v>
      </c>
      <c r="G146" t="s">
        <v>90</v>
      </c>
      <c r="H146" s="1">
        <v>31669</v>
      </c>
      <c r="I146">
        <v>22</v>
      </c>
      <c r="J146">
        <v>55</v>
      </c>
      <c r="K146" t="s">
        <v>574</v>
      </c>
      <c r="L146" t="s">
        <v>575</v>
      </c>
      <c r="M146" t="s">
        <v>576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">
        <v>137</v>
      </c>
    </row>
    <row r="147" spans="1:47" x14ac:dyDescent="0.35">
      <c r="A147" t="s">
        <v>5336</v>
      </c>
      <c r="B147" t="s">
        <v>5337</v>
      </c>
      <c r="C147" t="s">
        <v>577</v>
      </c>
      <c r="D147" t="s">
        <v>578</v>
      </c>
      <c r="E147">
        <v>77</v>
      </c>
      <c r="F147">
        <v>200</v>
      </c>
      <c r="G147" t="s">
        <v>85</v>
      </c>
      <c r="H147" s="1">
        <v>24983</v>
      </c>
      <c r="I147">
        <v>21</v>
      </c>
      <c r="J147">
        <v>13</v>
      </c>
      <c r="K147">
        <v>0</v>
      </c>
      <c r="L147">
        <v>0</v>
      </c>
      <c r="M147" t="s">
        <v>213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">
        <v>17</v>
      </c>
    </row>
    <row r="148" spans="1:47" x14ac:dyDescent="0.35">
      <c r="A148" t="s">
        <v>5338</v>
      </c>
      <c r="B148" t="s">
        <v>5339</v>
      </c>
      <c r="C148" t="s">
        <v>579</v>
      </c>
      <c r="D148" t="s">
        <v>580</v>
      </c>
      <c r="E148">
        <v>77</v>
      </c>
      <c r="F148">
        <v>185</v>
      </c>
      <c r="G148" t="s">
        <v>85</v>
      </c>
      <c r="H148" s="1">
        <v>28878</v>
      </c>
      <c r="I148">
        <v>18</v>
      </c>
      <c r="J148">
        <v>0</v>
      </c>
      <c r="K148">
        <v>0</v>
      </c>
      <c r="L148">
        <v>0</v>
      </c>
      <c r="M148" t="s">
        <v>309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">
        <v>17</v>
      </c>
    </row>
    <row r="149" spans="1:47" x14ac:dyDescent="0.35">
      <c r="A149" t="s">
        <v>5334</v>
      </c>
      <c r="B149" t="s">
        <v>5340</v>
      </c>
      <c r="C149" t="s">
        <v>179</v>
      </c>
      <c r="D149" t="s">
        <v>385</v>
      </c>
      <c r="E149">
        <v>79</v>
      </c>
      <c r="F149">
        <v>195</v>
      </c>
      <c r="G149" t="s">
        <v>85</v>
      </c>
      <c r="H149" s="1">
        <v>23441</v>
      </c>
      <c r="I149">
        <v>22</v>
      </c>
      <c r="J149">
        <v>0</v>
      </c>
      <c r="K149">
        <v>0</v>
      </c>
      <c r="L149">
        <v>0</v>
      </c>
      <c r="M149" t="s">
        <v>216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">
        <v>17</v>
      </c>
    </row>
    <row r="150" spans="1:47" x14ac:dyDescent="0.35">
      <c r="A150" t="s">
        <v>5341</v>
      </c>
      <c r="B150" t="s">
        <v>5342</v>
      </c>
      <c r="C150" t="s">
        <v>581</v>
      </c>
      <c r="D150" t="s">
        <v>582</v>
      </c>
      <c r="E150">
        <v>81</v>
      </c>
      <c r="F150">
        <v>230</v>
      </c>
      <c r="G150" t="s">
        <v>85</v>
      </c>
      <c r="H150" s="1">
        <v>29479</v>
      </c>
      <c r="I150">
        <v>21</v>
      </c>
      <c r="J150">
        <v>17</v>
      </c>
      <c r="K150" t="s">
        <v>583</v>
      </c>
      <c r="L150" t="s">
        <v>251</v>
      </c>
      <c r="M150" t="s">
        <v>252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">
        <v>17</v>
      </c>
    </row>
    <row r="151" spans="1:47" x14ac:dyDescent="0.35">
      <c r="A151" t="s">
        <v>5343</v>
      </c>
      <c r="B151" t="s">
        <v>5344</v>
      </c>
      <c r="C151" t="s">
        <v>405</v>
      </c>
      <c r="D151" t="s">
        <v>584</v>
      </c>
      <c r="E151">
        <v>77</v>
      </c>
      <c r="F151">
        <v>190</v>
      </c>
      <c r="G151" t="s">
        <v>85</v>
      </c>
      <c r="H151" s="1">
        <v>29300</v>
      </c>
      <c r="I151">
        <v>19</v>
      </c>
      <c r="J151">
        <v>11</v>
      </c>
      <c r="K151" t="s">
        <v>503</v>
      </c>
      <c r="L151" t="s">
        <v>504</v>
      </c>
      <c r="M151" t="s">
        <v>328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">
        <v>17</v>
      </c>
    </row>
    <row r="152" spans="1:47" x14ac:dyDescent="0.35">
      <c r="A152" t="s">
        <v>5345</v>
      </c>
      <c r="B152" t="s">
        <v>5346</v>
      </c>
      <c r="C152" t="s">
        <v>520</v>
      </c>
      <c r="D152" t="s">
        <v>585</v>
      </c>
      <c r="E152">
        <v>78</v>
      </c>
      <c r="F152">
        <v>215</v>
      </c>
      <c r="G152" t="s">
        <v>85</v>
      </c>
      <c r="H152" s="1">
        <v>30886</v>
      </c>
      <c r="I152">
        <v>21</v>
      </c>
      <c r="J152">
        <v>7</v>
      </c>
      <c r="K152" t="s">
        <v>503</v>
      </c>
      <c r="L152" t="s">
        <v>504</v>
      </c>
      <c r="M152" t="s">
        <v>160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">
        <v>17</v>
      </c>
    </row>
    <row r="153" spans="1:47" x14ac:dyDescent="0.35">
      <c r="A153" t="s">
        <v>5347</v>
      </c>
      <c r="B153" t="s">
        <v>5348</v>
      </c>
      <c r="C153" t="s">
        <v>586</v>
      </c>
      <c r="D153" t="s">
        <v>145</v>
      </c>
      <c r="E153">
        <v>78</v>
      </c>
      <c r="F153">
        <v>200</v>
      </c>
      <c r="G153" t="s">
        <v>85</v>
      </c>
      <c r="H153" s="1">
        <v>26043</v>
      </c>
      <c r="I153">
        <v>21</v>
      </c>
      <c r="J153">
        <v>0</v>
      </c>
      <c r="K153">
        <v>0</v>
      </c>
      <c r="L153">
        <v>0</v>
      </c>
      <c r="M153" t="s">
        <v>175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">
        <v>17</v>
      </c>
    </row>
    <row r="154" spans="1:47" x14ac:dyDescent="0.35">
      <c r="A154" t="s">
        <v>5349</v>
      </c>
      <c r="B154" t="s">
        <v>5350</v>
      </c>
      <c r="C154" t="s">
        <v>458</v>
      </c>
      <c r="D154" t="s">
        <v>587</v>
      </c>
      <c r="E154">
        <v>75</v>
      </c>
      <c r="F154">
        <v>195</v>
      </c>
      <c r="G154" t="s">
        <v>79</v>
      </c>
      <c r="H154" s="1">
        <v>22094</v>
      </c>
      <c r="I154">
        <v>21</v>
      </c>
      <c r="J154">
        <v>0</v>
      </c>
      <c r="K154">
        <v>0</v>
      </c>
      <c r="L154">
        <v>0</v>
      </c>
      <c r="M154" t="s">
        <v>588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">
        <v>17</v>
      </c>
    </row>
    <row r="155" spans="1:47" x14ac:dyDescent="0.35">
      <c r="A155" t="s">
        <v>5351</v>
      </c>
      <c r="B155" t="s">
        <v>5352</v>
      </c>
      <c r="C155" t="s">
        <v>589</v>
      </c>
      <c r="D155" t="s">
        <v>590</v>
      </c>
      <c r="E155">
        <v>85</v>
      </c>
      <c r="F155">
        <v>260</v>
      </c>
      <c r="G155" t="s">
        <v>8</v>
      </c>
      <c r="H155" s="1">
        <v>24871</v>
      </c>
      <c r="I155">
        <v>20</v>
      </c>
      <c r="J155">
        <v>0</v>
      </c>
      <c r="K155">
        <v>0</v>
      </c>
      <c r="L155" t="s">
        <v>591</v>
      </c>
      <c r="M155" t="s">
        <v>142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">
        <v>137</v>
      </c>
    </row>
    <row r="156" spans="1:47" x14ac:dyDescent="0.35">
      <c r="A156" t="s">
        <v>5353</v>
      </c>
      <c r="B156" t="s">
        <v>5354</v>
      </c>
      <c r="C156" t="s">
        <v>592</v>
      </c>
      <c r="D156" t="s">
        <v>593</v>
      </c>
      <c r="E156">
        <v>82</v>
      </c>
      <c r="F156">
        <v>214</v>
      </c>
      <c r="G156" t="s">
        <v>90</v>
      </c>
      <c r="H156" s="1">
        <v>23032</v>
      </c>
      <c r="I156">
        <v>21</v>
      </c>
      <c r="J156">
        <v>0</v>
      </c>
      <c r="K156">
        <v>0</v>
      </c>
      <c r="L156">
        <v>0</v>
      </c>
      <c r="M156" t="s">
        <v>160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">
        <v>137</v>
      </c>
    </row>
    <row r="157" spans="1:47" x14ac:dyDescent="0.35">
      <c r="A157" t="s">
        <v>5355</v>
      </c>
      <c r="B157" t="s">
        <v>5356</v>
      </c>
      <c r="C157" t="s">
        <v>594</v>
      </c>
      <c r="D157" t="s">
        <v>595</v>
      </c>
      <c r="E157">
        <v>78</v>
      </c>
      <c r="F157">
        <v>209</v>
      </c>
      <c r="G157" t="s">
        <v>90</v>
      </c>
      <c r="H157" s="1">
        <v>35307</v>
      </c>
      <c r="I157">
        <v>21</v>
      </c>
      <c r="J157">
        <v>25</v>
      </c>
      <c r="K157" t="s">
        <v>150</v>
      </c>
      <c r="L157" t="s">
        <v>151</v>
      </c>
      <c r="M157" t="s">
        <v>596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">
        <v>137</v>
      </c>
    </row>
    <row r="158" spans="1:47" x14ac:dyDescent="0.35">
      <c r="A158" t="s">
        <v>5357</v>
      </c>
      <c r="B158" t="s">
        <v>5358</v>
      </c>
      <c r="C158" t="s">
        <v>597</v>
      </c>
      <c r="D158" t="s">
        <v>598</v>
      </c>
      <c r="E158">
        <v>82</v>
      </c>
      <c r="F158">
        <v>220</v>
      </c>
      <c r="G158" t="s">
        <v>90</v>
      </c>
      <c r="H158" s="1">
        <v>27690</v>
      </c>
      <c r="I158">
        <v>20</v>
      </c>
      <c r="J158">
        <v>0</v>
      </c>
      <c r="K158">
        <v>0</v>
      </c>
      <c r="L158">
        <v>0</v>
      </c>
      <c r="M158" t="s">
        <v>599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">
        <v>137</v>
      </c>
    </row>
    <row r="159" spans="1:47" x14ac:dyDescent="0.35">
      <c r="A159" t="s">
        <v>5359</v>
      </c>
      <c r="B159" t="s">
        <v>5360</v>
      </c>
      <c r="C159" t="s">
        <v>600</v>
      </c>
      <c r="D159" t="s">
        <v>601</v>
      </c>
      <c r="E159">
        <v>82</v>
      </c>
      <c r="F159">
        <v>225</v>
      </c>
      <c r="G159" t="s">
        <v>90</v>
      </c>
      <c r="H159" s="1">
        <v>36765</v>
      </c>
      <c r="I159">
        <v>20</v>
      </c>
      <c r="J159">
        <v>22</v>
      </c>
      <c r="K159" t="s">
        <v>602</v>
      </c>
      <c r="L159" t="s">
        <v>364</v>
      </c>
      <c r="M159" t="s">
        <v>328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">
        <v>137</v>
      </c>
    </row>
    <row r="160" spans="1:47" x14ac:dyDescent="0.35">
      <c r="A160" t="s">
        <v>5361</v>
      </c>
      <c r="B160" t="s">
        <v>5362</v>
      </c>
      <c r="C160" t="s">
        <v>189</v>
      </c>
      <c r="D160" t="s">
        <v>603</v>
      </c>
      <c r="E160">
        <v>80</v>
      </c>
      <c r="F160">
        <v>210</v>
      </c>
      <c r="G160" t="s">
        <v>85</v>
      </c>
      <c r="H160" s="1">
        <v>32995</v>
      </c>
      <c r="I160">
        <v>19</v>
      </c>
      <c r="J160">
        <v>24</v>
      </c>
      <c r="K160" t="s">
        <v>604</v>
      </c>
      <c r="L160" t="s">
        <v>192</v>
      </c>
      <c r="M160" t="s">
        <v>440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">
        <v>17</v>
      </c>
    </row>
    <row r="161" spans="1:47" x14ac:dyDescent="0.35">
      <c r="A161" t="s">
        <v>5363</v>
      </c>
      <c r="B161" t="s">
        <v>5364</v>
      </c>
      <c r="C161" t="s">
        <v>158</v>
      </c>
      <c r="D161" t="s">
        <v>605</v>
      </c>
      <c r="E161">
        <v>78</v>
      </c>
      <c r="F161">
        <v>210</v>
      </c>
      <c r="G161" t="s">
        <v>85</v>
      </c>
      <c r="H161" s="1">
        <v>24059</v>
      </c>
      <c r="I161">
        <v>20</v>
      </c>
      <c r="J161">
        <v>0</v>
      </c>
      <c r="K161">
        <v>0</v>
      </c>
      <c r="L161">
        <v>0</v>
      </c>
      <c r="M161" t="s">
        <v>606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">
        <v>17</v>
      </c>
    </row>
    <row r="162" spans="1:47" x14ac:dyDescent="0.35">
      <c r="A162" t="s">
        <v>5365</v>
      </c>
      <c r="B162" t="s">
        <v>5366</v>
      </c>
      <c r="C162" t="s">
        <v>607</v>
      </c>
      <c r="D162" t="s">
        <v>608</v>
      </c>
      <c r="E162">
        <v>78</v>
      </c>
      <c r="F162">
        <v>195</v>
      </c>
      <c r="G162" t="s">
        <v>85</v>
      </c>
      <c r="H162" s="1">
        <v>26020</v>
      </c>
      <c r="I162">
        <v>22</v>
      </c>
      <c r="J162">
        <v>0</v>
      </c>
      <c r="K162">
        <v>0</v>
      </c>
      <c r="L162">
        <v>0</v>
      </c>
      <c r="M162" t="s">
        <v>306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">
        <v>17</v>
      </c>
    </row>
    <row r="163" spans="1:47" x14ac:dyDescent="0.35">
      <c r="A163" t="s">
        <v>5367</v>
      </c>
      <c r="B163" t="s">
        <v>5368</v>
      </c>
      <c r="C163" t="s">
        <v>585</v>
      </c>
      <c r="D163" t="s">
        <v>609</v>
      </c>
      <c r="E163">
        <v>83</v>
      </c>
      <c r="F163">
        <v>240</v>
      </c>
      <c r="G163" t="s">
        <v>124</v>
      </c>
      <c r="H163" s="1">
        <v>23709</v>
      </c>
      <c r="I163">
        <v>20</v>
      </c>
      <c r="J163">
        <v>0</v>
      </c>
      <c r="K163">
        <v>0</v>
      </c>
      <c r="L163">
        <v>0</v>
      </c>
      <c r="M163" t="s">
        <v>328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">
        <v>137</v>
      </c>
    </row>
    <row r="164" spans="1:47" x14ac:dyDescent="0.35">
      <c r="A164" t="s">
        <v>5369</v>
      </c>
      <c r="B164" t="s">
        <v>5370</v>
      </c>
      <c r="C164" t="s">
        <v>610</v>
      </c>
      <c r="D164" t="s">
        <v>611</v>
      </c>
      <c r="E164">
        <v>81</v>
      </c>
      <c r="F164">
        <v>230</v>
      </c>
      <c r="G164" t="s">
        <v>90</v>
      </c>
      <c r="H164" s="1">
        <v>26802</v>
      </c>
      <c r="I164">
        <v>20</v>
      </c>
      <c r="J164">
        <v>0</v>
      </c>
      <c r="K164">
        <v>0</v>
      </c>
      <c r="L164">
        <v>0</v>
      </c>
      <c r="M164" t="s">
        <v>272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">
        <v>137</v>
      </c>
    </row>
    <row r="165" spans="1:47" x14ac:dyDescent="0.35">
      <c r="A165" t="s">
        <v>5371</v>
      </c>
      <c r="B165" t="s">
        <v>5372</v>
      </c>
      <c r="C165" t="s">
        <v>612</v>
      </c>
      <c r="D165" t="s">
        <v>613</v>
      </c>
      <c r="E165">
        <v>80</v>
      </c>
      <c r="F165">
        <v>210</v>
      </c>
      <c r="G165" t="s">
        <v>90</v>
      </c>
      <c r="H165" s="1">
        <v>26694</v>
      </c>
      <c r="I165">
        <v>20</v>
      </c>
      <c r="J165">
        <v>0</v>
      </c>
      <c r="K165">
        <v>0</v>
      </c>
      <c r="L165">
        <v>0</v>
      </c>
      <c r="M165" t="s">
        <v>328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">
        <v>137</v>
      </c>
    </row>
    <row r="166" spans="1:47" x14ac:dyDescent="0.35">
      <c r="A166" t="s">
        <v>5373</v>
      </c>
      <c r="B166" t="s">
        <v>5374</v>
      </c>
      <c r="C166" t="s">
        <v>614</v>
      </c>
      <c r="D166" t="s">
        <v>608</v>
      </c>
      <c r="E166">
        <v>80</v>
      </c>
      <c r="F166">
        <v>225</v>
      </c>
      <c r="G166" t="s">
        <v>90</v>
      </c>
      <c r="H166" s="1">
        <v>23555</v>
      </c>
      <c r="I166">
        <v>21</v>
      </c>
      <c r="J166">
        <v>0</v>
      </c>
      <c r="K166">
        <v>0</v>
      </c>
      <c r="L166">
        <v>0</v>
      </c>
      <c r="M166" t="s">
        <v>306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">
        <v>137</v>
      </c>
    </row>
    <row r="167" spans="1:47" x14ac:dyDescent="0.35">
      <c r="A167" t="s">
        <v>5375</v>
      </c>
      <c r="B167" t="s">
        <v>5376</v>
      </c>
      <c r="C167" t="s">
        <v>612</v>
      </c>
      <c r="D167" t="s">
        <v>385</v>
      </c>
      <c r="E167">
        <v>77</v>
      </c>
      <c r="F167">
        <v>209</v>
      </c>
      <c r="G167" t="s">
        <v>85</v>
      </c>
      <c r="H167" s="1">
        <v>36995</v>
      </c>
      <c r="I167">
        <v>20</v>
      </c>
      <c r="J167">
        <v>8</v>
      </c>
      <c r="K167" t="s">
        <v>390</v>
      </c>
      <c r="L167" t="s">
        <v>615</v>
      </c>
      <c r="M167" t="s">
        <v>355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">
        <v>17</v>
      </c>
    </row>
    <row r="168" spans="1:47" x14ac:dyDescent="0.35">
      <c r="A168" t="s">
        <v>5377</v>
      </c>
      <c r="B168" t="s">
        <v>5378</v>
      </c>
      <c r="C168" t="s">
        <v>199</v>
      </c>
      <c r="D168" t="s">
        <v>616</v>
      </c>
      <c r="E168">
        <v>77</v>
      </c>
      <c r="F168">
        <v>185</v>
      </c>
      <c r="G168" t="s">
        <v>85</v>
      </c>
      <c r="H168" s="1">
        <v>23964</v>
      </c>
      <c r="I168">
        <v>22</v>
      </c>
      <c r="J168">
        <v>0</v>
      </c>
      <c r="K168">
        <v>0</v>
      </c>
      <c r="L168">
        <v>0</v>
      </c>
      <c r="M168" t="s">
        <v>456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">
        <v>17</v>
      </c>
    </row>
    <row r="169" spans="1:47" x14ac:dyDescent="0.35">
      <c r="A169" t="s">
        <v>5379</v>
      </c>
      <c r="B169" t="s">
        <v>5380</v>
      </c>
      <c r="C169" t="s">
        <v>617</v>
      </c>
      <c r="D169" t="s">
        <v>618</v>
      </c>
      <c r="E169">
        <v>78</v>
      </c>
      <c r="F169">
        <v>200</v>
      </c>
      <c r="G169" t="s">
        <v>85</v>
      </c>
      <c r="H169" s="1">
        <v>25575</v>
      </c>
      <c r="I169">
        <v>21</v>
      </c>
      <c r="J169">
        <v>0</v>
      </c>
      <c r="K169">
        <v>0</v>
      </c>
      <c r="L169">
        <v>0</v>
      </c>
      <c r="M169" t="s">
        <v>347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">
        <v>17</v>
      </c>
    </row>
    <row r="170" spans="1:47" x14ac:dyDescent="0.35">
      <c r="A170" t="s">
        <v>5381</v>
      </c>
      <c r="B170" t="s">
        <v>5382</v>
      </c>
      <c r="C170" t="s">
        <v>619</v>
      </c>
      <c r="D170" t="s">
        <v>156</v>
      </c>
      <c r="E170">
        <v>78</v>
      </c>
      <c r="F170">
        <v>210</v>
      </c>
      <c r="G170" t="s">
        <v>85</v>
      </c>
      <c r="H170" s="1">
        <v>23265</v>
      </c>
      <c r="I170">
        <v>21</v>
      </c>
      <c r="J170">
        <v>0</v>
      </c>
      <c r="K170">
        <v>0</v>
      </c>
      <c r="L170">
        <v>0</v>
      </c>
      <c r="M170" t="s">
        <v>620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">
        <v>17</v>
      </c>
    </row>
    <row r="171" spans="1:47" x14ac:dyDescent="0.35">
      <c r="A171" t="s">
        <v>5383</v>
      </c>
      <c r="B171" t="s">
        <v>5384</v>
      </c>
      <c r="C171" t="s">
        <v>621</v>
      </c>
      <c r="D171" t="s">
        <v>622</v>
      </c>
      <c r="E171">
        <v>77</v>
      </c>
      <c r="F171">
        <v>208</v>
      </c>
      <c r="G171" t="s">
        <v>85</v>
      </c>
      <c r="H171" s="1">
        <v>23672</v>
      </c>
      <c r="I171">
        <v>24</v>
      </c>
      <c r="J171">
        <v>0</v>
      </c>
      <c r="K171">
        <v>0</v>
      </c>
      <c r="L171">
        <v>0</v>
      </c>
      <c r="M171" t="s">
        <v>623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">
        <v>17</v>
      </c>
    </row>
    <row r="172" spans="1:47" x14ac:dyDescent="0.35">
      <c r="A172" t="s">
        <v>5385</v>
      </c>
      <c r="B172" t="s">
        <v>5386</v>
      </c>
      <c r="C172" t="s">
        <v>624</v>
      </c>
      <c r="D172" t="s">
        <v>534</v>
      </c>
      <c r="E172">
        <v>79</v>
      </c>
      <c r="F172">
        <v>205</v>
      </c>
      <c r="G172" t="s">
        <v>85</v>
      </c>
      <c r="H172" s="1">
        <v>32912</v>
      </c>
      <c r="I172">
        <v>20</v>
      </c>
      <c r="J172">
        <v>11</v>
      </c>
      <c r="K172" t="s">
        <v>230</v>
      </c>
      <c r="L172" t="s">
        <v>192</v>
      </c>
      <c r="M172" t="s">
        <v>460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">
        <v>17</v>
      </c>
    </row>
    <row r="173" spans="1:47" x14ac:dyDescent="0.35">
      <c r="A173" t="s">
        <v>5387</v>
      </c>
      <c r="B173" t="s">
        <v>5388</v>
      </c>
      <c r="C173" t="s">
        <v>625</v>
      </c>
      <c r="D173" t="s">
        <v>626</v>
      </c>
      <c r="E173">
        <v>67</v>
      </c>
      <c r="F173">
        <v>135</v>
      </c>
      <c r="G173" t="s">
        <v>79</v>
      </c>
      <c r="H173" s="1">
        <v>23205</v>
      </c>
      <c r="I173">
        <v>21</v>
      </c>
      <c r="J173">
        <v>0</v>
      </c>
      <c r="K173">
        <v>0</v>
      </c>
      <c r="L173">
        <v>0</v>
      </c>
      <c r="M173" t="s">
        <v>554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">
        <v>17</v>
      </c>
    </row>
    <row r="174" spans="1:47" x14ac:dyDescent="0.35">
      <c r="A174" t="s">
        <v>5389</v>
      </c>
      <c r="B174" t="s">
        <v>5390</v>
      </c>
      <c r="C174" t="s">
        <v>627</v>
      </c>
      <c r="D174" t="s">
        <v>628</v>
      </c>
      <c r="E174">
        <v>74</v>
      </c>
      <c r="F174">
        <v>180</v>
      </c>
      <c r="G174" t="s">
        <v>79</v>
      </c>
      <c r="H174" s="1">
        <v>28176</v>
      </c>
      <c r="I174">
        <v>18</v>
      </c>
      <c r="J174">
        <v>0</v>
      </c>
      <c r="K174">
        <v>0</v>
      </c>
      <c r="L174">
        <v>0</v>
      </c>
      <c r="M174" t="s">
        <v>445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">
        <v>17</v>
      </c>
    </row>
    <row r="175" spans="1:47" x14ac:dyDescent="0.35">
      <c r="A175" t="s">
        <v>5391</v>
      </c>
      <c r="B175" t="s">
        <v>5392</v>
      </c>
      <c r="C175" t="s">
        <v>629</v>
      </c>
      <c r="D175" t="s">
        <v>630</v>
      </c>
      <c r="E175">
        <v>75</v>
      </c>
      <c r="F175">
        <v>210</v>
      </c>
      <c r="G175" t="s">
        <v>79</v>
      </c>
      <c r="H175" s="1">
        <v>29857</v>
      </c>
      <c r="I175">
        <v>23</v>
      </c>
      <c r="J175">
        <v>8</v>
      </c>
      <c r="K175" t="s">
        <v>631</v>
      </c>
      <c r="L175" t="s">
        <v>370</v>
      </c>
      <c r="M175" t="s">
        <v>142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">
        <v>17</v>
      </c>
    </row>
    <row r="176" spans="1:47" x14ac:dyDescent="0.35">
      <c r="A176" t="s">
        <v>5393</v>
      </c>
      <c r="B176" t="s">
        <v>5394</v>
      </c>
      <c r="C176" t="s">
        <v>632</v>
      </c>
      <c r="D176" t="s">
        <v>633</v>
      </c>
      <c r="E176">
        <v>84</v>
      </c>
      <c r="F176">
        <v>263</v>
      </c>
      <c r="G176" t="s">
        <v>8</v>
      </c>
      <c r="H176" s="1">
        <v>24034</v>
      </c>
      <c r="I176">
        <v>20</v>
      </c>
      <c r="J176">
        <v>0</v>
      </c>
      <c r="K176">
        <v>0</v>
      </c>
      <c r="L176">
        <v>0</v>
      </c>
      <c r="M176" t="s">
        <v>136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">
        <v>137</v>
      </c>
    </row>
    <row r="177" spans="1:47" x14ac:dyDescent="0.35">
      <c r="A177" t="s">
        <v>5395</v>
      </c>
      <c r="B177" t="s">
        <v>5396</v>
      </c>
      <c r="C177" t="s">
        <v>334</v>
      </c>
      <c r="D177" t="s">
        <v>634</v>
      </c>
      <c r="E177">
        <v>85</v>
      </c>
      <c r="F177">
        <v>263</v>
      </c>
      <c r="G177" t="s">
        <v>8</v>
      </c>
      <c r="H177" s="1">
        <v>22357</v>
      </c>
      <c r="I177">
        <v>22</v>
      </c>
      <c r="J177">
        <v>0</v>
      </c>
      <c r="K177">
        <v>0</v>
      </c>
      <c r="L177">
        <v>0</v>
      </c>
      <c r="M177" t="s">
        <v>277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">
        <v>137</v>
      </c>
    </row>
    <row r="178" spans="1:47" x14ac:dyDescent="0.35">
      <c r="A178" t="s">
        <v>5397</v>
      </c>
      <c r="B178" t="s">
        <v>5398</v>
      </c>
      <c r="C178" t="s">
        <v>426</v>
      </c>
      <c r="D178" t="s">
        <v>635</v>
      </c>
      <c r="E178">
        <v>88</v>
      </c>
      <c r="F178">
        <v>290</v>
      </c>
      <c r="G178" t="s">
        <v>8</v>
      </c>
      <c r="H178" s="1">
        <v>20844</v>
      </c>
      <c r="I178">
        <v>24</v>
      </c>
      <c r="J178">
        <v>0</v>
      </c>
      <c r="K178">
        <v>0</v>
      </c>
      <c r="L178">
        <v>0</v>
      </c>
      <c r="M178" t="s">
        <v>181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">
        <v>137</v>
      </c>
    </row>
    <row r="179" spans="1:47" x14ac:dyDescent="0.35">
      <c r="A179" t="s">
        <v>5399</v>
      </c>
      <c r="B179" t="s">
        <v>5400</v>
      </c>
      <c r="C179" t="s">
        <v>195</v>
      </c>
      <c r="D179" t="s">
        <v>379</v>
      </c>
      <c r="E179">
        <v>82</v>
      </c>
      <c r="F179">
        <v>220</v>
      </c>
      <c r="G179" t="s">
        <v>124</v>
      </c>
      <c r="H179" s="1">
        <v>34039</v>
      </c>
      <c r="I179">
        <v>18</v>
      </c>
      <c r="J179">
        <v>23</v>
      </c>
      <c r="K179" t="s">
        <v>288</v>
      </c>
      <c r="L179" t="s">
        <v>235</v>
      </c>
      <c r="M179" t="s">
        <v>277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">
        <v>137</v>
      </c>
    </row>
    <row r="180" spans="1:47" x14ac:dyDescent="0.35">
      <c r="A180" t="s">
        <v>5401</v>
      </c>
      <c r="B180" t="s">
        <v>5402</v>
      </c>
      <c r="C180" t="s">
        <v>636</v>
      </c>
      <c r="D180" t="s">
        <v>637</v>
      </c>
      <c r="E180">
        <v>82</v>
      </c>
      <c r="F180">
        <v>245</v>
      </c>
      <c r="G180" t="s">
        <v>124</v>
      </c>
      <c r="H180" s="1">
        <v>30271</v>
      </c>
      <c r="I180">
        <v>18</v>
      </c>
      <c r="J180">
        <v>1</v>
      </c>
      <c r="K180" t="s">
        <v>638</v>
      </c>
      <c r="L180" t="s">
        <v>172</v>
      </c>
      <c r="M180" t="s">
        <v>639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">
        <v>137</v>
      </c>
    </row>
    <row r="181" spans="1:47" x14ac:dyDescent="0.35">
      <c r="A181" t="s">
        <v>5403</v>
      </c>
      <c r="B181" t="s">
        <v>5404</v>
      </c>
      <c r="C181" t="s">
        <v>299</v>
      </c>
      <c r="D181" t="s">
        <v>643</v>
      </c>
      <c r="E181">
        <v>77</v>
      </c>
      <c r="F181">
        <v>200</v>
      </c>
      <c r="G181" t="s">
        <v>90</v>
      </c>
      <c r="H181" s="1">
        <v>36761</v>
      </c>
      <c r="I181">
        <v>19</v>
      </c>
      <c r="J181">
        <v>24</v>
      </c>
      <c r="K181" t="s">
        <v>644</v>
      </c>
      <c r="L181" t="s">
        <v>262</v>
      </c>
      <c r="M181" t="s">
        <v>336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">
        <v>17</v>
      </c>
    </row>
    <row r="182" spans="1:47" x14ac:dyDescent="0.35">
      <c r="A182" t="s">
        <v>5405</v>
      </c>
      <c r="B182" t="s">
        <v>5406</v>
      </c>
      <c r="C182" t="s">
        <v>645</v>
      </c>
      <c r="D182" t="s">
        <v>646</v>
      </c>
      <c r="E182">
        <v>77</v>
      </c>
      <c r="F182">
        <v>215</v>
      </c>
      <c r="G182" t="s">
        <v>85</v>
      </c>
      <c r="H182" s="1">
        <v>35971</v>
      </c>
      <c r="I182">
        <v>21</v>
      </c>
      <c r="J182">
        <v>22</v>
      </c>
      <c r="K182" t="s">
        <v>265</v>
      </c>
      <c r="L182" t="s">
        <v>647</v>
      </c>
      <c r="M182" t="s">
        <v>648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">
        <v>17</v>
      </c>
    </row>
    <row r="183" spans="1:47" x14ac:dyDescent="0.35">
      <c r="A183" t="s">
        <v>5407</v>
      </c>
      <c r="B183" t="s">
        <v>5408</v>
      </c>
      <c r="C183" t="s">
        <v>649</v>
      </c>
      <c r="D183" t="s">
        <v>650</v>
      </c>
      <c r="E183">
        <v>76</v>
      </c>
      <c r="F183">
        <v>205</v>
      </c>
      <c r="G183" t="s">
        <v>85</v>
      </c>
      <c r="H183" s="1">
        <v>24750</v>
      </c>
      <c r="I183">
        <v>20</v>
      </c>
      <c r="J183">
        <v>0</v>
      </c>
      <c r="K183">
        <v>0</v>
      </c>
      <c r="L183">
        <v>0</v>
      </c>
      <c r="M183" t="s">
        <v>277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">
        <v>17</v>
      </c>
    </row>
    <row r="184" spans="1:47" x14ac:dyDescent="0.35">
      <c r="A184" t="s">
        <v>5409</v>
      </c>
      <c r="B184" t="s">
        <v>5410</v>
      </c>
      <c r="C184" t="s">
        <v>651</v>
      </c>
      <c r="D184" t="s">
        <v>496</v>
      </c>
      <c r="E184">
        <v>80</v>
      </c>
      <c r="F184">
        <v>225</v>
      </c>
      <c r="G184" t="s">
        <v>85</v>
      </c>
      <c r="H184" s="1">
        <v>31907</v>
      </c>
      <c r="I184">
        <v>19</v>
      </c>
      <c r="J184">
        <v>21</v>
      </c>
      <c r="K184" t="s">
        <v>652</v>
      </c>
      <c r="L184" t="s">
        <v>295</v>
      </c>
      <c r="M184" t="s">
        <v>470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">
        <v>17</v>
      </c>
    </row>
    <row r="185" spans="1:47" x14ac:dyDescent="0.35">
      <c r="A185" t="s">
        <v>5411</v>
      </c>
      <c r="B185" t="s">
        <v>5412</v>
      </c>
      <c r="C185" t="s">
        <v>653</v>
      </c>
      <c r="D185" t="s">
        <v>520</v>
      </c>
      <c r="E185">
        <v>72</v>
      </c>
      <c r="F185">
        <v>180</v>
      </c>
      <c r="G185" t="s">
        <v>79</v>
      </c>
      <c r="H185" s="1">
        <v>25708</v>
      </c>
      <c r="I185">
        <v>20</v>
      </c>
      <c r="J185">
        <v>0</v>
      </c>
      <c r="K185">
        <v>0</v>
      </c>
      <c r="L185">
        <v>0</v>
      </c>
      <c r="M185" t="s">
        <v>654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">
        <v>17</v>
      </c>
    </row>
    <row r="186" spans="1:47" x14ac:dyDescent="0.35">
      <c r="A186" t="s">
        <v>5413</v>
      </c>
      <c r="B186" t="s">
        <v>5414</v>
      </c>
      <c r="C186" t="s">
        <v>659</v>
      </c>
      <c r="D186" t="s">
        <v>660</v>
      </c>
      <c r="E186">
        <v>75</v>
      </c>
      <c r="F186">
        <v>202</v>
      </c>
      <c r="G186" t="s">
        <v>79</v>
      </c>
      <c r="H186" s="1">
        <v>38386</v>
      </c>
      <c r="I186">
        <v>17</v>
      </c>
      <c r="J186">
        <v>0</v>
      </c>
      <c r="K186" t="s">
        <v>443</v>
      </c>
      <c r="L186" t="s">
        <v>262</v>
      </c>
      <c r="M186" t="s">
        <v>661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">
        <v>17</v>
      </c>
    </row>
    <row r="187" spans="1:47" x14ac:dyDescent="0.35">
      <c r="A187" t="s">
        <v>5415</v>
      </c>
      <c r="B187" t="s">
        <v>5416</v>
      </c>
      <c r="C187" t="s">
        <v>662</v>
      </c>
      <c r="D187" t="s">
        <v>663</v>
      </c>
      <c r="E187">
        <v>75</v>
      </c>
      <c r="F187">
        <v>190</v>
      </c>
      <c r="G187" t="s">
        <v>79</v>
      </c>
      <c r="H187" s="1">
        <v>31538</v>
      </c>
      <c r="I187">
        <v>21</v>
      </c>
      <c r="J187">
        <v>3</v>
      </c>
      <c r="K187" t="s">
        <v>207</v>
      </c>
      <c r="L187" t="s">
        <v>591</v>
      </c>
      <c r="M187" t="s">
        <v>142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">
        <v>17</v>
      </c>
    </row>
    <row r="188" spans="1:47" x14ac:dyDescent="0.35">
      <c r="A188" t="s">
        <v>5417</v>
      </c>
      <c r="B188" t="s">
        <v>5418</v>
      </c>
      <c r="C188" t="s">
        <v>667</v>
      </c>
      <c r="D188" t="s">
        <v>668</v>
      </c>
      <c r="E188">
        <v>75</v>
      </c>
      <c r="F188">
        <v>195</v>
      </c>
      <c r="G188" t="s">
        <v>79</v>
      </c>
      <c r="H188" s="1">
        <v>33069</v>
      </c>
      <c r="I188">
        <v>21</v>
      </c>
      <c r="J188">
        <v>0</v>
      </c>
      <c r="K188" t="s">
        <v>191</v>
      </c>
      <c r="L188" t="s">
        <v>192</v>
      </c>
      <c r="M188" t="s">
        <v>669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">
        <v>17</v>
      </c>
    </row>
    <row r="189" spans="1:47" x14ac:dyDescent="0.35">
      <c r="A189" t="s">
        <v>5419</v>
      </c>
      <c r="B189" t="s">
        <v>5420</v>
      </c>
      <c r="C189" t="s">
        <v>670</v>
      </c>
      <c r="D189" t="s">
        <v>671</v>
      </c>
      <c r="E189">
        <v>83</v>
      </c>
      <c r="F189">
        <v>235</v>
      </c>
      <c r="G189" t="s">
        <v>8</v>
      </c>
      <c r="H189" s="1">
        <v>36732</v>
      </c>
      <c r="I189">
        <v>20</v>
      </c>
      <c r="J189">
        <v>28</v>
      </c>
      <c r="K189" t="s">
        <v>672</v>
      </c>
      <c r="L189" t="s">
        <v>673</v>
      </c>
      <c r="M189" t="s">
        <v>142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">
        <v>137</v>
      </c>
    </row>
    <row r="190" spans="1:47" x14ac:dyDescent="0.35">
      <c r="A190" t="s">
        <v>5421</v>
      </c>
      <c r="B190" t="s">
        <v>5422</v>
      </c>
      <c r="C190" t="s">
        <v>674</v>
      </c>
      <c r="D190" t="s">
        <v>675</v>
      </c>
      <c r="E190">
        <v>83</v>
      </c>
      <c r="F190">
        <v>232</v>
      </c>
      <c r="G190" t="s">
        <v>8</v>
      </c>
      <c r="H190" s="1">
        <v>31103</v>
      </c>
      <c r="I190">
        <v>21</v>
      </c>
      <c r="J190">
        <v>13</v>
      </c>
      <c r="K190" t="s">
        <v>196</v>
      </c>
      <c r="L190" t="s">
        <v>197</v>
      </c>
      <c r="M190" t="s">
        <v>676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">
        <v>137</v>
      </c>
    </row>
    <row r="191" spans="1:47" x14ac:dyDescent="0.35">
      <c r="A191" t="s">
        <v>5423</v>
      </c>
      <c r="B191" t="s">
        <v>5424</v>
      </c>
      <c r="C191" t="s">
        <v>677</v>
      </c>
      <c r="D191" t="s">
        <v>678</v>
      </c>
      <c r="E191">
        <v>87</v>
      </c>
      <c r="F191">
        <v>260</v>
      </c>
      <c r="G191" t="s">
        <v>8</v>
      </c>
      <c r="H191" s="1">
        <v>27550</v>
      </c>
      <c r="I191">
        <v>21</v>
      </c>
      <c r="J191">
        <v>11</v>
      </c>
      <c r="K191" t="s">
        <v>679</v>
      </c>
      <c r="L191">
        <v>0</v>
      </c>
      <c r="M191" t="s">
        <v>565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">
        <v>137</v>
      </c>
    </row>
    <row r="192" spans="1:47" x14ac:dyDescent="0.35">
      <c r="A192" t="s">
        <v>5425</v>
      </c>
      <c r="B192" t="s">
        <v>5426</v>
      </c>
      <c r="C192" t="s">
        <v>680</v>
      </c>
      <c r="D192" t="s">
        <v>270</v>
      </c>
      <c r="E192">
        <v>83</v>
      </c>
      <c r="F192">
        <v>243</v>
      </c>
      <c r="G192" t="s">
        <v>8</v>
      </c>
      <c r="H192" s="1">
        <v>35906</v>
      </c>
      <c r="I192">
        <v>18</v>
      </c>
      <c r="J192">
        <v>31</v>
      </c>
      <c r="K192" t="s">
        <v>419</v>
      </c>
      <c r="L192" t="s">
        <v>192</v>
      </c>
      <c r="M192" t="s">
        <v>162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">
        <v>137</v>
      </c>
    </row>
    <row r="193" spans="1:47" x14ac:dyDescent="0.35">
      <c r="A193" t="s">
        <v>5427</v>
      </c>
      <c r="B193" t="s">
        <v>5428</v>
      </c>
      <c r="C193" t="s">
        <v>683</v>
      </c>
      <c r="D193" t="s">
        <v>684</v>
      </c>
      <c r="E193">
        <v>80</v>
      </c>
      <c r="F193">
        <v>265</v>
      </c>
      <c r="G193" t="s">
        <v>124</v>
      </c>
      <c r="H193" s="1">
        <v>28925</v>
      </c>
      <c r="I193">
        <v>19</v>
      </c>
      <c r="J193">
        <v>42</v>
      </c>
      <c r="K193" t="s">
        <v>685</v>
      </c>
      <c r="L193" t="s">
        <v>197</v>
      </c>
      <c r="M193" t="s">
        <v>252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">
        <v>137</v>
      </c>
    </row>
    <row r="194" spans="1:47" x14ac:dyDescent="0.35">
      <c r="A194" t="s">
        <v>5429</v>
      </c>
      <c r="B194" t="s">
        <v>5430</v>
      </c>
      <c r="C194" t="s">
        <v>686</v>
      </c>
      <c r="D194" t="s">
        <v>687</v>
      </c>
      <c r="E194">
        <v>77</v>
      </c>
      <c r="F194">
        <v>179</v>
      </c>
      <c r="G194" t="s">
        <v>85</v>
      </c>
      <c r="H194" s="1">
        <v>27192</v>
      </c>
      <c r="I194">
        <v>21</v>
      </c>
      <c r="J194">
        <v>0</v>
      </c>
      <c r="K194">
        <v>0</v>
      </c>
      <c r="L194">
        <v>0</v>
      </c>
      <c r="M194" t="s">
        <v>596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">
        <v>17</v>
      </c>
    </row>
    <row r="195" spans="1:47" x14ac:dyDescent="0.35">
      <c r="A195" t="s">
        <v>5431</v>
      </c>
      <c r="B195" t="s">
        <v>5432</v>
      </c>
      <c r="C195" t="s">
        <v>688</v>
      </c>
      <c r="D195" t="s">
        <v>689</v>
      </c>
      <c r="E195">
        <v>79</v>
      </c>
      <c r="F195">
        <v>195</v>
      </c>
      <c r="G195" t="s">
        <v>85</v>
      </c>
      <c r="H195" s="1">
        <v>29586</v>
      </c>
      <c r="I195">
        <v>23</v>
      </c>
      <c r="J195">
        <v>32</v>
      </c>
      <c r="K195" t="s">
        <v>690</v>
      </c>
      <c r="L195" t="s">
        <v>691</v>
      </c>
      <c r="M195" t="s">
        <v>692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">
        <v>17</v>
      </c>
    </row>
    <row r="196" spans="1:47" x14ac:dyDescent="0.35">
      <c r="A196" t="s">
        <v>5433</v>
      </c>
      <c r="B196" t="s">
        <v>5434</v>
      </c>
      <c r="C196" t="s">
        <v>311</v>
      </c>
      <c r="D196" t="s">
        <v>284</v>
      </c>
      <c r="E196">
        <v>76</v>
      </c>
      <c r="F196">
        <v>205</v>
      </c>
      <c r="G196" t="s">
        <v>85</v>
      </c>
      <c r="H196" s="1">
        <v>22460</v>
      </c>
      <c r="I196">
        <v>21</v>
      </c>
      <c r="J196">
        <v>0</v>
      </c>
      <c r="K196">
        <v>0</v>
      </c>
      <c r="L196">
        <v>0</v>
      </c>
      <c r="M196" t="s">
        <v>693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">
        <v>17</v>
      </c>
    </row>
    <row r="197" spans="1:47" x14ac:dyDescent="0.35">
      <c r="A197" t="s">
        <v>5435</v>
      </c>
      <c r="B197" t="s">
        <v>5436</v>
      </c>
      <c r="C197" t="s">
        <v>694</v>
      </c>
      <c r="D197" t="s">
        <v>695</v>
      </c>
      <c r="E197">
        <v>73</v>
      </c>
      <c r="F197">
        <v>180</v>
      </c>
      <c r="G197" t="s">
        <v>79</v>
      </c>
      <c r="H197" s="1">
        <v>36057</v>
      </c>
      <c r="I197">
        <v>19</v>
      </c>
      <c r="J197">
        <v>11</v>
      </c>
      <c r="K197">
        <v>0</v>
      </c>
      <c r="L197">
        <v>0</v>
      </c>
      <c r="M197" t="s">
        <v>696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">
        <v>17</v>
      </c>
    </row>
    <row r="198" spans="1:47" x14ac:dyDescent="0.35">
      <c r="A198" t="s">
        <v>5437</v>
      </c>
      <c r="B198" t="s">
        <v>5438</v>
      </c>
      <c r="C198" t="s">
        <v>697</v>
      </c>
      <c r="D198" t="s">
        <v>698</v>
      </c>
      <c r="E198">
        <v>77</v>
      </c>
      <c r="F198">
        <v>229</v>
      </c>
      <c r="G198" t="s">
        <v>79</v>
      </c>
      <c r="H198" s="1">
        <v>35044</v>
      </c>
      <c r="I198">
        <v>19</v>
      </c>
      <c r="J198">
        <v>13</v>
      </c>
      <c r="K198" t="s">
        <v>261</v>
      </c>
      <c r="L198" t="s">
        <v>262</v>
      </c>
      <c r="M198" t="s">
        <v>500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">
        <v>17</v>
      </c>
    </row>
    <row r="199" spans="1:47" x14ac:dyDescent="0.35">
      <c r="A199" t="s">
        <v>5439</v>
      </c>
      <c r="B199" t="s">
        <v>5440</v>
      </c>
      <c r="C199" t="s">
        <v>699</v>
      </c>
      <c r="D199" t="s">
        <v>700</v>
      </c>
      <c r="E199">
        <v>81</v>
      </c>
      <c r="F199">
        <v>255</v>
      </c>
      <c r="G199" t="s">
        <v>8</v>
      </c>
      <c r="H199" s="1">
        <v>35629</v>
      </c>
      <c r="I199">
        <v>19</v>
      </c>
      <c r="J199">
        <v>13</v>
      </c>
      <c r="K199" t="s">
        <v>701</v>
      </c>
      <c r="L199" t="s">
        <v>463</v>
      </c>
      <c r="M199" t="s">
        <v>277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">
        <v>137</v>
      </c>
    </row>
    <row r="200" spans="1:47" x14ac:dyDescent="0.35">
      <c r="A200" t="s">
        <v>5441</v>
      </c>
      <c r="B200" t="s">
        <v>5442</v>
      </c>
      <c r="C200" t="s">
        <v>632</v>
      </c>
      <c r="D200" t="s">
        <v>180</v>
      </c>
      <c r="E200">
        <v>83</v>
      </c>
      <c r="F200">
        <v>245</v>
      </c>
      <c r="G200" t="s">
        <v>8</v>
      </c>
      <c r="H200" s="1">
        <v>27862</v>
      </c>
      <c r="I200">
        <v>21</v>
      </c>
      <c r="J200">
        <v>0</v>
      </c>
      <c r="K200" t="s">
        <v>702</v>
      </c>
      <c r="L200" t="s">
        <v>647</v>
      </c>
      <c r="M200" t="s">
        <v>478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">
        <v>137</v>
      </c>
    </row>
    <row r="201" spans="1:47" x14ac:dyDescent="0.35">
      <c r="A201" t="s">
        <v>5443</v>
      </c>
      <c r="B201" t="s">
        <v>5444</v>
      </c>
      <c r="C201" t="s">
        <v>703</v>
      </c>
      <c r="D201" t="s">
        <v>704</v>
      </c>
      <c r="E201">
        <v>83</v>
      </c>
      <c r="F201">
        <v>250</v>
      </c>
      <c r="G201" t="s">
        <v>8</v>
      </c>
      <c r="H201" s="1">
        <v>35999</v>
      </c>
      <c r="I201">
        <v>19</v>
      </c>
      <c r="J201">
        <v>22</v>
      </c>
      <c r="K201" t="s">
        <v>705</v>
      </c>
      <c r="L201" t="s">
        <v>706</v>
      </c>
      <c r="M201" t="s">
        <v>231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">
        <v>137</v>
      </c>
    </row>
    <row r="202" spans="1:47" x14ac:dyDescent="0.35">
      <c r="A202" t="s">
        <v>5445</v>
      </c>
      <c r="B202" t="s">
        <v>5446</v>
      </c>
      <c r="C202" t="s">
        <v>304</v>
      </c>
      <c r="D202" t="s">
        <v>711</v>
      </c>
      <c r="E202">
        <v>81</v>
      </c>
      <c r="F202">
        <v>245</v>
      </c>
      <c r="G202" t="s">
        <v>124</v>
      </c>
      <c r="H202" s="1">
        <v>23363</v>
      </c>
      <c r="I202">
        <v>20</v>
      </c>
      <c r="J202">
        <v>0</v>
      </c>
      <c r="K202">
        <v>0</v>
      </c>
      <c r="L202">
        <v>0</v>
      </c>
      <c r="M202" t="s">
        <v>712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">
        <v>137</v>
      </c>
    </row>
    <row r="203" spans="1:47" x14ac:dyDescent="0.35">
      <c r="A203" t="s">
        <v>5447</v>
      </c>
      <c r="B203" t="s">
        <v>5448</v>
      </c>
      <c r="C203" t="s">
        <v>713</v>
      </c>
      <c r="D203" t="s">
        <v>714</v>
      </c>
      <c r="E203">
        <v>82</v>
      </c>
      <c r="F203">
        <v>230</v>
      </c>
      <c r="G203" t="s">
        <v>124</v>
      </c>
      <c r="H203" s="1">
        <v>27289</v>
      </c>
      <c r="I203">
        <v>20</v>
      </c>
      <c r="J203">
        <v>0</v>
      </c>
      <c r="K203" t="s">
        <v>150</v>
      </c>
      <c r="L203">
        <v>0</v>
      </c>
      <c r="M203" t="s">
        <v>136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">
        <v>137</v>
      </c>
    </row>
    <row r="204" spans="1:47" x14ac:dyDescent="0.35">
      <c r="A204" t="s">
        <v>5449</v>
      </c>
      <c r="B204" t="s">
        <v>5450</v>
      </c>
      <c r="C204" t="s">
        <v>715</v>
      </c>
      <c r="D204" t="s">
        <v>564</v>
      </c>
      <c r="E204">
        <v>83</v>
      </c>
      <c r="F204">
        <v>240</v>
      </c>
      <c r="G204" t="s">
        <v>124</v>
      </c>
      <c r="H204" s="1">
        <v>35918</v>
      </c>
      <c r="I204">
        <v>17</v>
      </c>
      <c r="J204">
        <v>3</v>
      </c>
      <c r="K204" t="s">
        <v>716</v>
      </c>
      <c r="L204" t="s">
        <v>717</v>
      </c>
      <c r="M204" t="s">
        <v>201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">
        <v>137</v>
      </c>
    </row>
    <row r="205" spans="1:47" x14ac:dyDescent="0.35">
      <c r="A205" t="s">
        <v>5451</v>
      </c>
      <c r="B205" t="s">
        <v>5452</v>
      </c>
      <c r="C205" t="s">
        <v>725</v>
      </c>
      <c r="D205" t="s">
        <v>385</v>
      </c>
      <c r="E205">
        <v>80</v>
      </c>
      <c r="F205">
        <v>230</v>
      </c>
      <c r="G205" t="s">
        <v>90</v>
      </c>
      <c r="H205" s="1">
        <v>25674</v>
      </c>
      <c r="I205">
        <v>21</v>
      </c>
      <c r="J205">
        <v>0</v>
      </c>
      <c r="K205">
        <v>0</v>
      </c>
      <c r="L205">
        <v>0</v>
      </c>
      <c r="M205" t="s">
        <v>447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">
        <v>17</v>
      </c>
    </row>
    <row r="206" spans="1:47" x14ac:dyDescent="0.35">
      <c r="A206" t="s">
        <v>5453</v>
      </c>
      <c r="B206" t="s">
        <v>5454</v>
      </c>
      <c r="C206" t="s">
        <v>726</v>
      </c>
      <c r="D206" t="s">
        <v>727</v>
      </c>
      <c r="E206">
        <v>77</v>
      </c>
      <c r="F206">
        <v>210</v>
      </c>
      <c r="G206" t="s">
        <v>85</v>
      </c>
      <c r="H206" s="1">
        <v>23341</v>
      </c>
      <c r="I206">
        <v>25</v>
      </c>
      <c r="J206">
        <v>0</v>
      </c>
      <c r="K206">
        <v>0</v>
      </c>
      <c r="L206">
        <v>0</v>
      </c>
      <c r="M206" t="s">
        <v>728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">
        <v>17</v>
      </c>
    </row>
    <row r="207" spans="1:47" x14ac:dyDescent="0.35">
      <c r="A207" t="s">
        <v>5455</v>
      </c>
      <c r="B207" t="s">
        <v>5456</v>
      </c>
      <c r="C207" t="s">
        <v>732</v>
      </c>
      <c r="D207" t="s">
        <v>733</v>
      </c>
      <c r="E207">
        <v>79</v>
      </c>
      <c r="F207">
        <v>225</v>
      </c>
      <c r="G207" t="s">
        <v>85</v>
      </c>
      <c r="H207" s="1">
        <v>31238</v>
      </c>
      <c r="I207">
        <v>21</v>
      </c>
      <c r="J207">
        <v>3</v>
      </c>
      <c r="K207" t="s">
        <v>419</v>
      </c>
      <c r="L207" t="s">
        <v>192</v>
      </c>
      <c r="M207" t="s">
        <v>468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">
        <v>17</v>
      </c>
    </row>
    <row r="208" spans="1:47" x14ac:dyDescent="0.35">
      <c r="A208" t="s">
        <v>5457</v>
      </c>
      <c r="B208" t="s">
        <v>5458</v>
      </c>
      <c r="C208" t="s">
        <v>734</v>
      </c>
      <c r="D208" t="s">
        <v>735</v>
      </c>
      <c r="E208">
        <v>79</v>
      </c>
      <c r="F208">
        <v>210</v>
      </c>
      <c r="G208" t="s">
        <v>85</v>
      </c>
      <c r="H208" s="1">
        <v>29662</v>
      </c>
      <c r="I208">
        <v>21</v>
      </c>
      <c r="J208">
        <v>26</v>
      </c>
      <c r="K208" t="s">
        <v>736</v>
      </c>
      <c r="L208" t="s">
        <v>192</v>
      </c>
      <c r="M208" t="s">
        <v>539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">
        <v>17</v>
      </c>
    </row>
    <row r="209" spans="1:47" x14ac:dyDescent="0.35">
      <c r="A209" t="s">
        <v>5459</v>
      </c>
      <c r="B209" t="s">
        <v>5460</v>
      </c>
      <c r="C209" t="s">
        <v>737</v>
      </c>
      <c r="D209" t="s">
        <v>738</v>
      </c>
      <c r="E209">
        <v>78</v>
      </c>
      <c r="F209">
        <v>210</v>
      </c>
      <c r="G209" t="s">
        <v>85</v>
      </c>
      <c r="H209" s="1">
        <v>37061</v>
      </c>
      <c r="I209">
        <v>20</v>
      </c>
      <c r="J209">
        <v>0</v>
      </c>
      <c r="K209" t="s">
        <v>739</v>
      </c>
      <c r="L209" t="s">
        <v>276</v>
      </c>
      <c r="M209" t="s">
        <v>231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">
        <v>17</v>
      </c>
    </row>
    <row r="210" spans="1:47" x14ac:dyDescent="0.35">
      <c r="A210" t="s">
        <v>5461</v>
      </c>
      <c r="B210" t="s">
        <v>5462</v>
      </c>
      <c r="C210" t="s">
        <v>740</v>
      </c>
      <c r="D210" t="s">
        <v>741</v>
      </c>
      <c r="E210">
        <v>77</v>
      </c>
      <c r="F210">
        <v>195</v>
      </c>
      <c r="G210" t="s">
        <v>85</v>
      </c>
      <c r="H210" s="1">
        <v>36545</v>
      </c>
      <c r="I210">
        <v>18</v>
      </c>
      <c r="J210">
        <v>14</v>
      </c>
      <c r="K210" t="s">
        <v>485</v>
      </c>
      <c r="L210" t="s">
        <v>404</v>
      </c>
      <c r="M210" t="s">
        <v>277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">
        <v>17</v>
      </c>
    </row>
    <row r="211" spans="1:47" x14ac:dyDescent="0.35">
      <c r="A211" t="s">
        <v>5463</v>
      </c>
      <c r="B211" t="s">
        <v>5464</v>
      </c>
      <c r="C211" t="s">
        <v>742</v>
      </c>
      <c r="D211" t="s">
        <v>743</v>
      </c>
      <c r="E211">
        <v>75</v>
      </c>
      <c r="F211">
        <v>200</v>
      </c>
      <c r="G211" t="s">
        <v>85</v>
      </c>
      <c r="H211" s="1">
        <v>30410</v>
      </c>
      <c r="I211">
        <v>20</v>
      </c>
      <c r="J211">
        <v>7</v>
      </c>
      <c r="K211" t="s">
        <v>744</v>
      </c>
      <c r="L211" t="s">
        <v>745</v>
      </c>
      <c r="M211" t="s">
        <v>272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">
        <v>17</v>
      </c>
    </row>
    <row r="212" spans="1:47" x14ac:dyDescent="0.35">
      <c r="A212" t="s">
        <v>5465</v>
      </c>
      <c r="B212" t="s">
        <v>5466</v>
      </c>
      <c r="C212" t="s">
        <v>746</v>
      </c>
      <c r="D212" t="s">
        <v>747</v>
      </c>
      <c r="E212">
        <v>78</v>
      </c>
      <c r="F212">
        <v>210</v>
      </c>
      <c r="G212" t="s">
        <v>85</v>
      </c>
      <c r="H212" s="1">
        <v>31854</v>
      </c>
      <c r="I212">
        <v>17</v>
      </c>
      <c r="J212">
        <v>34</v>
      </c>
      <c r="K212" t="s">
        <v>250</v>
      </c>
      <c r="L212">
        <v>0</v>
      </c>
      <c r="M212" t="s">
        <v>748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">
        <v>17</v>
      </c>
    </row>
    <row r="213" spans="1:47" x14ac:dyDescent="0.35">
      <c r="A213" t="s">
        <v>5467</v>
      </c>
      <c r="B213" t="s">
        <v>5468</v>
      </c>
      <c r="C213" t="s">
        <v>126</v>
      </c>
      <c r="D213" t="s">
        <v>749</v>
      </c>
      <c r="E213">
        <v>78</v>
      </c>
      <c r="F213">
        <v>214</v>
      </c>
      <c r="G213" t="s">
        <v>85</v>
      </c>
      <c r="H213" s="1">
        <v>36691</v>
      </c>
      <c r="I213">
        <v>18</v>
      </c>
      <c r="J213">
        <v>9</v>
      </c>
      <c r="K213" t="s">
        <v>275</v>
      </c>
      <c r="L213" t="s">
        <v>276</v>
      </c>
      <c r="M213" t="s">
        <v>252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">
        <v>17</v>
      </c>
    </row>
    <row r="214" spans="1:47" x14ac:dyDescent="0.35">
      <c r="A214" t="s">
        <v>5469</v>
      </c>
      <c r="B214" t="s">
        <v>5470</v>
      </c>
      <c r="C214" t="s">
        <v>750</v>
      </c>
      <c r="D214" t="s">
        <v>751</v>
      </c>
      <c r="E214">
        <v>73</v>
      </c>
      <c r="F214">
        <v>185</v>
      </c>
      <c r="G214" t="s">
        <v>79</v>
      </c>
      <c r="H214" s="1">
        <v>24551</v>
      </c>
      <c r="I214">
        <v>21</v>
      </c>
      <c r="J214">
        <v>0</v>
      </c>
      <c r="K214">
        <v>0</v>
      </c>
      <c r="L214">
        <v>0</v>
      </c>
      <c r="M214" t="s">
        <v>696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">
        <v>17</v>
      </c>
    </row>
    <row r="215" spans="1:47" x14ac:dyDescent="0.35">
      <c r="A215" t="s">
        <v>5471</v>
      </c>
      <c r="B215" t="s">
        <v>5472</v>
      </c>
      <c r="C215" t="s">
        <v>448</v>
      </c>
      <c r="D215" t="s">
        <v>613</v>
      </c>
      <c r="E215">
        <v>75</v>
      </c>
      <c r="F215">
        <v>190</v>
      </c>
      <c r="G215" t="s">
        <v>79</v>
      </c>
      <c r="H215" s="1">
        <v>32420</v>
      </c>
      <c r="I215">
        <v>19</v>
      </c>
      <c r="J215">
        <v>1</v>
      </c>
      <c r="K215" t="s">
        <v>288</v>
      </c>
      <c r="L215" t="s">
        <v>235</v>
      </c>
      <c r="M215" t="s">
        <v>241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">
        <v>17</v>
      </c>
    </row>
    <row r="216" spans="1:47" x14ac:dyDescent="0.35">
      <c r="A216" t="s">
        <v>5473</v>
      </c>
      <c r="B216" t="s">
        <v>5474</v>
      </c>
      <c r="C216" t="s">
        <v>752</v>
      </c>
      <c r="D216" t="s">
        <v>348</v>
      </c>
      <c r="E216">
        <v>77</v>
      </c>
      <c r="F216">
        <v>195</v>
      </c>
      <c r="G216" t="s">
        <v>79</v>
      </c>
      <c r="H216" s="1">
        <v>35118</v>
      </c>
      <c r="I216">
        <v>18</v>
      </c>
      <c r="J216">
        <v>1</v>
      </c>
      <c r="K216" t="s">
        <v>692</v>
      </c>
      <c r="L216" t="s">
        <v>753</v>
      </c>
      <c r="M216" t="s">
        <v>280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">
        <v>17</v>
      </c>
    </row>
    <row r="217" spans="1:47" x14ac:dyDescent="0.35">
      <c r="A217" t="s">
        <v>5475</v>
      </c>
      <c r="B217" t="s">
        <v>5476</v>
      </c>
      <c r="C217" t="s">
        <v>754</v>
      </c>
      <c r="D217" t="s">
        <v>755</v>
      </c>
      <c r="E217">
        <v>84</v>
      </c>
      <c r="F217">
        <v>275</v>
      </c>
      <c r="G217" t="s">
        <v>8</v>
      </c>
      <c r="H217" s="1">
        <v>32077</v>
      </c>
      <c r="I217">
        <v>16</v>
      </c>
      <c r="J217">
        <v>17</v>
      </c>
      <c r="K217" t="s">
        <v>756</v>
      </c>
      <c r="L217" t="s">
        <v>463</v>
      </c>
      <c r="M217" t="s">
        <v>757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">
        <v>137</v>
      </c>
    </row>
    <row r="218" spans="1:47" x14ac:dyDescent="0.35">
      <c r="A218" t="s">
        <v>5477</v>
      </c>
      <c r="B218" t="s">
        <v>5478</v>
      </c>
      <c r="C218" t="s">
        <v>758</v>
      </c>
      <c r="D218" t="s">
        <v>759</v>
      </c>
      <c r="E218">
        <v>83</v>
      </c>
      <c r="F218">
        <v>245</v>
      </c>
      <c r="G218" t="s">
        <v>124</v>
      </c>
      <c r="H218" s="1">
        <v>29343</v>
      </c>
      <c r="I218">
        <v>20</v>
      </c>
      <c r="J218">
        <v>30</v>
      </c>
      <c r="K218" t="s">
        <v>760</v>
      </c>
      <c r="L218" t="s">
        <v>463</v>
      </c>
      <c r="M218" t="s">
        <v>761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">
        <v>137</v>
      </c>
    </row>
    <row r="219" spans="1:47" x14ac:dyDescent="0.35">
      <c r="A219" t="s">
        <v>5479</v>
      </c>
      <c r="B219" t="s">
        <v>5480</v>
      </c>
      <c r="C219" t="s">
        <v>762</v>
      </c>
      <c r="D219" t="s">
        <v>763</v>
      </c>
      <c r="E219">
        <v>79</v>
      </c>
      <c r="F219">
        <v>226</v>
      </c>
      <c r="G219" t="s">
        <v>124</v>
      </c>
      <c r="H219" s="1">
        <v>37305</v>
      </c>
      <c r="I219">
        <v>20</v>
      </c>
      <c r="J219">
        <v>11</v>
      </c>
      <c r="K219" t="s">
        <v>764</v>
      </c>
      <c r="L219" t="s">
        <v>192</v>
      </c>
      <c r="M219" t="s">
        <v>181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">
        <v>137</v>
      </c>
    </row>
    <row r="220" spans="1:47" x14ac:dyDescent="0.35">
      <c r="A220" t="s">
        <v>5481</v>
      </c>
      <c r="B220" t="s">
        <v>5482</v>
      </c>
      <c r="C220" t="s">
        <v>765</v>
      </c>
      <c r="D220" t="s">
        <v>534</v>
      </c>
      <c r="E220">
        <v>79</v>
      </c>
      <c r="F220">
        <v>218</v>
      </c>
      <c r="G220" t="s">
        <v>90</v>
      </c>
      <c r="H220" s="1">
        <v>38016</v>
      </c>
      <c r="I220">
        <v>18</v>
      </c>
      <c r="J220">
        <v>9</v>
      </c>
      <c r="K220" t="s">
        <v>191</v>
      </c>
      <c r="L220" t="s">
        <v>192</v>
      </c>
      <c r="M220" t="s">
        <v>535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">
        <v>17</v>
      </c>
    </row>
    <row r="221" spans="1:47" x14ac:dyDescent="0.35">
      <c r="A221" t="s">
        <v>5483</v>
      </c>
      <c r="B221" t="s">
        <v>5484</v>
      </c>
      <c r="C221" t="s">
        <v>189</v>
      </c>
      <c r="D221" t="s">
        <v>766</v>
      </c>
      <c r="E221">
        <v>77</v>
      </c>
      <c r="F221">
        <v>205</v>
      </c>
      <c r="G221" t="s">
        <v>85</v>
      </c>
      <c r="H221" s="1">
        <v>21543</v>
      </c>
      <c r="I221">
        <v>22</v>
      </c>
      <c r="J221">
        <v>0</v>
      </c>
      <c r="K221">
        <v>0</v>
      </c>
      <c r="L221">
        <v>0</v>
      </c>
      <c r="M221" t="s">
        <v>767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">
        <v>17</v>
      </c>
    </row>
    <row r="222" spans="1:47" x14ac:dyDescent="0.35">
      <c r="A222" t="s">
        <v>5485</v>
      </c>
      <c r="B222" t="s">
        <v>5486</v>
      </c>
      <c r="C222" t="s">
        <v>768</v>
      </c>
      <c r="D222" t="s">
        <v>268</v>
      </c>
      <c r="E222">
        <v>80</v>
      </c>
      <c r="F222">
        <v>205</v>
      </c>
      <c r="G222" t="s">
        <v>85</v>
      </c>
      <c r="H222" s="1">
        <v>24480</v>
      </c>
      <c r="I222">
        <v>20</v>
      </c>
      <c r="J222">
        <v>0</v>
      </c>
      <c r="K222">
        <v>0</v>
      </c>
      <c r="L222">
        <v>0</v>
      </c>
      <c r="M222" t="s">
        <v>157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">
        <v>17</v>
      </c>
    </row>
    <row r="223" spans="1:47" x14ac:dyDescent="0.35">
      <c r="A223" t="s">
        <v>5487</v>
      </c>
      <c r="B223" t="s">
        <v>5488</v>
      </c>
      <c r="C223" t="s">
        <v>769</v>
      </c>
      <c r="D223" t="s">
        <v>770</v>
      </c>
      <c r="E223">
        <v>77</v>
      </c>
      <c r="F223">
        <v>193</v>
      </c>
      <c r="G223" t="s">
        <v>85</v>
      </c>
      <c r="H223" s="1">
        <v>21904</v>
      </c>
      <c r="I223">
        <v>21</v>
      </c>
      <c r="J223">
        <v>0</v>
      </c>
      <c r="K223">
        <v>0</v>
      </c>
      <c r="L223">
        <v>0</v>
      </c>
      <c r="M223" t="s">
        <v>771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">
        <v>17</v>
      </c>
    </row>
    <row r="224" spans="1:47" x14ac:dyDescent="0.35">
      <c r="A224" t="s">
        <v>5489</v>
      </c>
      <c r="B224" t="s">
        <v>5490</v>
      </c>
      <c r="C224" t="s">
        <v>232</v>
      </c>
      <c r="D224" t="s">
        <v>180</v>
      </c>
      <c r="E224">
        <v>74</v>
      </c>
      <c r="F224">
        <v>200</v>
      </c>
      <c r="G224" t="s">
        <v>79</v>
      </c>
      <c r="H224" s="1">
        <v>27838</v>
      </c>
      <c r="I224">
        <v>22</v>
      </c>
      <c r="J224">
        <v>24</v>
      </c>
      <c r="K224" t="s">
        <v>230</v>
      </c>
      <c r="L224" t="s">
        <v>192</v>
      </c>
      <c r="M224" t="s">
        <v>599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">
        <v>17</v>
      </c>
    </row>
    <row r="225" spans="1:47" x14ac:dyDescent="0.35">
      <c r="A225" t="s">
        <v>5491</v>
      </c>
      <c r="B225" t="s">
        <v>5492</v>
      </c>
      <c r="C225" t="s">
        <v>734</v>
      </c>
      <c r="D225" t="s">
        <v>775</v>
      </c>
      <c r="E225">
        <v>72</v>
      </c>
      <c r="F225">
        <v>175</v>
      </c>
      <c r="G225" t="s">
        <v>79</v>
      </c>
      <c r="H225" s="1">
        <v>31496</v>
      </c>
      <c r="I225">
        <v>19</v>
      </c>
      <c r="J225">
        <v>7</v>
      </c>
      <c r="K225" t="s">
        <v>150</v>
      </c>
      <c r="L225" t="s">
        <v>151</v>
      </c>
      <c r="M225" t="s">
        <v>596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">
        <v>17</v>
      </c>
    </row>
    <row r="226" spans="1:47" x14ac:dyDescent="0.35">
      <c r="A226" t="s">
        <v>5493</v>
      </c>
      <c r="B226" t="s">
        <v>5494</v>
      </c>
      <c r="C226" t="s">
        <v>776</v>
      </c>
      <c r="D226" t="s">
        <v>777</v>
      </c>
      <c r="E226">
        <v>73</v>
      </c>
      <c r="F226">
        <v>180</v>
      </c>
      <c r="G226" t="s">
        <v>79</v>
      </c>
      <c r="H226" s="1">
        <v>24365</v>
      </c>
      <c r="I226">
        <v>22</v>
      </c>
      <c r="J226">
        <v>0</v>
      </c>
      <c r="K226">
        <v>0</v>
      </c>
      <c r="L226">
        <v>0</v>
      </c>
      <c r="M226" t="s">
        <v>198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">
        <v>17</v>
      </c>
    </row>
    <row r="227" spans="1:47" x14ac:dyDescent="0.35">
      <c r="A227" t="s">
        <v>5495</v>
      </c>
      <c r="B227" t="s">
        <v>5496</v>
      </c>
      <c r="C227" t="s">
        <v>778</v>
      </c>
      <c r="D227" t="s">
        <v>779</v>
      </c>
      <c r="E227">
        <v>71</v>
      </c>
      <c r="F227">
        <v>195</v>
      </c>
      <c r="G227" t="s">
        <v>79</v>
      </c>
      <c r="H227" s="1">
        <v>32084</v>
      </c>
      <c r="I227">
        <v>20</v>
      </c>
      <c r="J227">
        <v>3</v>
      </c>
      <c r="K227" t="s">
        <v>780</v>
      </c>
      <c r="L227" t="s">
        <v>515</v>
      </c>
      <c r="M227" t="s">
        <v>136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">
        <v>17</v>
      </c>
    </row>
    <row r="228" spans="1:47" x14ac:dyDescent="0.35">
      <c r="A228" t="s">
        <v>5497</v>
      </c>
      <c r="B228" t="s">
        <v>5498</v>
      </c>
      <c r="C228" t="s">
        <v>784</v>
      </c>
      <c r="D228" t="s">
        <v>785</v>
      </c>
      <c r="E228">
        <v>75</v>
      </c>
      <c r="F228">
        <v>200</v>
      </c>
      <c r="G228" t="s">
        <v>79</v>
      </c>
      <c r="H228" s="1">
        <v>32378</v>
      </c>
      <c r="I228">
        <v>21</v>
      </c>
      <c r="J228">
        <v>7</v>
      </c>
      <c r="K228" t="s">
        <v>786</v>
      </c>
      <c r="L228" t="s">
        <v>192</v>
      </c>
      <c r="M228" t="s">
        <v>787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">
        <v>17</v>
      </c>
    </row>
    <row r="229" spans="1:47" x14ac:dyDescent="0.35">
      <c r="A229" t="s">
        <v>5499</v>
      </c>
      <c r="B229" t="s">
        <v>5500</v>
      </c>
      <c r="C229" t="s">
        <v>788</v>
      </c>
      <c r="D229" t="s">
        <v>789</v>
      </c>
      <c r="E229">
        <v>76</v>
      </c>
      <c r="F229">
        <v>180</v>
      </c>
      <c r="G229" t="s">
        <v>79</v>
      </c>
      <c r="H229" s="1">
        <v>30523</v>
      </c>
      <c r="I229">
        <v>20</v>
      </c>
      <c r="J229">
        <v>13</v>
      </c>
      <c r="K229" t="s">
        <v>160</v>
      </c>
      <c r="L229" t="s">
        <v>161</v>
      </c>
      <c r="M229" t="s">
        <v>790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">
        <v>17</v>
      </c>
    </row>
    <row r="230" spans="1:47" x14ac:dyDescent="0.35">
      <c r="A230" t="s">
        <v>5501</v>
      </c>
      <c r="B230" t="s">
        <v>5502</v>
      </c>
      <c r="C230" t="s">
        <v>791</v>
      </c>
      <c r="D230" t="s">
        <v>229</v>
      </c>
      <c r="E230">
        <v>82</v>
      </c>
      <c r="F230">
        <v>265</v>
      </c>
      <c r="G230" t="s">
        <v>8</v>
      </c>
      <c r="H230" s="1">
        <v>31051</v>
      </c>
      <c r="I230">
        <v>18</v>
      </c>
      <c r="J230">
        <v>25</v>
      </c>
      <c r="K230" t="s">
        <v>792</v>
      </c>
      <c r="L230" t="s">
        <v>324</v>
      </c>
      <c r="M230" t="s">
        <v>793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">
        <v>17</v>
      </c>
    </row>
    <row r="231" spans="1:47" x14ac:dyDescent="0.35">
      <c r="A231" t="s">
        <v>5503</v>
      </c>
      <c r="B231" t="s">
        <v>5504</v>
      </c>
      <c r="C231" t="s">
        <v>794</v>
      </c>
      <c r="D231" t="s">
        <v>795</v>
      </c>
      <c r="E231">
        <v>83</v>
      </c>
      <c r="F231">
        <v>240</v>
      </c>
      <c r="G231" t="s">
        <v>124</v>
      </c>
      <c r="H231" s="1">
        <v>31247</v>
      </c>
      <c r="I231">
        <v>20</v>
      </c>
      <c r="J231">
        <v>12</v>
      </c>
      <c r="K231" t="s">
        <v>250</v>
      </c>
      <c r="L231" t="s">
        <v>251</v>
      </c>
      <c r="M231" t="s">
        <v>162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">
        <v>137</v>
      </c>
    </row>
    <row r="232" spans="1:47" x14ac:dyDescent="0.35">
      <c r="A232" t="s">
        <v>5505</v>
      </c>
      <c r="B232" t="s">
        <v>5506</v>
      </c>
      <c r="C232" t="s">
        <v>619</v>
      </c>
      <c r="D232" t="s">
        <v>714</v>
      </c>
      <c r="E232">
        <v>79</v>
      </c>
      <c r="F232">
        <v>215</v>
      </c>
      <c r="G232" t="s">
        <v>90</v>
      </c>
      <c r="H232" s="1">
        <v>30155</v>
      </c>
      <c r="I232">
        <v>18</v>
      </c>
      <c r="J232">
        <v>3</v>
      </c>
      <c r="K232" t="s">
        <v>796</v>
      </c>
      <c r="L232" t="s">
        <v>527</v>
      </c>
      <c r="M232" t="s">
        <v>483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">
        <v>17</v>
      </c>
    </row>
    <row r="233" spans="1:47" x14ac:dyDescent="0.35">
      <c r="A233" t="s">
        <v>5507</v>
      </c>
      <c r="B233" t="s">
        <v>5508</v>
      </c>
      <c r="C233" t="s">
        <v>530</v>
      </c>
      <c r="D233" t="s">
        <v>797</v>
      </c>
      <c r="E233">
        <v>77</v>
      </c>
      <c r="F233">
        <v>215</v>
      </c>
      <c r="G233" t="s">
        <v>85</v>
      </c>
      <c r="H233" s="1">
        <v>34764</v>
      </c>
      <c r="I233">
        <v>21</v>
      </c>
      <c r="J233">
        <v>3</v>
      </c>
      <c r="K233" t="s">
        <v>798</v>
      </c>
      <c r="L233" t="s">
        <v>515</v>
      </c>
      <c r="M233" t="s">
        <v>596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">
        <v>17</v>
      </c>
    </row>
    <row r="234" spans="1:47" x14ac:dyDescent="0.35">
      <c r="A234" t="s">
        <v>5509</v>
      </c>
      <c r="B234" t="s">
        <v>5510</v>
      </c>
      <c r="C234" t="s">
        <v>799</v>
      </c>
      <c r="D234" t="s">
        <v>800</v>
      </c>
      <c r="E234">
        <v>78</v>
      </c>
      <c r="F234">
        <v>198</v>
      </c>
      <c r="G234" t="s">
        <v>85</v>
      </c>
      <c r="H234" s="1">
        <v>37406</v>
      </c>
      <c r="I234">
        <v>19</v>
      </c>
      <c r="J234">
        <v>17</v>
      </c>
      <c r="K234" t="s">
        <v>744</v>
      </c>
      <c r="L234" t="s">
        <v>276</v>
      </c>
      <c r="M234" t="s">
        <v>277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">
        <v>17</v>
      </c>
    </row>
    <row r="235" spans="1:47" x14ac:dyDescent="0.35">
      <c r="A235" t="s">
        <v>5511</v>
      </c>
      <c r="B235" t="s">
        <v>5512</v>
      </c>
      <c r="C235" t="s">
        <v>801</v>
      </c>
      <c r="D235" t="s">
        <v>802</v>
      </c>
      <c r="E235">
        <v>73</v>
      </c>
      <c r="F235">
        <v>171</v>
      </c>
      <c r="G235" t="s">
        <v>79</v>
      </c>
      <c r="H235" s="1">
        <v>31465</v>
      </c>
      <c r="I235">
        <v>19</v>
      </c>
      <c r="J235">
        <v>9</v>
      </c>
      <c r="K235" t="s">
        <v>692</v>
      </c>
      <c r="L235" t="s">
        <v>753</v>
      </c>
      <c r="M235" t="s">
        <v>277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">
        <v>17</v>
      </c>
    </row>
    <row r="236" spans="1:47" x14ac:dyDescent="0.35">
      <c r="A236" t="s">
        <v>5513</v>
      </c>
      <c r="B236" t="s">
        <v>5514</v>
      </c>
      <c r="C236" t="s">
        <v>199</v>
      </c>
      <c r="D236" t="s">
        <v>803</v>
      </c>
      <c r="E236">
        <v>76</v>
      </c>
      <c r="F236">
        <v>195</v>
      </c>
      <c r="G236" t="s">
        <v>79</v>
      </c>
      <c r="H236" s="1">
        <v>33122</v>
      </c>
      <c r="I236">
        <v>19</v>
      </c>
      <c r="J236">
        <v>2</v>
      </c>
      <c r="K236" t="s">
        <v>804</v>
      </c>
      <c r="L236" t="s">
        <v>254</v>
      </c>
      <c r="M236" t="s">
        <v>277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">
        <v>17</v>
      </c>
    </row>
    <row r="237" spans="1:47" x14ac:dyDescent="0.35">
      <c r="A237" t="s">
        <v>5515</v>
      </c>
      <c r="B237" t="s">
        <v>5516</v>
      </c>
      <c r="C237" t="s">
        <v>530</v>
      </c>
      <c r="D237" t="s">
        <v>807</v>
      </c>
      <c r="E237">
        <v>80</v>
      </c>
      <c r="F237">
        <v>210</v>
      </c>
      <c r="G237" t="s">
        <v>79</v>
      </c>
      <c r="H237" s="1">
        <v>36809</v>
      </c>
      <c r="I237">
        <v>20</v>
      </c>
      <c r="J237">
        <v>3</v>
      </c>
      <c r="K237" t="s">
        <v>430</v>
      </c>
      <c r="L237" t="s">
        <v>431</v>
      </c>
      <c r="M237" t="s">
        <v>142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">
        <v>17</v>
      </c>
    </row>
    <row r="238" spans="1:47" x14ac:dyDescent="0.35">
      <c r="A238" t="s">
        <v>5517</v>
      </c>
      <c r="B238" t="s">
        <v>5518</v>
      </c>
      <c r="C238" t="s">
        <v>680</v>
      </c>
      <c r="D238" t="s">
        <v>808</v>
      </c>
      <c r="E238">
        <v>75</v>
      </c>
      <c r="F238">
        <v>202</v>
      </c>
      <c r="G238" t="s">
        <v>79</v>
      </c>
      <c r="H238" s="1">
        <v>30617</v>
      </c>
      <c r="I238">
        <v>20</v>
      </c>
      <c r="J238">
        <v>2</v>
      </c>
      <c r="K238" t="s">
        <v>809</v>
      </c>
      <c r="L238" t="s">
        <v>515</v>
      </c>
      <c r="M238" t="s">
        <v>445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">
        <v>17</v>
      </c>
    </row>
    <row r="239" spans="1:47" x14ac:dyDescent="0.35">
      <c r="A239" t="s">
        <v>5519</v>
      </c>
      <c r="B239" t="s">
        <v>5520</v>
      </c>
      <c r="C239" t="s">
        <v>356</v>
      </c>
      <c r="D239" t="s">
        <v>434</v>
      </c>
      <c r="E239">
        <v>90</v>
      </c>
      <c r="F239">
        <v>248</v>
      </c>
      <c r="G239" t="s">
        <v>8</v>
      </c>
      <c r="H239" s="1">
        <v>26380</v>
      </c>
      <c r="I239">
        <v>20</v>
      </c>
      <c r="J239">
        <v>0</v>
      </c>
      <c r="K239">
        <v>0</v>
      </c>
      <c r="L239">
        <v>0</v>
      </c>
      <c r="M239" t="s">
        <v>810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">
        <v>17</v>
      </c>
    </row>
    <row r="240" spans="1:47" x14ac:dyDescent="0.35">
      <c r="A240" t="s">
        <v>5521</v>
      </c>
      <c r="B240" t="s">
        <v>5522</v>
      </c>
      <c r="C240" t="s">
        <v>754</v>
      </c>
      <c r="D240" t="s">
        <v>811</v>
      </c>
      <c r="E240">
        <v>84</v>
      </c>
      <c r="F240">
        <v>245</v>
      </c>
      <c r="G240" t="s">
        <v>8</v>
      </c>
      <c r="H240" s="1">
        <v>31014</v>
      </c>
      <c r="I240">
        <v>19</v>
      </c>
      <c r="J240">
        <v>6</v>
      </c>
      <c r="K240" t="s">
        <v>430</v>
      </c>
      <c r="L240" t="s">
        <v>431</v>
      </c>
      <c r="M240" t="s">
        <v>599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">
        <v>17</v>
      </c>
    </row>
    <row r="241" spans="1:47" x14ac:dyDescent="0.35">
      <c r="A241" t="s">
        <v>5523</v>
      </c>
      <c r="B241" t="s">
        <v>5524</v>
      </c>
      <c r="C241" t="s">
        <v>152</v>
      </c>
      <c r="D241" t="s">
        <v>812</v>
      </c>
      <c r="E241">
        <v>84</v>
      </c>
      <c r="F241">
        <v>268</v>
      </c>
      <c r="G241" t="s">
        <v>8</v>
      </c>
      <c r="H241" s="1">
        <v>30069</v>
      </c>
      <c r="I241">
        <v>20</v>
      </c>
      <c r="J241">
        <v>35</v>
      </c>
      <c r="K241" t="s">
        <v>301</v>
      </c>
      <c r="L241" t="s">
        <v>295</v>
      </c>
      <c r="M241" t="s">
        <v>813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">
        <v>17</v>
      </c>
    </row>
    <row r="242" spans="1:47" x14ac:dyDescent="0.35">
      <c r="A242" t="s">
        <v>5525</v>
      </c>
      <c r="B242" t="s">
        <v>5526</v>
      </c>
      <c r="C242" t="s">
        <v>814</v>
      </c>
      <c r="D242" t="s">
        <v>815</v>
      </c>
      <c r="E242">
        <v>81</v>
      </c>
      <c r="F242">
        <v>223</v>
      </c>
      <c r="G242" t="s">
        <v>124</v>
      </c>
      <c r="H242" s="1">
        <v>27923</v>
      </c>
      <c r="I242">
        <v>21</v>
      </c>
      <c r="J242">
        <v>4</v>
      </c>
      <c r="K242" t="s">
        <v>816</v>
      </c>
      <c r="L242" t="s">
        <v>474</v>
      </c>
      <c r="M242" t="s">
        <v>136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">
        <v>137</v>
      </c>
    </row>
    <row r="243" spans="1:47" x14ac:dyDescent="0.35">
      <c r="A243" t="s">
        <v>5527</v>
      </c>
      <c r="B243" t="s">
        <v>5528</v>
      </c>
      <c r="C243" t="s">
        <v>817</v>
      </c>
      <c r="D243" t="s">
        <v>818</v>
      </c>
      <c r="E243">
        <v>81</v>
      </c>
      <c r="F243">
        <v>220</v>
      </c>
      <c r="G243" t="s">
        <v>124</v>
      </c>
      <c r="H243" s="1">
        <v>27279</v>
      </c>
      <c r="I243">
        <v>20</v>
      </c>
      <c r="J243">
        <v>34</v>
      </c>
      <c r="K243" t="s">
        <v>819</v>
      </c>
      <c r="L243">
        <v>0</v>
      </c>
      <c r="M243" t="s">
        <v>483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">
        <v>137</v>
      </c>
    </row>
    <row r="244" spans="1:47" x14ac:dyDescent="0.35">
      <c r="A244" t="s">
        <v>5529</v>
      </c>
      <c r="B244" t="s">
        <v>5530</v>
      </c>
      <c r="C244" t="s">
        <v>820</v>
      </c>
      <c r="D244" t="s">
        <v>821</v>
      </c>
      <c r="E244">
        <v>77</v>
      </c>
      <c r="F244">
        <v>204</v>
      </c>
      <c r="G244" t="s">
        <v>124</v>
      </c>
      <c r="H244" s="1">
        <v>38042</v>
      </c>
      <c r="I244">
        <v>18</v>
      </c>
      <c r="J244">
        <v>2</v>
      </c>
      <c r="K244" t="s">
        <v>822</v>
      </c>
      <c r="L244" t="s">
        <v>404</v>
      </c>
      <c r="M244" t="s">
        <v>355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">
        <v>137</v>
      </c>
    </row>
    <row r="245" spans="1:47" x14ac:dyDescent="0.35">
      <c r="A245" t="s">
        <v>5531</v>
      </c>
      <c r="B245" t="s">
        <v>5532</v>
      </c>
      <c r="C245" t="s">
        <v>823</v>
      </c>
      <c r="D245" t="s">
        <v>824</v>
      </c>
      <c r="E245">
        <v>83</v>
      </c>
      <c r="F245">
        <v>230</v>
      </c>
      <c r="G245" t="s">
        <v>90</v>
      </c>
      <c r="H245" s="1">
        <v>25099</v>
      </c>
      <c r="I245">
        <v>24</v>
      </c>
      <c r="J245">
        <v>7</v>
      </c>
      <c r="K245" t="s">
        <v>825</v>
      </c>
      <c r="L245" t="s">
        <v>826</v>
      </c>
      <c r="M245" t="s">
        <v>142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">
        <v>17</v>
      </c>
    </row>
    <row r="246" spans="1:47" x14ac:dyDescent="0.35">
      <c r="A246" t="s">
        <v>5533</v>
      </c>
      <c r="B246" t="s">
        <v>5534</v>
      </c>
      <c r="C246" t="s">
        <v>827</v>
      </c>
      <c r="D246" t="s">
        <v>828</v>
      </c>
      <c r="E246">
        <v>79</v>
      </c>
      <c r="F246">
        <v>227</v>
      </c>
      <c r="G246" t="s">
        <v>90</v>
      </c>
      <c r="H246" s="1">
        <v>22464</v>
      </c>
      <c r="I246">
        <v>20</v>
      </c>
      <c r="J246">
        <v>0</v>
      </c>
      <c r="K246">
        <v>0</v>
      </c>
      <c r="L246">
        <v>0</v>
      </c>
      <c r="M246" t="s">
        <v>280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">
        <v>17</v>
      </c>
    </row>
    <row r="247" spans="1:47" x14ac:dyDescent="0.35">
      <c r="A247" t="s">
        <v>5535</v>
      </c>
      <c r="B247" t="s">
        <v>5536</v>
      </c>
      <c r="C247" t="s">
        <v>530</v>
      </c>
      <c r="D247" t="s">
        <v>260</v>
      </c>
      <c r="E247">
        <v>79</v>
      </c>
      <c r="F247">
        <v>210</v>
      </c>
      <c r="G247" t="s">
        <v>90</v>
      </c>
      <c r="H247" s="1">
        <v>29339</v>
      </c>
      <c r="I247">
        <v>22</v>
      </c>
      <c r="J247">
        <v>5</v>
      </c>
      <c r="K247" t="s">
        <v>253</v>
      </c>
      <c r="L247" t="s">
        <v>254</v>
      </c>
      <c r="M247" t="s">
        <v>224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">
        <v>17</v>
      </c>
    </row>
    <row r="248" spans="1:47" x14ac:dyDescent="0.35">
      <c r="A248" t="s">
        <v>5537</v>
      </c>
      <c r="B248" t="s">
        <v>5538</v>
      </c>
      <c r="C248" t="s">
        <v>829</v>
      </c>
      <c r="D248" t="s">
        <v>830</v>
      </c>
      <c r="E248">
        <v>77</v>
      </c>
      <c r="F248">
        <v>209</v>
      </c>
      <c r="G248" t="s">
        <v>85</v>
      </c>
      <c r="H248" s="1">
        <v>26574</v>
      </c>
      <c r="I248">
        <v>21</v>
      </c>
      <c r="J248">
        <v>0</v>
      </c>
      <c r="K248">
        <v>0</v>
      </c>
      <c r="L248">
        <v>0</v>
      </c>
      <c r="M248" t="s">
        <v>238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">
        <v>17</v>
      </c>
    </row>
    <row r="249" spans="1:47" x14ac:dyDescent="0.35">
      <c r="A249" t="s">
        <v>5539</v>
      </c>
      <c r="B249" t="s">
        <v>5540</v>
      </c>
      <c r="C249" t="s">
        <v>516</v>
      </c>
      <c r="D249" t="s">
        <v>832</v>
      </c>
      <c r="E249">
        <v>78</v>
      </c>
      <c r="F249">
        <v>210</v>
      </c>
      <c r="G249" t="s">
        <v>85</v>
      </c>
      <c r="H249" s="1">
        <v>31950</v>
      </c>
      <c r="I249">
        <v>21</v>
      </c>
      <c r="J249">
        <v>4</v>
      </c>
      <c r="K249" t="s">
        <v>196</v>
      </c>
      <c r="L249" t="s">
        <v>197</v>
      </c>
      <c r="M249" t="s">
        <v>136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">
        <v>17</v>
      </c>
    </row>
    <row r="250" spans="1:47" x14ac:dyDescent="0.35">
      <c r="A250" t="s">
        <v>5541</v>
      </c>
      <c r="B250" t="s">
        <v>5542</v>
      </c>
      <c r="C250" t="s">
        <v>612</v>
      </c>
      <c r="D250" t="s">
        <v>832</v>
      </c>
      <c r="E250">
        <v>76</v>
      </c>
      <c r="F250">
        <v>178</v>
      </c>
      <c r="G250" t="s">
        <v>85</v>
      </c>
      <c r="H250" s="1">
        <v>36565</v>
      </c>
      <c r="I250">
        <v>20</v>
      </c>
      <c r="J250">
        <v>0</v>
      </c>
      <c r="K250" t="s">
        <v>271</v>
      </c>
      <c r="L250" t="s">
        <v>192</v>
      </c>
      <c r="M250" t="s">
        <v>142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">
        <v>17</v>
      </c>
    </row>
    <row r="251" spans="1:47" x14ac:dyDescent="0.35">
      <c r="A251" t="s">
        <v>5543</v>
      </c>
      <c r="B251" t="s">
        <v>5544</v>
      </c>
      <c r="C251" t="s">
        <v>833</v>
      </c>
      <c r="D251" t="s">
        <v>834</v>
      </c>
      <c r="E251">
        <v>77</v>
      </c>
      <c r="F251">
        <v>210</v>
      </c>
      <c r="G251" t="s">
        <v>85</v>
      </c>
      <c r="H251" s="1">
        <v>28022</v>
      </c>
      <c r="I251">
        <v>23</v>
      </c>
      <c r="J251">
        <v>19</v>
      </c>
      <c r="K251" t="s">
        <v>835</v>
      </c>
      <c r="L251">
        <v>0</v>
      </c>
      <c r="M251" t="s">
        <v>836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">
        <v>17</v>
      </c>
    </row>
    <row r="252" spans="1:47" x14ac:dyDescent="0.35">
      <c r="A252" t="s">
        <v>5545</v>
      </c>
      <c r="B252" t="s">
        <v>5546</v>
      </c>
      <c r="C252" t="s">
        <v>837</v>
      </c>
      <c r="D252" t="s">
        <v>838</v>
      </c>
      <c r="E252">
        <v>78</v>
      </c>
      <c r="F252">
        <v>220</v>
      </c>
      <c r="G252" t="s">
        <v>85</v>
      </c>
      <c r="H252" s="1">
        <v>33834</v>
      </c>
      <c r="I252">
        <v>24</v>
      </c>
      <c r="J252">
        <v>13</v>
      </c>
      <c r="K252" t="s">
        <v>839</v>
      </c>
      <c r="L252" t="s">
        <v>840</v>
      </c>
      <c r="M252" t="s">
        <v>142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">
        <v>17</v>
      </c>
    </row>
    <row r="253" spans="1:47" x14ac:dyDescent="0.35">
      <c r="A253" t="s">
        <v>5547</v>
      </c>
      <c r="B253" t="s">
        <v>5548</v>
      </c>
      <c r="C253" t="s">
        <v>619</v>
      </c>
      <c r="D253" t="s">
        <v>832</v>
      </c>
      <c r="E253">
        <v>80</v>
      </c>
      <c r="F253">
        <v>200</v>
      </c>
      <c r="G253" t="s">
        <v>85</v>
      </c>
      <c r="H253" s="1">
        <v>31438</v>
      </c>
      <c r="I253">
        <v>18</v>
      </c>
      <c r="J253">
        <v>5</v>
      </c>
      <c r="K253" t="s">
        <v>145</v>
      </c>
      <c r="L253" t="s">
        <v>251</v>
      </c>
      <c r="M253" t="s">
        <v>841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">
        <v>17</v>
      </c>
    </row>
    <row r="254" spans="1:47" x14ac:dyDescent="0.35">
      <c r="A254" t="s">
        <v>5549</v>
      </c>
      <c r="B254" t="s">
        <v>5550</v>
      </c>
      <c r="C254" t="s">
        <v>401</v>
      </c>
      <c r="D254" t="s">
        <v>842</v>
      </c>
      <c r="E254">
        <v>74</v>
      </c>
      <c r="F254">
        <v>200</v>
      </c>
      <c r="G254" t="s">
        <v>79</v>
      </c>
      <c r="H254" s="1">
        <v>37564</v>
      </c>
      <c r="I254">
        <v>16</v>
      </c>
      <c r="J254">
        <v>0</v>
      </c>
      <c r="K254" t="s">
        <v>250</v>
      </c>
      <c r="L254" t="s">
        <v>251</v>
      </c>
      <c r="M254" t="s">
        <v>277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">
        <v>17</v>
      </c>
    </row>
    <row r="255" spans="1:47" x14ac:dyDescent="0.35">
      <c r="A255" t="s">
        <v>5551</v>
      </c>
      <c r="B255" t="s">
        <v>5552</v>
      </c>
      <c r="C255" t="s">
        <v>843</v>
      </c>
      <c r="D255" t="s">
        <v>844</v>
      </c>
      <c r="E255">
        <v>63</v>
      </c>
      <c r="F255">
        <v>140</v>
      </c>
      <c r="G255" t="s">
        <v>79</v>
      </c>
      <c r="H255" s="1">
        <v>23751</v>
      </c>
      <c r="I255">
        <v>21</v>
      </c>
      <c r="J255">
        <v>0</v>
      </c>
      <c r="K255">
        <v>0</v>
      </c>
      <c r="L255">
        <v>0</v>
      </c>
      <c r="M255" t="s">
        <v>224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">
        <v>17</v>
      </c>
    </row>
    <row r="256" spans="1:47" x14ac:dyDescent="0.35">
      <c r="A256" t="s">
        <v>5553</v>
      </c>
      <c r="B256" t="s">
        <v>5554</v>
      </c>
      <c r="C256" t="s">
        <v>163</v>
      </c>
      <c r="D256" t="s">
        <v>248</v>
      </c>
      <c r="E256">
        <v>75</v>
      </c>
      <c r="F256">
        <v>195</v>
      </c>
      <c r="G256" t="s">
        <v>79</v>
      </c>
      <c r="H256" s="1">
        <v>23853</v>
      </c>
      <c r="I256">
        <v>22</v>
      </c>
      <c r="J256">
        <v>0</v>
      </c>
      <c r="K256">
        <v>0</v>
      </c>
      <c r="L256">
        <v>0</v>
      </c>
      <c r="M256" t="s">
        <v>328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">
        <v>17</v>
      </c>
    </row>
    <row r="257" spans="1:47" x14ac:dyDescent="0.35">
      <c r="A257" t="s">
        <v>5555</v>
      </c>
      <c r="B257" t="s">
        <v>5556</v>
      </c>
      <c r="C257" t="s">
        <v>845</v>
      </c>
      <c r="D257" t="s">
        <v>846</v>
      </c>
      <c r="E257">
        <v>73</v>
      </c>
      <c r="F257">
        <v>192</v>
      </c>
      <c r="G257" t="s">
        <v>79</v>
      </c>
      <c r="H257" s="1">
        <v>36551</v>
      </c>
      <c r="I257">
        <v>18</v>
      </c>
      <c r="J257">
        <v>10</v>
      </c>
      <c r="K257" t="s">
        <v>163</v>
      </c>
      <c r="L257" t="s">
        <v>647</v>
      </c>
      <c r="M257" t="s">
        <v>847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">
        <v>17</v>
      </c>
    </row>
    <row r="258" spans="1:47" x14ac:dyDescent="0.35">
      <c r="A258" t="s">
        <v>5557</v>
      </c>
      <c r="B258" t="s">
        <v>5558</v>
      </c>
      <c r="C258" t="s">
        <v>134</v>
      </c>
      <c r="D258" t="s">
        <v>848</v>
      </c>
      <c r="E258">
        <v>78</v>
      </c>
      <c r="F258">
        <v>185</v>
      </c>
      <c r="G258" t="s">
        <v>79</v>
      </c>
      <c r="H258" s="1">
        <v>33521</v>
      </c>
      <c r="I258">
        <v>21</v>
      </c>
      <c r="J258">
        <v>1</v>
      </c>
      <c r="K258" t="s">
        <v>465</v>
      </c>
      <c r="L258" t="s">
        <v>849</v>
      </c>
      <c r="M258" t="s">
        <v>198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">
        <v>17</v>
      </c>
    </row>
    <row r="259" spans="1:47" x14ac:dyDescent="0.35">
      <c r="A259" t="s">
        <v>5559</v>
      </c>
      <c r="B259" t="s">
        <v>5560</v>
      </c>
      <c r="C259" t="s">
        <v>850</v>
      </c>
      <c r="D259" t="s">
        <v>851</v>
      </c>
      <c r="E259">
        <v>75</v>
      </c>
      <c r="F259">
        <v>205</v>
      </c>
      <c r="G259" t="s">
        <v>79</v>
      </c>
      <c r="H259" s="1">
        <v>30137</v>
      </c>
      <c r="I259">
        <v>21</v>
      </c>
      <c r="J259">
        <v>14</v>
      </c>
      <c r="K259" t="s">
        <v>852</v>
      </c>
      <c r="L259" t="s">
        <v>591</v>
      </c>
      <c r="M259" t="s">
        <v>208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">
        <v>17</v>
      </c>
    </row>
    <row r="260" spans="1:47" x14ac:dyDescent="0.35">
      <c r="A260" t="s">
        <v>5561</v>
      </c>
      <c r="B260" t="s">
        <v>5562</v>
      </c>
      <c r="C260" t="s">
        <v>853</v>
      </c>
      <c r="D260" t="s">
        <v>534</v>
      </c>
      <c r="E260">
        <v>82</v>
      </c>
      <c r="F260">
        <v>253</v>
      </c>
      <c r="G260" t="s">
        <v>8</v>
      </c>
      <c r="H260" s="1">
        <v>22455</v>
      </c>
      <c r="I260">
        <v>20</v>
      </c>
      <c r="J260">
        <v>0</v>
      </c>
      <c r="K260">
        <v>0</v>
      </c>
      <c r="L260">
        <v>0</v>
      </c>
      <c r="M260" t="s">
        <v>162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">
        <v>17</v>
      </c>
    </row>
    <row r="261" spans="1:47" x14ac:dyDescent="0.35">
      <c r="A261" t="s">
        <v>5563</v>
      </c>
      <c r="B261" t="s">
        <v>5564</v>
      </c>
      <c r="C261" t="s">
        <v>854</v>
      </c>
      <c r="D261" t="s">
        <v>855</v>
      </c>
      <c r="E261">
        <v>83</v>
      </c>
      <c r="F261">
        <v>249</v>
      </c>
      <c r="G261" t="s">
        <v>8</v>
      </c>
      <c r="H261" s="1">
        <v>29001</v>
      </c>
      <c r="I261">
        <v>22</v>
      </c>
      <c r="J261">
        <v>13</v>
      </c>
      <c r="K261" t="s">
        <v>856</v>
      </c>
      <c r="L261" t="s">
        <v>673</v>
      </c>
      <c r="M261" t="s">
        <v>142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">
        <v>17</v>
      </c>
    </row>
    <row r="262" spans="1:47" x14ac:dyDescent="0.35">
      <c r="A262" t="s">
        <v>5565</v>
      </c>
      <c r="B262" t="s">
        <v>5566</v>
      </c>
      <c r="C262" t="s">
        <v>857</v>
      </c>
      <c r="D262" t="s">
        <v>858</v>
      </c>
      <c r="E262">
        <v>83</v>
      </c>
      <c r="F262">
        <v>265</v>
      </c>
      <c r="G262" t="s">
        <v>8</v>
      </c>
      <c r="H262" s="1">
        <v>27589</v>
      </c>
      <c r="I262">
        <v>20</v>
      </c>
      <c r="J262">
        <v>25</v>
      </c>
      <c r="K262" t="s">
        <v>291</v>
      </c>
      <c r="L262" t="s">
        <v>324</v>
      </c>
      <c r="M262" t="s">
        <v>693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">
        <v>17</v>
      </c>
    </row>
    <row r="263" spans="1:47" x14ac:dyDescent="0.35">
      <c r="A263" t="s">
        <v>5567</v>
      </c>
      <c r="B263" t="s">
        <v>5568</v>
      </c>
      <c r="C263" t="s">
        <v>859</v>
      </c>
      <c r="D263" t="s">
        <v>860</v>
      </c>
      <c r="E263">
        <v>82</v>
      </c>
      <c r="F263">
        <v>232</v>
      </c>
      <c r="G263" t="s">
        <v>124</v>
      </c>
      <c r="H263" s="1">
        <v>29165</v>
      </c>
      <c r="I263">
        <v>18</v>
      </c>
      <c r="J263">
        <v>7</v>
      </c>
      <c r="K263" t="s">
        <v>861</v>
      </c>
      <c r="L263">
        <v>0</v>
      </c>
      <c r="M263" t="s">
        <v>862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">
        <v>137</v>
      </c>
    </row>
    <row r="264" spans="1:47" x14ac:dyDescent="0.35">
      <c r="A264" t="s">
        <v>5569</v>
      </c>
      <c r="B264" t="s">
        <v>5570</v>
      </c>
      <c r="C264" t="s">
        <v>863</v>
      </c>
      <c r="D264" t="s">
        <v>864</v>
      </c>
      <c r="E264">
        <v>80</v>
      </c>
      <c r="F264">
        <v>284</v>
      </c>
      <c r="G264" t="s">
        <v>124</v>
      </c>
      <c r="H264" s="1">
        <v>36713</v>
      </c>
      <c r="I264">
        <v>18</v>
      </c>
      <c r="J264">
        <v>1</v>
      </c>
      <c r="K264" t="s">
        <v>865</v>
      </c>
      <c r="L264" t="s">
        <v>254</v>
      </c>
      <c r="M264" t="s">
        <v>252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">
        <v>137</v>
      </c>
    </row>
    <row r="265" spans="1:47" x14ac:dyDescent="0.35">
      <c r="A265" t="s">
        <v>5571</v>
      </c>
      <c r="B265" t="s">
        <v>5572</v>
      </c>
      <c r="C265" t="s">
        <v>866</v>
      </c>
      <c r="D265" t="s">
        <v>867</v>
      </c>
      <c r="E265">
        <v>81</v>
      </c>
      <c r="F265">
        <v>253</v>
      </c>
      <c r="G265" t="s">
        <v>124</v>
      </c>
      <c r="H265" s="1">
        <v>29783</v>
      </c>
      <c r="I265">
        <v>19</v>
      </c>
      <c r="J265">
        <v>50</v>
      </c>
      <c r="K265" t="s">
        <v>357</v>
      </c>
      <c r="L265" t="s">
        <v>647</v>
      </c>
      <c r="M265" t="s">
        <v>296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">
        <v>137</v>
      </c>
    </row>
    <row r="266" spans="1:47" x14ac:dyDescent="0.35">
      <c r="A266" t="s">
        <v>5573</v>
      </c>
      <c r="B266" t="s">
        <v>5574</v>
      </c>
      <c r="C266" t="s">
        <v>868</v>
      </c>
      <c r="D266" t="s">
        <v>869</v>
      </c>
      <c r="E266">
        <v>87</v>
      </c>
      <c r="F266">
        <v>240</v>
      </c>
      <c r="G266" t="s">
        <v>124</v>
      </c>
      <c r="H266" s="1">
        <v>34913</v>
      </c>
      <c r="I266">
        <v>19</v>
      </c>
      <c r="J266">
        <v>6</v>
      </c>
      <c r="K266">
        <v>0</v>
      </c>
      <c r="L266" t="s">
        <v>870</v>
      </c>
      <c r="M266" t="s">
        <v>142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">
        <v>137</v>
      </c>
    </row>
    <row r="267" spans="1:47" x14ac:dyDescent="0.35">
      <c r="A267" t="s">
        <v>5575</v>
      </c>
      <c r="B267" t="s">
        <v>5576</v>
      </c>
      <c r="C267" t="s">
        <v>872</v>
      </c>
      <c r="D267" t="s">
        <v>873</v>
      </c>
      <c r="E267">
        <v>79</v>
      </c>
      <c r="F267">
        <v>225</v>
      </c>
      <c r="G267" t="s">
        <v>90</v>
      </c>
      <c r="H267" s="1">
        <v>33418</v>
      </c>
      <c r="I267">
        <v>19</v>
      </c>
      <c r="J267">
        <v>2</v>
      </c>
      <c r="K267" t="s">
        <v>230</v>
      </c>
      <c r="L267" t="s">
        <v>192</v>
      </c>
      <c r="M267" t="s">
        <v>874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">
        <v>17</v>
      </c>
    </row>
    <row r="268" spans="1:47" x14ac:dyDescent="0.35">
      <c r="A268" t="s">
        <v>5577</v>
      </c>
      <c r="B268" t="s">
        <v>5578</v>
      </c>
      <c r="C268" t="s">
        <v>875</v>
      </c>
      <c r="D268" t="s">
        <v>876</v>
      </c>
      <c r="E268">
        <v>78</v>
      </c>
      <c r="F268">
        <v>228</v>
      </c>
      <c r="G268" t="s">
        <v>90</v>
      </c>
      <c r="H268" s="1">
        <v>29171</v>
      </c>
      <c r="I268">
        <v>18</v>
      </c>
      <c r="J268">
        <v>50</v>
      </c>
      <c r="K268" t="s">
        <v>877</v>
      </c>
      <c r="L268" t="s">
        <v>235</v>
      </c>
      <c r="M268" t="s">
        <v>252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">
        <v>17</v>
      </c>
    </row>
    <row r="269" spans="1:47" x14ac:dyDescent="0.35">
      <c r="A269" t="s">
        <v>5579</v>
      </c>
      <c r="B269" t="s">
        <v>5580</v>
      </c>
      <c r="C269" t="s">
        <v>179</v>
      </c>
      <c r="D269" t="s">
        <v>878</v>
      </c>
      <c r="E269">
        <v>79</v>
      </c>
      <c r="F269">
        <v>195</v>
      </c>
      <c r="G269" t="s">
        <v>85</v>
      </c>
      <c r="H269" s="1">
        <v>24067</v>
      </c>
      <c r="I269">
        <v>20</v>
      </c>
      <c r="J269">
        <v>0</v>
      </c>
      <c r="K269">
        <v>0</v>
      </c>
      <c r="L269">
        <v>0</v>
      </c>
      <c r="M269" t="s">
        <v>879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">
        <v>17</v>
      </c>
    </row>
    <row r="270" spans="1:47" x14ac:dyDescent="0.35">
      <c r="A270" t="s">
        <v>5581</v>
      </c>
      <c r="B270" t="s">
        <v>5582</v>
      </c>
      <c r="C270" t="s">
        <v>880</v>
      </c>
      <c r="D270" t="s">
        <v>881</v>
      </c>
      <c r="E270">
        <v>77</v>
      </c>
      <c r="F270">
        <v>215</v>
      </c>
      <c r="G270" t="s">
        <v>85</v>
      </c>
      <c r="H270" s="1">
        <v>23541</v>
      </c>
      <c r="I270">
        <v>24</v>
      </c>
      <c r="J270">
        <v>0</v>
      </c>
      <c r="K270">
        <v>0</v>
      </c>
      <c r="L270">
        <v>0</v>
      </c>
      <c r="M270" t="s">
        <v>882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">
        <v>17</v>
      </c>
    </row>
    <row r="271" spans="1:47" x14ac:dyDescent="0.35">
      <c r="A271" t="s">
        <v>5583</v>
      </c>
      <c r="B271" t="s">
        <v>5584</v>
      </c>
      <c r="C271" t="s">
        <v>195</v>
      </c>
      <c r="D271" t="s">
        <v>883</v>
      </c>
      <c r="E271">
        <v>76</v>
      </c>
      <c r="F271">
        <v>212</v>
      </c>
      <c r="G271" t="s">
        <v>85</v>
      </c>
      <c r="H271" s="1">
        <v>25532</v>
      </c>
      <c r="I271">
        <v>21</v>
      </c>
      <c r="J271">
        <v>0</v>
      </c>
      <c r="K271">
        <v>0</v>
      </c>
      <c r="L271">
        <v>0</v>
      </c>
      <c r="M271" t="s">
        <v>548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">
        <v>17</v>
      </c>
    </row>
    <row r="272" spans="1:47" x14ac:dyDescent="0.35">
      <c r="A272" t="s">
        <v>5585</v>
      </c>
      <c r="B272" t="s">
        <v>5586</v>
      </c>
      <c r="C272" t="s">
        <v>884</v>
      </c>
      <c r="D272" t="s">
        <v>418</v>
      </c>
      <c r="E272">
        <v>76</v>
      </c>
      <c r="F272">
        <v>215</v>
      </c>
      <c r="G272" t="s">
        <v>85</v>
      </c>
      <c r="H272" s="1">
        <v>27638</v>
      </c>
      <c r="I272">
        <v>22</v>
      </c>
      <c r="J272">
        <v>5</v>
      </c>
      <c r="K272">
        <v>0</v>
      </c>
      <c r="L272">
        <v>0</v>
      </c>
      <c r="M272" t="s">
        <v>862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">
        <v>17</v>
      </c>
    </row>
    <row r="273" spans="1:47" x14ac:dyDescent="0.35">
      <c r="A273" t="s">
        <v>5587</v>
      </c>
      <c r="B273" t="s">
        <v>5588</v>
      </c>
      <c r="C273" t="s">
        <v>772</v>
      </c>
      <c r="D273" t="s">
        <v>887</v>
      </c>
      <c r="E273">
        <v>79</v>
      </c>
      <c r="F273">
        <v>215</v>
      </c>
      <c r="G273" t="s">
        <v>85</v>
      </c>
      <c r="H273" s="1">
        <v>25841</v>
      </c>
      <c r="I273">
        <v>23</v>
      </c>
      <c r="J273">
        <v>0</v>
      </c>
      <c r="K273">
        <v>0</v>
      </c>
      <c r="L273">
        <v>0</v>
      </c>
      <c r="M273" t="s">
        <v>888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">
        <v>17</v>
      </c>
    </row>
    <row r="274" spans="1:47" x14ac:dyDescent="0.35">
      <c r="A274" t="s">
        <v>5589</v>
      </c>
      <c r="B274" t="s">
        <v>5590</v>
      </c>
      <c r="C274" t="s">
        <v>889</v>
      </c>
      <c r="D274" t="s">
        <v>890</v>
      </c>
      <c r="E274">
        <v>77</v>
      </c>
      <c r="F274">
        <v>185</v>
      </c>
      <c r="G274" t="s">
        <v>79</v>
      </c>
      <c r="H274" s="1">
        <v>22681</v>
      </c>
      <c r="I274">
        <v>21</v>
      </c>
      <c r="J274">
        <v>0</v>
      </c>
      <c r="K274">
        <v>0</v>
      </c>
      <c r="L274">
        <v>0</v>
      </c>
      <c r="M274" t="s">
        <v>157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">
        <v>17</v>
      </c>
    </row>
    <row r="275" spans="1:47" x14ac:dyDescent="0.35">
      <c r="A275" t="s">
        <v>5591</v>
      </c>
      <c r="B275" t="s">
        <v>5592</v>
      </c>
      <c r="C275" t="s">
        <v>891</v>
      </c>
      <c r="D275" t="s">
        <v>293</v>
      </c>
      <c r="E275">
        <v>73</v>
      </c>
      <c r="F275">
        <v>180</v>
      </c>
      <c r="G275" t="s">
        <v>79</v>
      </c>
      <c r="H275" s="1">
        <v>24241</v>
      </c>
      <c r="I275">
        <v>22</v>
      </c>
      <c r="J275">
        <v>0</v>
      </c>
      <c r="K275">
        <v>0</v>
      </c>
      <c r="L275">
        <v>0</v>
      </c>
      <c r="M275" t="s">
        <v>181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">
        <v>17</v>
      </c>
    </row>
    <row r="276" spans="1:47" x14ac:dyDescent="0.35">
      <c r="A276" t="s">
        <v>5593</v>
      </c>
      <c r="B276" t="s">
        <v>5594</v>
      </c>
      <c r="C276" t="s">
        <v>516</v>
      </c>
      <c r="D276" t="s">
        <v>695</v>
      </c>
      <c r="E276">
        <v>76</v>
      </c>
      <c r="F276">
        <v>175</v>
      </c>
      <c r="G276" t="s">
        <v>79</v>
      </c>
      <c r="H276" s="1">
        <v>22853</v>
      </c>
      <c r="I276">
        <v>21</v>
      </c>
      <c r="J276">
        <v>0</v>
      </c>
      <c r="K276">
        <v>0</v>
      </c>
      <c r="L276">
        <v>0</v>
      </c>
      <c r="M276" t="s">
        <v>224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">
        <v>17</v>
      </c>
    </row>
    <row r="277" spans="1:47" x14ac:dyDescent="0.35">
      <c r="A277" t="s">
        <v>5595</v>
      </c>
      <c r="B277" t="s">
        <v>5596</v>
      </c>
      <c r="C277" t="s">
        <v>892</v>
      </c>
      <c r="D277" t="s">
        <v>368</v>
      </c>
      <c r="E277">
        <v>85</v>
      </c>
      <c r="F277">
        <v>265</v>
      </c>
      <c r="G277" t="s">
        <v>8</v>
      </c>
      <c r="H277" s="1">
        <v>31076</v>
      </c>
      <c r="I277">
        <v>22</v>
      </c>
      <c r="J277">
        <v>33</v>
      </c>
      <c r="K277" t="s">
        <v>93</v>
      </c>
      <c r="L277" t="s">
        <v>370</v>
      </c>
      <c r="M277" t="s">
        <v>142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">
        <v>17</v>
      </c>
    </row>
    <row r="278" spans="1:47" x14ac:dyDescent="0.35">
      <c r="A278" t="s">
        <v>5597</v>
      </c>
      <c r="B278" t="s">
        <v>5598</v>
      </c>
      <c r="C278" t="s">
        <v>893</v>
      </c>
      <c r="D278" t="s">
        <v>894</v>
      </c>
      <c r="E278">
        <v>83</v>
      </c>
      <c r="F278">
        <v>245</v>
      </c>
      <c r="G278" t="s">
        <v>124</v>
      </c>
      <c r="H278" s="1">
        <v>25432</v>
      </c>
      <c r="I278">
        <v>22</v>
      </c>
      <c r="J278">
        <v>0</v>
      </c>
      <c r="K278">
        <v>0</v>
      </c>
      <c r="L278">
        <v>0</v>
      </c>
      <c r="M278" t="s">
        <v>252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">
        <v>137</v>
      </c>
    </row>
    <row r="279" spans="1:47" x14ac:dyDescent="0.35">
      <c r="A279" t="s">
        <v>5599</v>
      </c>
      <c r="B279" t="s">
        <v>5600</v>
      </c>
      <c r="C279" t="s">
        <v>895</v>
      </c>
      <c r="D279" t="s">
        <v>167</v>
      </c>
      <c r="E279">
        <v>82</v>
      </c>
      <c r="F279">
        <v>240</v>
      </c>
      <c r="G279" t="s">
        <v>124</v>
      </c>
      <c r="H279" s="1">
        <v>24457</v>
      </c>
      <c r="I279">
        <v>21</v>
      </c>
      <c r="J279">
        <v>30</v>
      </c>
      <c r="K279">
        <v>0</v>
      </c>
      <c r="L279">
        <v>0</v>
      </c>
      <c r="M279" t="s">
        <v>272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">
        <v>17</v>
      </c>
    </row>
    <row r="280" spans="1:47" x14ac:dyDescent="0.35">
      <c r="A280" t="s">
        <v>5601</v>
      </c>
      <c r="B280" t="s">
        <v>5602</v>
      </c>
      <c r="C280" t="s">
        <v>896</v>
      </c>
      <c r="D280" t="s">
        <v>897</v>
      </c>
      <c r="E280">
        <v>82</v>
      </c>
      <c r="F280">
        <v>251</v>
      </c>
      <c r="G280" t="s">
        <v>124</v>
      </c>
      <c r="H280" s="1">
        <v>32583</v>
      </c>
      <c r="I280">
        <v>20</v>
      </c>
      <c r="J280">
        <v>32</v>
      </c>
      <c r="K280" t="s">
        <v>898</v>
      </c>
      <c r="L280" t="s">
        <v>886</v>
      </c>
      <c r="M280" t="s">
        <v>696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">
        <v>17</v>
      </c>
    </row>
    <row r="281" spans="1:47" x14ac:dyDescent="0.35">
      <c r="A281" t="s">
        <v>5603</v>
      </c>
      <c r="B281" t="s">
        <v>5604</v>
      </c>
      <c r="C281" t="s">
        <v>581</v>
      </c>
      <c r="D281" t="s">
        <v>180</v>
      </c>
      <c r="E281">
        <v>80</v>
      </c>
      <c r="F281">
        <v>218</v>
      </c>
      <c r="G281" t="s">
        <v>90</v>
      </c>
      <c r="H281" s="1">
        <v>29270</v>
      </c>
      <c r="I281">
        <v>19</v>
      </c>
      <c r="J281">
        <v>13</v>
      </c>
      <c r="K281" t="s">
        <v>901</v>
      </c>
      <c r="L281" t="s">
        <v>902</v>
      </c>
      <c r="M281" t="s">
        <v>676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">
        <v>17</v>
      </c>
    </row>
    <row r="282" spans="1:47" x14ac:dyDescent="0.35">
      <c r="A282" t="s">
        <v>5605</v>
      </c>
      <c r="B282" t="s">
        <v>5606</v>
      </c>
      <c r="C282" t="s">
        <v>195</v>
      </c>
      <c r="D282" t="s">
        <v>656</v>
      </c>
      <c r="E282">
        <v>78</v>
      </c>
      <c r="F282">
        <v>215</v>
      </c>
      <c r="G282" t="s">
        <v>85</v>
      </c>
      <c r="H282" s="1">
        <v>27564</v>
      </c>
      <c r="I282">
        <v>21</v>
      </c>
      <c r="J282">
        <v>18</v>
      </c>
      <c r="K282" t="s">
        <v>907</v>
      </c>
      <c r="L282" t="s">
        <v>235</v>
      </c>
      <c r="M282" t="s">
        <v>434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">
        <v>17</v>
      </c>
    </row>
    <row r="283" spans="1:47" x14ac:dyDescent="0.35">
      <c r="A283" t="s">
        <v>5607</v>
      </c>
      <c r="B283" t="s">
        <v>5608</v>
      </c>
      <c r="C283" t="s">
        <v>908</v>
      </c>
      <c r="D283" t="s">
        <v>909</v>
      </c>
      <c r="E283">
        <v>78</v>
      </c>
      <c r="F283">
        <v>230</v>
      </c>
      <c r="G283" t="s">
        <v>85</v>
      </c>
      <c r="H283" s="1">
        <v>30192</v>
      </c>
      <c r="I283">
        <v>21</v>
      </c>
      <c r="J283">
        <v>10</v>
      </c>
      <c r="K283" t="s">
        <v>910</v>
      </c>
      <c r="L283" t="s">
        <v>188</v>
      </c>
      <c r="M283" t="s">
        <v>142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">
        <v>17</v>
      </c>
    </row>
    <row r="284" spans="1:47" x14ac:dyDescent="0.35">
      <c r="A284" t="s">
        <v>5609</v>
      </c>
      <c r="B284" t="s">
        <v>5610</v>
      </c>
      <c r="C284" t="s">
        <v>607</v>
      </c>
      <c r="D284" t="s">
        <v>911</v>
      </c>
      <c r="E284">
        <v>77</v>
      </c>
      <c r="F284">
        <v>220</v>
      </c>
      <c r="G284" t="s">
        <v>85</v>
      </c>
      <c r="H284" s="1">
        <v>31699</v>
      </c>
      <c r="I284">
        <v>22</v>
      </c>
      <c r="J284">
        <v>2</v>
      </c>
      <c r="K284" t="s">
        <v>912</v>
      </c>
      <c r="L284" t="s">
        <v>251</v>
      </c>
      <c r="M284" t="s">
        <v>289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">
        <v>17</v>
      </c>
    </row>
    <row r="285" spans="1:47" x14ac:dyDescent="0.35">
      <c r="A285" t="s">
        <v>5611</v>
      </c>
      <c r="B285" t="s">
        <v>5612</v>
      </c>
      <c r="C285" t="s">
        <v>408</v>
      </c>
      <c r="D285" t="s">
        <v>913</v>
      </c>
      <c r="E285">
        <v>74</v>
      </c>
      <c r="F285">
        <v>170</v>
      </c>
      <c r="G285" t="s">
        <v>79</v>
      </c>
      <c r="H285" s="1">
        <v>23282</v>
      </c>
      <c r="I285">
        <v>22</v>
      </c>
      <c r="J285">
        <v>0</v>
      </c>
      <c r="K285">
        <v>0</v>
      </c>
      <c r="L285">
        <v>0</v>
      </c>
      <c r="M285" t="s">
        <v>252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">
        <v>17</v>
      </c>
    </row>
    <row r="286" spans="1:47" x14ac:dyDescent="0.35">
      <c r="A286" t="s">
        <v>5613</v>
      </c>
      <c r="B286" t="s">
        <v>5614</v>
      </c>
      <c r="C286" t="s">
        <v>915</v>
      </c>
      <c r="D286" t="s">
        <v>916</v>
      </c>
      <c r="E286">
        <v>70</v>
      </c>
      <c r="F286">
        <v>171</v>
      </c>
      <c r="G286" t="s">
        <v>79</v>
      </c>
      <c r="H286" s="1">
        <v>26910</v>
      </c>
      <c r="I286">
        <v>21</v>
      </c>
      <c r="J286">
        <v>0</v>
      </c>
      <c r="K286">
        <v>0</v>
      </c>
      <c r="L286">
        <v>0</v>
      </c>
      <c r="M286" t="s">
        <v>231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">
        <v>17</v>
      </c>
    </row>
    <row r="287" spans="1:47" x14ac:dyDescent="0.35">
      <c r="A287" t="s">
        <v>5615</v>
      </c>
      <c r="B287" t="s">
        <v>5616</v>
      </c>
      <c r="C287" t="s">
        <v>267</v>
      </c>
      <c r="D287" t="s">
        <v>920</v>
      </c>
      <c r="E287">
        <v>73</v>
      </c>
      <c r="F287">
        <v>170</v>
      </c>
      <c r="G287" t="s">
        <v>79</v>
      </c>
      <c r="H287" s="1">
        <v>26264</v>
      </c>
      <c r="I287">
        <v>20</v>
      </c>
      <c r="J287">
        <v>0</v>
      </c>
      <c r="K287">
        <v>0</v>
      </c>
      <c r="L287">
        <v>0</v>
      </c>
      <c r="M287" t="s">
        <v>921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">
        <v>17</v>
      </c>
    </row>
    <row r="288" spans="1:47" x14ac:dyDescent="0.35">
      <c r="A288" t="s">
        <v>5617</v>
      </c>
      <c r="B288" t="s">
        <v>5618</v>
      </c>
      <c r="C288" t="s">
        <v>415</v>
      </c>
      <c r="D288" t="s">
        <v>925</v>
      </c>
      <c r="E288">
        <v>85</v>
      </c>
      <c r="F288">
        <v>255</v>
      </c>
      <c r="G288" t="s">
        <v>8</v>
      </c>
      <c r="H288" s="1">
        <v>29138</v>
      </c>
      <c r="I288">
        <v>20</v>
      </c>
      <c r="J288">
        <v>10</v>
      </c>
      <c r="K288" t="s">
        <v>792</v>
      </c>
      <c r="L288" t="s">
        <v>562</v>
      </c>
      <c r="M288" t="s">
        <v>771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">
        <v>17</v>
      </c>
    </row>
    <row r="289" spans="1:47" x14ac:dyDescent="0.35">
      <c r="A289" t="s">
        <v>5619</v>
      </c>
      <c r="B289" t="s">
        <v>5620</v>
      </c>
      <c r="C289" t="s">
        <v>784</v>
      </c>
      <c r="D289" t="s">
        <v>926</v>
      </c>
      <c r="E289">
        <v>81</v>
      </c>
      <c r="F289">
        <v>230</v>
      </c>
      <c r="G289" t="s">
        <v>124</v>
      </c>
      <c r="H289" s="1">
        <v>37396</v>
      </c>
      <c r="I289">
        <v>19</v>
      </c>
      <c r="J289">
        <v>10</v>
      </c>
      <c r="K289" t="s">
        <v>927</v>
      </c>
      <c r="L289" t="s">
        <v>928</v>
      </c>
      <c r="M289" t="s">
        <v>929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">
        <v>17</v>
      </c>
    </row>
    <row r="290" spans="1:47" x14ac:dyDescent="0.35">
      <c r="A290" t="s">
        <v>5621</v>
      </c>
      <c r="B290" t="s">
        <v>5622</v>
      </c>
      <c r="C290" t="s">
        <v>930</v>
      </c>
      <c r="D290" t="s">
        <v>931</v>
      </c>
      <c r="E290">
        <v>82</v>
      </c>
      <c r="F290">
        <v>220</v>
      </c>
      <c r="G290" t="s">
        <v>124</v>
      </c>
      <c r="H290" s="1">
        <v>37389</v>
      </c>
      <c r="I290">
        <v>19</v>
      </c>
      <c r="J290">
        <v>10</v>
      </c>
      <c r="K290" t="s">
        <v>932</v>
      </c>
      <c r="L290" t="s">
        <v>262</v>
      </c>
      <c r="M290" t="s">
        <v>306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">
        <v>17</v>
      </c>
    </row>
    <row r="291" spans="1:47" x14ac:dyDescent="0.35">
      <c r="A291" t="s">
        <v>5623</v>
      </c>
      <c r="B291" t="s">
        <v>5624</v>
      </c>
      <c r="C291" t="s">
        <v>935</v>
      </c>
      <c r="D291" t="s">
        <v>936</v>
      </c>
      <c r="E291">
        <v>81</v>
      </c>
      <c r="F291">
        <v>245</v>
      </c>
      <c r="G291" t="s">
        <v>124</v>
      </c>
      <c r="H291" s="1">
        <v>27984</v>
      </c>
      <c r="I291">
        <v>19</v>
      </c>
      <c r="J291">
        <v>0</v>
      </c>
      <c r="K291">
        <v>0</v>
      </c>
      <c r="L291">
        <v>0</v>
      </c>
      <c r="M291" t="s">
        <v>277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">
        <v>17</v>
      </c>
    </row>
    <row r="292" spans="1:47" x14ac:dyDescent="0.35">
      <c r="A292" t="s">
        <v>5625</v>
      </c>
      <c r="B292" t="s">
        <v>5626</v>
      </c>
      <c r="C292" t="s">
        <v>937</v>
      </c>
      <c r="D292" t="s">
        <v>938</v>
      </c>
      <c r="E292">
        <v>83</v>
      </c>
      <c r="F292">
        <v>255</v>
      </c>
      <c r="G292" t="s">
        <v>124</v>
      </c>
      <c r="H292" s="1">
        <v>26260</v>
      </c>
      <c r="I292">
        <v>20</v>
      </c>
      <c r="J292">
        <v>0</v>
      </c>
      <c r="K292">
        <v>0</v>
      </c>
      <c r="L292">
        <v>0</v>
      </c>
      <c r="M292" t="s">
        <v>412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">
        <v>17</v>
      </c>
    </row>
    <row r="293" spans="1:47" x14ac:dyDescent="0.35">
      <c r="A293" t="s">
        <v>5627</v>
      </c>
      <c r="B293" t="s">
        <v>5628</v>
      </c>
      <c r="C293" t="s">
        <v>939</v>
      </c>
      <c r="D293" t="s">
        <v>940</v>
      </c>
      <c r="E293">
        <v>80</v>
      </c>
      <c r="F293">
        <v>215</v>
      </c>
      <c r="G293" t="s">
        <v>90</v>
      </c>
      <c r="H293" s="1">
        <v>23625</v>
      </c>
      <c r="I293">
        <v>22</v>
      </c>
      <c r="J293">
        <v>0</v>
      </c>
      <c r="K293">
        <v>0</v>
      </c>
      <c r="L293">
        <v>0</v>
      </c>
      <c r="M293" t="s">
        <v>213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">
        <v>17</v>
      </c>
    </row>
    <row r="294" spans="1:47" x14ac:dyDescent="0.35">
      <c r="A294" t="s">
        <v>5629</v>
      </c>
      <c r="B294" t="s">
        <v>5630</v>
      </c>
      <c r="C294" t="s">
        <v>941</v>
      </c>
      <c r="D294" t="s">
        <v>901</v>
      </c>
      <c r="E294">
        <v>73</v>
      </c>
      <c r="F294">
        <v>215</v>
      </c>
      <c r="G294" t="s">
        <v>85</v>
      </c>
      <c r="H294" s="1">
        <v>35315</v>
      </c>
      <c r="I294">
        <v>20</v>
      </c>
      <c r="J294">
        <v>45</v>
      </c>
      <c r="K294" t="s">
        <v>942</v>
      </c>
      <c r="L294" t="s">
        <v>197</v>
      </c>
      <c r="M294" t="s">
        <v>692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">
        <v>17</v>
      </c>
    </row>
    <row r="295" spans="1:47" x14ac:dyDescent="0.35">
      <c r="A295" t="s">
        <v>5631</v>
      </c>
      <c r="B295" t="s">
        <v>5632</v>
      </c>
      <c r="C295" t="s">
        <v>292</v>
      </c>
      <c r="D295" t="s">
        <v>209</v>
      </c>
      <c r="E295">
        <v>74</v>
      </c>
      <c r="F295">
        <v>180</v>
      </c>
      <c r="G295" t="s">
        <v>85</v>
      </c>
      <c r="H295" s="1">
        <v>28383</v>
      </c>
      <c r="I295">
        <v>21</v>
      </c>
      <c r="J295">
        <v>31</v>
      </c>
      <c r="K295" t="s">
        <v>503</v>
      </c>
      <c r="L295" t="s">
        <v>504</v>
      </c>
      <c r="M295" t="s">
        <v>231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">
        <v>17</v>
      </c>
    </row>
    <row r="296" spans="1:47" x14ac:dyDescent="0.35">
      <c r="A296" t="s">
        <v>5633</v>
      </c>
      <c r="B296" t="s">
        <v>5634</v>
      </c>
      <c r="C296" t="s">
        <v>943</v>
      </c>
      <c r="D296" t="s">
        <v>944</v>
      </c>
      <c r="E296">
        <v>76</v>
      </c>
      <c r="F296">
        <v>188</v>
      </c>
      <c r="G296" t="s">
        <v>85</v>
      </c>
      <c r="H296" s="1">
        <v>23997</v>
      </c>
      <c r="I296">
        <v>22</v>
      </c>
      <c r="J296">
        <v>0</v>
      </c>
      <c r="K296">
        <v>0</v>
      </c>
      <c r="L296">
        <v>0</v>
      </c>
      <c r="M296" t="s">
        <v>676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">
        <v>17</v>
      </c>
    </row>
    <row r="297" spans="1:47" x14ac:dyDescent="0.35">
      <c r="A297" t="s">
        <v>5635</v>
      </c>
      <c r="B297" t="s">
        <v>5636</v>
      </c>
      <c r="C297" t="s">
        <v>945</v>
      </c>
      <c r="D297" t="s">
        <v>946</v>
      </c>
      <c r="E297">
        <v>76</v>
      </c>
      <c r="F297">
        <v>195</v>
      </c>
      <c r="G297" t="s">
        <v>85</v>
      </c>
      <c r="H297" s="1">
        <v>37300</v>
      </c>
      <c r="I297">
        <v>19</v>
      </c>
      <c r="J297">
        <v>23</v>
      </c>
      <c r="K297" t="s">
        <v>947</v>
      </c>
      <c r="L297" t="s">
        <v>647</v>
      </c>
      <c r="M297" t="s">
        <v>478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">
        <v>17</v>
      </c>
    </row>
    <row r="298" spans="1:47" x14ac:dyDescent="0.35">
      <c r="A298" t="s">
        <v>5637</v>
      </c>
      <c r="B298" t="s">
        <v>5638</v>
      </c>
      <c r="C298" t="s">
        <v>948</v>
      </c>
      <c r="D298" t="s">
        <v>949</v>
      </c>
      <c r="E298">
        <v>77</v>
      </c>
      <c r="F298">
        <v>217</v>
      </c>
      <c r="G298" t="s">
        <v>85</v>
      </c>
      <c r="H298" s="1">
        <v>25557</v>
      </c>
      <c r="I298">
        <v>20</v>
      </c>
      <c r="J298">
        <v>0</v>
      </c>
      <c r="K298">
        <v>0</v>
      </c>
      <c r="L298">
        <v>0</v>
      </c>
      <c r="M298" t="s">
        <v>950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">
        <v>17</v>
      </c>
    </row>
    <row r="299" spans="1:47" x14ac:dyDescent="0.35">
      <c r="A299" t="s">
        <v>5639</v>
      </c>
      <c r="B299" t="s">
        <v>5640</v>
      </c>
      <c r="C299" t="s">
        <v>952</v>
      </c>
      <c r="D299" t="s">
        <v>953</v>
      </c>
      <c r="E299">
        <v>77</v>
      </c>
      <c r="F299">
        <v>215</v>
      </c>
      <c r="G299" t="s">
        <v>85</v>
      </c>
      <c r="H299" s="1">
        <v>31335</v>
      </c>
      <c r="I299">
        <v>21</v>
      </c>
      <c r="J299">
        <v>6</v>
      </c>
      <c r="K299" t="s">
        <v>230</v>
      </c>
      <c r="L299" t="s">
        <v>192</v>
      </c>
      <c r="M299" t="s">
        <v>181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">
        <v>17</v>
      </c>
    </row>
    <row r="300" spans="1:47" x14ac:dyDescent="0.35">
      <c r="A300" t="s">
        <v>5641</v>
      </c>
      <c r="B300" t="s">
        <v>5642</v>
      </c>
      <c r="C300" t="s">
        <v>239</v>
      </c>
      <c r="D300" t="s">
        <v>954</v>
      </c>
      <c r="E300">
        <v>75</v>
      </c>
      <c r="F300">
        <v>181</v>
      </c>
      <c r="G300" t="s">
        <v>85</v>
      </c>
      <c r="H300" s="1">
        <v>36319</v>
      </c>
      <c r="I300">
        <v>18</v>
      </c>
      <c r="J300">
        <v>24</v>
      </c>
      <c r="K300" t="s">
        <v>955</v>
      </c>
      <c r="L300" t="s">
        <v>172</v>
      </c>
      <c r="M300" t="s">
        <v>142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">
        <v>17</v>
      </c>
    </row>
    <row r="301" spans="1:47" x14ac:dyDescent="0.35">
      <c r="A301" t="s">
        <v>5643</v>
      </c>
      <c r="B301" t="s">
        <v>5644</v>
      </c>
      <c r="C301" t="s">
        <v>956</v>
      </c>
      <c r="D301" t="s">
        <v>957</v>
      </c>
      <c r="E301">
        <v>71</v>
      </c>
      <c r="F301">
        <v>165</v>
      </c>
      <c r="G301" t="s">
        <v>79</v>
      </c>
      <c r="H301" s="1">
        <v>24575</v>
      </c>
      <c r="I301">
        <v>21</v>
      </c>
      <c r="J301">
        <v>0</v>
      </c>
      <c r="K301">
        <v>0</v>
      </c>
      <c r="L301">
        <v>0</v>
      </c>
      <c r="M301" t="s">
        <v>468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">
        <v>17</v>
      </c>
    </row>
    <row r="302" spans="1:47" x14ac:dyDescent="0.35">
      <c r="A302" t="s">
        <v>5645</v>
      </c>
      <c r="B302" t="s">
        <v>5646</v>
      </c>
      <c r="C302" t="s">
        <v>292</v>
      </c>
      <c r="D302" t="s">
        <v>385</v>
      </c>
      <c r="E302">
        <v>73</v>
      </c>
      <c r="F302">
        <v>190</v>
      </c>
      <c r="G302" t="s">
        <v>79</v>
      </c>
      <c r="H302" s="1">
        <v>27716</v>
      </c>
      <c r="I302">
        <v>21</v>
      </c>
      <c r="J302">
        <v>0</v>
      </c>
      <c r="K302">
        <v>0</v>
      </c>
      <c r="L302">
        <v>0</v>
      </c>
      <c r="M302" t="s">
        <v>676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">
        <v>17</v>
      </c>
    </row>
    <row r="303" spans="1:47" x14ac:dyDescent="0.35">
      <c r="A303" t="s">
        <v>5647</v>
      </c>
      <c r="B303" t="s">
        <v>5648</v>
      </c>
      <c r="C303" t="s">
        <v>817</v>
      </c>
      <c r="D303" t="s">
        <v>959</v>
      </c>
      <c r="E303">
        <v>76</v>
      </c>
      <c r="F303">
        <v>195</v>
      </c>
      <c r="G303" t="s">
        <v>79</v>
      </c>
      <c r="H303" s="1">
        <v>27472</v>
      </c>
      <c r="I303">
        <v>21</v>
      </c>
      <c r="J303">
        <v>22</v>
      </c>
      <c r="K303" t="s">
        <v>279</v>
      </c>
      <c r="L303">
        <v>0</v>
      </c>
      <c r="M303" t="s">
        <v>960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">
        <v>17</v>
      </c>
    </row>
    <row r="304" spans="1:47" x14ac:dyDescent="0.35">
      <c r="A304" t="s">
        <v>5649</v>
      </c>
      <c r="B304" t="s">
        <v>5650</v>
      </c>
      <c r="C304" t="s">
        <v>961</v>
      </c>
      <c r="D304" t="s">
        <v>393</v>
      </c>
      <c r="E304">
        <v>78</v>
      </c>
      <c r="F304">
        <v>190</v>
      </c>
      <c r="G304" t="s">
        <v>79</v>
      </c>
      <c r="H304" s="1">
        <v>36460</v>
      </c>
      <c r="I304">
        <v>16</v>
      </c>
      <c r="J304">
        <v>2</v>
      </c>
      <c r="K304" t="s">
        <v>394</v>
      </c>
      <c r="L304" t="s">
        <v>192</v>
      </c>
      <c r="M304" t="s">
        <v>181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">
        <v>17</v>
      </c>
    </row>
    <row r="305" spans="1:47" x14ac:dyDescent="0.35">
      <c r="A305" t="s">
        <v>5651</v>
      </c>
      <c r="B305" t="s">
        <v>5652</v>
      </c>
      <c r="C305" t="s">
        <v>612</v>
      </c>
      <c r="D305" t="s">
        <v>962</v>
      </c>
      <c r="E305">
        <v>76</v>
      </c>
      <c r="F305">
        <v>205</v>
      </c>
      <c r="G305" t="s">
        <v>79</v>
      </c>
      <c r="H305" s="1">
        <v>36680</v>
      </c>
      <c r="I305">
        <v>20</v>
      </c>
      <c r="J305">
        <v>4</v>
      </c>
      <c r="K305" t="s">
        <v>963</v>
      </c>
      <c r="L305" t="s">
        <v>562</v>
      </c>
      <c r="M305" t="s">
        <v>201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">
        <v>17</v>
      </c>
    </row>
    <row r="306" spans="1:47" x14ac:dyDescent="0.35">
      <c r="A306" t="s">
        <v>5653</v>
      </c>
      <c r="B306" t="s">
        <v>5654</v>
      </c>
      <c r="C306" t="s">
        <v>964</v>
      </c>
      <c r="D306" t="s">
        <v>965</v>
      </c>
      <c r="E306">
        <v>75</v>
      </c>
      <c r="F306">
        <v>190</v>
      </c>
      <c r="G306" t="s">
        <v>79</v>
      </c>
      <c r="H306" s="1">
        <v>29349</v>
      </c>
      <c r="I306">
        <v>19</v>
      </c>
      <c r="J306">
        <v>55</v>
      </c>
      <c r="K306" t="s">
        <v>966</v>
      </c>
      <c r="L306" t="s">
        <v>172</v>
      </c>
      <c r="M306" t="s">
        <v>548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">
        <v>17</v>
      </c>
    </row>
    <row r="307" spans="1:47" x14ac:dyDescent="0.35">
      <c r="A307" t="s">
        <v>5655</v>
      </c>
      <c r="B307" t="s">
        <v>5656</v>
      </c>
      <c r="C307" t="s">
        <v>334</v>
      </c>
      <c r="D307" t="s">
        <v>967</v>
      </c>
      <c r="E307">
        <v>81</v>
      </c>
      <c r="F307">
        <v>255</v>
      </c>
      <c r="G307" t="s">
        <v>8</v>
      </c>
      <c r="H307" s="1">
        <v>22446</v>
      </c>
      <c r="I307">
        <v>22</v>
      </c>
      <c r="J307">
        <v>0</v>
      </c>
      <c r="K307">
        <v>0</v>
      </c>
      <c r="L307">
        <v>0</v>
      </c>
      <c r="M307" t="s">
        <v>136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">
        <v>17</v>
      </c>
    </row>
    <row r="308" spans="1:47" x14ac:dyDescent="0.35">
      <c r="A308" t="s">
        <v>5657</v>
      </c>
      <c r="B308" t="s">
        <v>5658</v>
      </c>
      <c r="C308" t="s">
        <v>742</v>
      </c>
      <c r="D308" t="s">
        <v>714</v>
      </c>
      <c r="E308">
        <v>81</v>
      </c>
      <c r="F308">
        <v>240</v>
      </c>
      <c r="G308" t="s">
        <v>8</v>
      </c>
      <c r="H308" s="1">
        <v>27282</v>
      </c>
      <c r="I308">
        <v>21</v>
      </c>
      <c r="J308">
        <v>6</v>
      </c>
      <c r="K308" t="s">
        <v>968</v>
      </c>
      <c r="L308" t="s">
        <v>527</v>
      </c>
      <c r="M308" t="s">
        <v>712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">
        <v>17</v>
      </c>
    </row>
    <row r="309" spans="1:47" x14ac:dyDescent="0.35">
      <c r="A309" t="s">
        <v>5659</v>
      </c>
      <c r="B309" t="s">
        <v>5660</v>
      </c>
      <c r="C309" t="s">
        <v>969</v>
      </c>
      <c r="D309" t="s">
        <v>385</v>
      </c>
      <c r="E309">
        <v>83</v>
      </c>
      <c r="F309">
        <v>245</v>
      </c>
      <c r="G309" t="s">
        <v>8</v>
      </c>
      <c r="H309" s="1">
        <v>22867</v>
      </c>
      <c r="I309">
        <v>23</v>
      </c>
      <c r="J309">
        <v>0</v>
      </c>
      <c r="K309">
        <v>0</v>
      </c>
      <c r="L309">
        <v>0</v>
      </c>
      <c r="M309" t="s">
        <v>970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">
        <v>17</v>
      </c>
    </row>
    <row r="310" spans="1:47" x14ac:dyDescent="0.35">
      <c r="A310" t="s">
        <v>5661</v>
      </c>
      <c r="B310" t="s">
        <v>5662</v>
      </c>
      <c r="C310" t="s">
        <v>173</v>
      </c>
      <c r="D310" t="s">
        <v>379</v>
      </c>
      <c r="E310">
        <v>83</v>
      </c>
      <c r="F310">
        <v>230</v>
      </c>
      <c r="G310" t="s">
        <v>8</v>
      </c>
      <c r="H310" s="1">
        <v>25287</v>
      </c>
      <c r="I310">
        <v>21</v>
      </c>
      <c r="J310">
        <v>0</v>
      </c>
      <c r="K310">
        <v>0</v>
      </c>
      <c r="L310">
        <v>0</v>
      </c>
      <c r="M310" t="s">
        <v>971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">
        <v>17</v>
      </c>
    </row>
    <row r="311" spans="1:47" x14ac:dyDescent="0.35">
      <c r="A311" t="s">
        <v>5663</v>
      </c>
      <c r="B311" t="s">
        <v>5664</v>
      </c>
      <c r="C311" t="s">
        <v>972</v>
      </c>
      <c r="D311" t="s">
        <v>973</v>
      </c>
      <c r="E311">
        <v>82</v>
      </c>
      <c r="F311">
        <v>255</v>
      </c>
      <c r="G311" t="s">
        <v>8</v>
      </c>
      <c r="H311" s="1">
        <v>30222</v>
      </c>
      <c r="I311">
        <v>21</v>
      </c>
      <c r="J311">
        <v>50</v>
      </c>
      <c r="K311" t="s">
        <v>145</v>
      </c>
      <c r="L311" t="s">
        <v>251</v>
      </c>
      <c r="M311" t="s">
        <v>272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">
        <v>17</v>
      </c>
    </row>
    <row r="312" spans="1:47" x14ac:dyDescent="0.35">
      <c r="A312" t="s">
        <v>5665</v>
      </c>
      <c r="B312" t="s">
        <v>5666</v>
      </c>
      <c r="C312" t="s">
        <v>585</v>
      </c>
      <c r="D312" t="s">
        <v>974</v>
      </c>
      <c r="E312">
        <v>86</v>
      </c>
      <c r="F312">
        <v>278</v>
      </c>
      <c r="G312" t="s">
        <v>8</v>
      </c>
      <c r="H312" s="1">
        <v>31757</v>
      </c>
      <c r="I312">
        <v>20</v>
      </c>
      <c r="J312">
        <v>55</v>
      </c>
      <c r="K312" t="s">
        <v>975</v>
      </c>
      <c r="L312" t="s">
        <v>197</v>
      </c>
      <c r="M312" t="s">
        <v>216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">
        <v>17</v>
      </c>
    </row>
    <row r="313" spans="1:47" x14ac:dyDescent="0.35">
      <c r="A313" t="s">
        <v>5667</v>
      </c>
      <c r="B313" t="s">
        <v>5668</v>
      </c>
      <c r="C313" t="s">
        <v>908</v>
      </c>
      <c r="D313" t="s">
        <v>979</v>
      </c>
      <c r="E313">
        <v>81</v>
      </c>
      <c r="F313">
        <v>258</v>
      </c>
      <c r="G313" t="s">
        <v>124</v>
      </c>
      <c r="H313" s="1">
        <v>29910</v>
      </c>
      <c r="I313">
        <v>19</v>
      </c>
      <c r="J313">
        <v>5</v>
      </c>
      <c r="K313" t="s">
        <v>980</v>
      </c>
      <c r="L313" t="s">
        <v>363</v>
      </c>
      <c r="M313" t="s">
        <v>252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">
        <v>17</v>
      </c>
    </row>
    <row r="314" spans="1:47" x14ac:dyDescent="0.35">
      <c r="A314" t="s">
        <v>5669</v>
      </c>
      <c r="B314" t="s">
        <v>5670</v>
      </c>
      <c r="C314" t="s">
        <v>981</v>
      </c>
      <c r="D314" t="s">
        <v>982</v>
      </c>
      <c r="E314">
        <v>84</v>
      </c>
      <c r="F314">
        <v>240</v>
      </c>
      <c r="G314" t="s">
        <v>124</v>
      </c>
      <c r="H314" s="1">
        <v>35572</v>
      </c>
      <c r="I314">
        <v>19</v>
      </c>
      <c r="J314">
        <v>24</v>
      </c>
      <c r="K314" t="s">
        <v>983</v>
      </c>
      <c r="L314" t="s">
        <v>984</v>
      </c>
      <c r="M314" t="s">
        <v>231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">
        <v>17</v>
      </c>
    </row>
    <row r="315" spans="1:47" x14ac:dyDescent="0.35">
      <c r="A315" t="s">
        <v>5671</v>
      </c>
      <c r="B315" t="s">
        <v>5672</v>
      </c>
      <c r="C315" t="s">
        <v>152</v>
      </c>
      <c r="D315" t="s">
        <v>733</v>
      </c>
      <c r="E315">
        <v>83</v>
      </c>
      <c r="F315">
        <v>235</v>
      </c>
      <c r="G315" t="s">
        <v>124</v>
      </c>
      <c r="H315" s="1">
        <v>23795</v>
      </c>
      <c r="I315">
        <v>21</v>
      </c>
      <c r="J315">
        <v>0</v>
      </c>
      <c r="K315">
        <v>0</v>
      </c>
      <c r="L315">
        <v>0</v>
      </c>
      <c r="M315" t="s">
        <v>985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">
        <v>17</v>
      </c>
    </row>
    <row r="316" spans="1:47" x14ac:dyDescent="0.35">
      <c r="A316" t="s">
        <v>5673</v>
      </c>
      <c r="B316" t="s">
        <v>5674</v>
      </c>
      <c r="C316" t="s">
        <v>986</v>
      </c>
      <c r="D316" t="s">
        <v>987</v>
      </c>
      <c r="E316">
        <v>79</v>
      </c>
      <c r="F316">
        <v>222</v>
      </c>
      <c r="G316" t="s">
        <v>90</v>
      </c>
      <c r="H316" s="1">
        <v>22823</v>
      </c>
      <c r="I316">
        <v>21</v>
      </c>
      <c r="J316">
        <v>0</v>
      </c>
      <c r="K316">
        <v>0</v>
      </c>
      <c r="L316">
        <v>0</v>
      </c>
      <c r="M316" t="s">
        <v>988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">
        <v>17</v>
      </c>
    </row>
    <row r="317" spans="1:47" x14ac:dyDescent="0.35">
      <c r="A317" t="s">
        <v>5675</v>
      </c>
      <c r="B317" t="s">
        <v>5676</v>
      </c>
      <c r="C317" t="s">
        <v>989</v>
      </c>
      <c r="D317" t="s">
        <v>990</v>
      </c>
      <c r="E317">
        <v>80</v>
      </c>
      <c r="F317">
        <v>215</v>
      </c>
      <c r="G317" t="s">
        <v>90</v>
      </c>
      <c r="H317" s="1">
        <v>24870</v>
      </c>
      <c r="I317">
        <v>20</v>
      </c>
      <c r="J317">
        <v>0</v>
      </c>
      <c r="K317">
        <v>0</v>
      </c>
      <c r="L317">
        <v>0</v>
      </c>
      <c r="M317" t="s">
        <v>231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">
        <v>17</v>
      </c>
    </row>
    <row r="318" spans="1:47" x14ac:dyDescent="0.35">
      <c r="A318" t="s">
        <v>5677</v>
      </c>
      <c r="B318" t="s">
        <v>5678</v>
      </c>
      <c r="C318" t="s">
        <v>991</v>
      </c>
      <c r="D318" t="s">
        <v>992</v>
      </c>
      <c r="E318">
        <v>79</v>
      </c>
      <c r="F318">
        <v>235</v>
      </c>
      <c r="G318" t="s">
        <v>90</v>
      </c>
      <c r="H318" s="1">
        <v>28189</v>
      </c>
      <c r="I318">
        <v>21</v>
      </c>
      <c r="J318">
        <v>0</v>
      </c>
      <c r="K318">
        <v>0</v>
      </c>
      <c r="L318">
        <v>0</v>
      </c>
      <c r="M318" t="s">
        <v>204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">
        <v>17</v>
      </c>
    </row>
    <row r="319" spans="1:47" x14ac:dyDescent="0.35">
      <c r="A319" t="s">
        <v>5679</v>
      </c>
      <c r="B319" t="s">
        <v>5680</v>
      </c>
      <c r="C319" t="s">
        <v>996</v>
      </c>
      <c r="D319" t="s">
        <v>997</v>
      </c>
      <c r="E319">
        <v>77</v>
      </c>
      <c r="F319">
        <v>200</v>
      </c>
      <c r="G319" t="s">
        <v>85</v>
      </c>
      <c r="H319" s="1">
        <v>24328</v>
      </c>
      <c r="I319">
        <v>21</v>
      </c>
      <c r="J319">
        <v>0</v>
      </c>
      <c r="K319">
        <v>0</v>
      </c>
      <c r="L319">
        <v>0</v>
      </c>
      <c r="M319" t="s">
        <v>554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">
        <v>17</v>
      </c>
    </row>
    <row r="320" spans="1:47" x14ac:dyDescent="0.35">
      <c r="A320" t="s">
        <v>5681</v>
      </c>
      <c r="B320" t="s">
        <v>5682</v>
      </c>
      <c r="C320" t="s">
        <v>940</v>
      </c>
      <c r="D320" t="s">
        <v>998</v>
      </c>
      <c r="E320">
        <v>76</v>
      </c>
      <c r="F320">
        <v>215</v>
      </c>
      <c r="G320" t="s">
        <v>85</v>
      </c>
      <c r="H320" s="1">
        <v>34114</v>
      </c>
      <c r="I320">
        <v>21</v>
      </c>
      <c r="J320">
        <v>24</v>
      </c>
      <c r="K320" t="s">
        <v>419</v>
      </c>
      <c r="L320" t="s">
        <v>192</v>
      </c>
      <c r="M320" t="s">
        <v>181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">
        <v>17</v>
      </c>
    </row>
    <row r="321" spans="1:47" x14ac:dyDescent="0.35">
      <c r="A321" t="s">
        <v>5683</v>
      </c>
      <c r="B321" t="s">
        <v>5684</v>
      </c>
      <c r="C321" t="s">
        <v>195</v>
      </c>
      <c r="D321" t="s">
        <v>999</v>
      </c>
      <c r="E321">
        <v>77</v>
      </c>
      <c r="F321">
        <v>210</v>
      </c>
      <c r="G321" t="s">
        <v>85</v>
      </c>
      <c r="H321" s="1">
        <v>31317</v>
      </c>
      <c r="I321">
        <v>22</v>
      </c>
      <c r="J321">
        <v>22</v>
      </c>
      <c r="K321" t="s">
        <v>257</v>
      </c>
      <c r="L321" t="s">
        <v>254</v>
      </c>
      <c r="M321" t="s">
        <v>445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">
        <v>17</v>
      </c>
    </row>
    <row r="322" spans="1:47" x14ac:dyDescent="0.35">
      <c r="A322" t="s">
        <v>5685</v>
      </c>
      <c r="B322" t="s">
        <v>5686</v>
      </c>
      <c r="C322" t="s">
        <v>267</v>
      </c>
      <c r="D322" t="s">
        <v>695</v>
      </c>
      <c r="E322">
        <v>79</v>
      </c>
      <c r="F322">
        <v>210</v>
      </c>
      <c r="G322" t="s">
        <v>85</v>
      </c>
      <c r="H322" s="1">
        <v>31199</v>
      </c>
      <c r="I322">
        <v>21</v>
      </c>
      <c r="J322">
        <v>1</v>
      </c>
      <c r="K322" t="s">
        <v>230</v>
      </c>
      <c r="L322" t="s">
        <v>192</v>
      </c>
      <c r="M322" t="s">
        <v>420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">
        <v>17</v>
      </c>
    </row>
    <row r="323" spans="1:47" x14ac:dyDescent="0.35">
      <c r="A323" t="s">
        <v>5687</v>
      </c>
      <c r="B323" t="s">
        <v>5688</v>
      </c>
      <c r="C323" t="s">
        <v>1000</v>
      </c>
      <c r="D323" t="s">
        <v>1001</v>
      </c>
      <c r="E323">
        <v>74</v>
      </c>
      <c r="F323">
        <v>185</v>
      </c>
      <c r="G323" t="s">
        <v>79</v>
      </c>
      <c r="H323" s="1">
        <v>22534</v>
      </c>
      <c r="I323">
        <v>21</v>
      </c>
      <c r="J323">
        <v>0</v>
      </c>
      <c r="K323">
        <v>0</v>
      </c>
      <c r="L323">
        <v>0</v>
      </c>
      <c r="M323" t="s">
        <v>1002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">
        <v>17</v>
      </c>
    </row>
    <row r="324" spans="1:47" x14ac:dyDescent="0.35">
      <c r="A324" t="s">
        <v>5689</v>
      </c>
      <c r="B324" t="s">
        <v>5690</v>
      </c>
      <c r="C324" t="s">
        <v>772</v>
      </c>
      <c r="D324" t="s">
        <v>1003</v>
      </c>
      <c r="E324">
        <v>73</v>
      </c>
      <c r="F324">
        <v>190</v>
      </c>
      <c r="G324" t="s">
        <v>79</v>
      </c>
      <c r="H324" s="1">
        <v>25003</v>
      </c>
      <c r="I324">
        <v>22</v>
      </c>
      <c r="J324">
        <v>0</v>
      </c>
      <c r="K324">
        <v>0</v>
      </c>
      <c r="L324">
        <v>0</v>
      </c>
      <c r="M324" t="s">
        <v>978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">
        <v>17</v>
      </c>
    </row>
    <row r="325" spans="1:47" x14ac:dyDescent="0.35">
      <c r="A325" t="s">
        <v>5691</v>
      </c>
      <c r="B325" t="s">
        <v>5692</v>
      </c>
      <c r="C325" t="s">
        <v>1005</v>
      </c>
      <c r="D325" t="s">
        <v>1006</v>
      </c>
      <c r="E325">
        <v>75</v>
      </c>
      <c r="F325">
        <v>209</v>
      </c>
      <c r="G325" t="s">
        <v>79</v>
      </c>
      <c r="H325" s="1">
        <v>35944</v>
      </c>
      <c r="I325">
        <v>18</v>
      </c>
      <c r="J325">
        <v>20</v>
      </c>
      <c r="K325" t="s">
        <v>1007</v>
      </c>
      <c r="L325" t="s">
        <v>515</v>
      </c>
      <c r="M325" t="s">
        <v>160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">
        <v>17</v>
      </c>
    </row>
    <row r="326" spans="1:47" x14ac:dyDescent="0.35">
      <c r="A326" t="s">
        <v>5693</v>
      </c>
      <c r="B326" t="s">
        <v>5694</v>
      </c>
      <c r="C326" t="s">
        <v>260</v>
      </c>
      <c r="D326" t="s">
        <v>1008</v>
      </c>
      <c r="E326">
        <v>75</v>
      </c>
      <c r="F326">
        <v>177</v>
      </c>
      <c r="G326" t="s">
        <v>79</v>
      </c>
      <c r="H326" s="1">
        <v>26637</v>
      </c>
      <c r="I326">
        <v>20</v>
      </c>
      <c r="J326">
        <v>10</v>
      </c>
      <c r="K326">
        <v>0</v>
      </c>
      <c r="L326">
        <v>0</v>
      </c>
      <c r="M326" t="s">
        <v>468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">
        <v>17</v>
      </c>
    </row>
    <row r="327" spans="1:47" x14ac:dyDescent="0.35">
      <c r="A327" t="s">
        <v>5695</v>
      </c>
      <c r="B327" t="s">
        <v>5696</v>
      </c>
      <c r="C327" t="s">
        <v>857</v>
      </c>
      <c r="D327" t="s">
        <v>469</v>
      </c>
      <c r="E327">
        <v>75</v>
      </c>
      <c r="F327">
        <v>210</v>
      </c>
      <c r="G327" t="s">
        <v>79</v>
      </c>
      <c r="H327" s="1">
        <v>26993</v>
      </c>
      <c r="I327">
        <v>21</v>
      </c>
      <c r="J327">
        <v>0</v>
      </c>
      <c r="K327">
        <v>0</v>
      </c>
      <c r="L327">
        <v>0</v>
      </c>
      <c r="M327" t="s">
        <v>888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">
        <v>17</v>
      </c>
    </row>
    <row r="328" spans="1:47" x14ac:dyDescent="0.35">
      <c r="A328" t="s">
        <v>5697</v>
      </c>
      <c r="B328" t="s">
        <v>5698</v>
      </c>
      <c r="C328" t="s">
        <v>1009</v>
      </c>
      <c r="D328" t="s">
        <v>1010</v>
      </c>
      <c r="E328">
        <v>75</v>
      </c>
      <c r="F328">
        <v>185</v>
      </c>
      <c r="G328" t="s">
        <v>79</v>
      </c>
      <c r="H328" s="1">
        <v>34554</v>
      </c>
      <c r="I328">
        <v>20</v>
      </c>
      <c r="J328">
        <v>22</v>
      </c>
      <c r="K328" t="s">
        <v>241</v>
      </c>
      <c r="L328" t="s">
        <v>550</v>
      </c>
      <c r="M328" t="s">
        <v>383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">
        <v>17</v>
      </c>
    </row>
    <row r="329" spans="1:47" x14ac:dyDescent="0.35">
      <c r="A329" t="s">
        <v>5699</v>
      </c>
      <c r="B329" t="s">
        <v>5700</v>
      </c>
      <c r="C329" t="s">
        <v>1014</v>
      </c>
      <c r="D329" t="s">
        <v>1015</v>
      </c>
      <c r="E329">
        <v>83</v>
      </c>
      <c r="F329">
        <v>240</v>
      </c>
      <c r="G329" t="s">
        <v>8</v>
      </c>
      <c r="H329" s="1">
        <v>27909</v>
      </c>
      <c r="I329">
        <v>21</v>
      </c>
      <c r="J329">
        <v>0</v>
      </c>
      <c r="K329">
        <v>0</v>
      </c>
      <c r="L329">
        <v>0</v>
      </c>
      <c r="M329" t="s">
        <v>193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">
        <v>17</v>
      </c>
    </row>
    <row r="330" spans="1:47" x14ac:dyDescent="0.35">
      <c r="A330" t="s">
        <v>5701</v>
      </c>
      <c r="B330" t="s">
        <v>5702</v>
      </c>
      <c r="C330" t="s">
        <v>1016</v>
      </c>
      <c r="D330" t="s">
        <v>1017</v>
      </c>
      <c r="E330">
        <v>84</v>
      </c>
      <c r="F330">
        <v>265</v>
      </c>
      <c r="G330" t="s">
        <v>8</v>
      </c>
      <c r="H330" s="1">
        <v>32234</v>
      </c>
      <c r="I330">
        <v>19</v>
      </c>
      <c r="J330">
        <v>11</v>
      </c>
      <c r="K330" t="s">
        <v>1018</v>
      </c>
      <c r="L330" t="s">
        <v>192</v>
      </c>
      <c r="M330" t="s">
        <v>1019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">
        <v>17</v>
      </c>
    </row>
    <row r="331" spans="1:47" x14ac:dyDescent="0.35">
      <c r="A331" t="s">
        <v>5703</v>
      </c>
      <c r="B331" t="s">
        <v>5704</v>
      </c>
      <c r="C331" t="s">
        <v>1020</v>
      </c>
      <c r="D331" t="s">
        <v>1021</v>
      </c>
      <c r="E331">
        <v>83</v>
      </c>
      <c r="F331">
        <v>215</v>
      </c>
      <c r="G331" t="s">
        <v>8</v>
      </c>
      <c r="H331" s="1">
        <v>36267</v>
      </c>
      <c r="I331">
        <v>19</v>
      </c>
      <c r="J331">
        <v>33</v>
      </c>
      <c r="K331" t="s">
        <v>1022</v>
      </c>
      <c r="L331" t="s">
        <v>219</v>
      </c>
      <c r="M331" t="s">
        <v>157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">
        <v>17</v>
      </c>
    </row>
    <row r="332" spans="1:47" x14ac:dyDescent="0.35">
      <c r="A332" t="s">
        <v>5705</v>
      </c>
      <c r="B332" t="s">
        <v>5706</v>
      </c>
      <c r="C332" t="s">
        <v>1023</v>
      </c>
      <c r="D332" t="s">
        <v>1024</v>
      </c>
      <c r="E332">
        <v>85</v>
      </c>
      <c r="F332">
        <v>230</v>
      </c>
      <c r="G332" t="s">
        <v>8</v>
      </c>
      <c r="H332" s="1">
        <v>38395</v>
      </c>
      <c r="I332">
        <v>17</v>
      </c>
      <c r="J332">
        <v>2</v>
      </c>
      <c r="K332" t="s">
        <v>150</v>
      </c>
      <c r="L332" t="s">
        <v>151</v>
      </c>
      <c r="M332" t="s">
        <v>252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">
        <v>17</v>
      </c>
    </row>
    <row r="333" spans="1:47" x14ac:dyDescent="0.35">
      <c r="A333" t="s">
        <v>5707</v>
      </c>
      <c r="B333" t="s">
        <v>5708</v>
      </c>
      <c r="C333" t="s">
        <v>512</v>
      </c>
      <c r="D333" t="s">
        <v>1025</v>
      </c>
      <c r="E333">
        <v>85</v>
      </c>
      <c r="F333">
        <v>245</v>
      </c>
      <c r="G333" t="s">
        <v>8</v>
      </c>
      <c r="H333" s="1">
        <v>33781</v>
      </c>
      <c r="I333">
        <v>20</v>
      </c>
      <c r="J333">
        <v>27</v>
      </c>
      <c r="K333">
        <v>0</v>
      </c>
      <c r="L333" t="s">
        <v>246</v>
      </c>
      <c r="M333" t="s">
        <v>142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">
        <v>17</v>
      </c>
    </row>
    <row r="334" spans="1:47" x14ac:dyDescent="0.35">
      <c r="A334" t="s">
        <v>5709</v>
      </c>
      <c r="B334" t="s">
        <v>5710</v>
      </c>
      <c r="C334" t="s">
        <v>1026</v>
      </c>
      <c r="D334" t="s">
        <v>1027</v>
      </c>
      <c r="E334">
        <v>84</v>
      </c>
      <c r="F334">
        <v>255</v>
      </c>
      <c r="G334" t="s">
        <v>8</v>
      </c>
      <c r="H334" s="1">
        <v>31597</v>
      </c>
      <c r="I334">
        <v>23</v>
      </c>
      <c r="J334">
        <v>3</v>
      </c>
      <c r="K334" t="s">
        <v>1028</v>
      </c>
      <c r="L334" t="s">
        <v>673</v>
      </c>
      <c r="M334" t="s">
        <v>142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">
        <v>17</v>
      </c>
    </row>
    <row r="335" spans="1:47" x14ac:dyDescent="0.35">
      <c r="A335" t="s">
        <v>5711</v>
      </c>
      <c r="B335" t="s">
        <v>5712</v>
      </c>
      <c r="C335" t="s">
        <v>426</v>
      </c>
      <c r="D335" t="s">
        <v>385</v>
      </c>
      <c r="E335">
        <v>85</v>
      </c>
      <c r="F335">
        <v>242</v>
      </c>
      <c r="G335" t="s">
        <v>8</v>
      </c>
      <c r="H335" s="1">
        <v>37606</v>
      </c>
      <c r="I335">
        <v>18</v>
      </c>
      <c r="J335">
        <v>5</v>
      </c>
      <c r="K335" t="s">
        <v>1030</v>
      </c>
      <c r="L335" t="s">
        <v>387</v>
      </c>
      <c r="M335" t="s">
        <v>252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">
        <v>17</v>
      </c>
    </row>
    <row r="336" spans="1:47" x14ac:dyDescent="0.35">
      <c r="A336" t="s">
        <v>5713</v>
      </c>
      <c r="B336" t="s">
        <v>5714</v>
      </c>
      <c r="C336" t="s">
        <v>1031</v>
      </c>
      <c r="D336" t="s">
        <v>1032</v>
      </c>
      <c r="E336">
        <v>82</v>
      </c>
      <c r="F336">
        <v>240</v>
      </c>
      <c r="G336" t="s">
        <v>124</v>
      </c>
      <c r="H336" s="1">
        <v>25556</v>
      </c>
      <c r="I336">
        <v>21</v>
      </c>
      <c r="J336">
        <v>0</v>
      </c>
      <c r="K336" t="s">
        <v>1033</v>
      </c>
      <c r="L336" t="s">
        <v>197</v>
      </c>
      <c r="M336" t="s">
        <v>554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">
        <v>17</v>
      </c>
    </row>
    <row r="337" spans="1:47" x14ac:dyDescent="0.35">
      <c r="A337" t="s">
        <v>5715</v>
      </c>
      <c r="B337" t="s">
        <v>5716</v>
      </c>
      <c r="C337" t="s">
        <v>199</v>
      </c>
      <c r="D337" t="s">
        <v>1034</v>
      </c>
      <c r="E337">
        <v>81</v>
      </c>
      <c r="F337">
        <v>235</v>
      </c>
      <c r="G337" t="s">
        <v>124</v>
      </c>
      <c r="H337" s="1">
        <v>35696</v>
      </c>
      <c r="I337">
        <v>19</v>
      </c>
      <c r="J337">
        <v>20</v>
      </c>
      <c r="K337" t="s">
        <v>1035</v>
      </c>
      <c r="L337" t="s">
        <v>1036</v>
      </c>
      <c r="M337" t="s">
        <v>224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">
        <v>17</v>
      </c>
    </row>
    <row r="338" spans="1:47" x14ac:dyDescent="0.35">
      <c r="A338" t="s">
        <v>5711</v>
      </c>
      <c r="B338" t="s">
        <v>5717</v>
      </c>
      <c r="C338" t="s">
        <v>426</v>
      </c>
      <c r="D338" t="s">
        <v>385</v>
      </c>
      <c r="E338">
        <v>80</v>
      </c>
      <c r="F338">
        <v>227</v>
      </c>
      <c r="G338" t="s">
        <v>124</v>
      </c>
      <c r="H338" s="1">
        <v>25614</v>
      </c>
      <c r="I338">
        <v>19</v>
      </c>
      <c r="J338">
        <v>41</v>
      </c>
      <c r="K338" t="s">
        <v>1037</v>
      </c>
      <c r="L338" t="s">
        <v>575</v>
      </c>
      <c r="M338" t="s">
        <v>500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">
        <v>17</v>
      </c>
    </row>
    <row r="339" spans="1:47" x14ac:dyDescent="0.35">
      <c r="A339" t="s">
        <v>5718</v>
      </c>
      <c r="B339" t="s">
        <v>5719</v>
      </c>
      <c r="C339" t="s">
        <v>1038</v>
      </c>
      <c r="D339" t="s">
        <v>1039</v>
      </c>
      <c r="E339">
        <v>79</v>
      </c>
      <c r="F339">
        <v>232</v>
      </c>
      <c r="G339" t="s">
        <v>90</v>
      </c>
      <c r="H339" s="1">
        <v>35628</v>
      </c>
      <c r="I339">
        <v>19</v>
      </c>
      <c r="J339">
        <v>3</v>
      </c>
      <c r="K339" t="s">
        <v>744</v>
      </c>
      <c r="L339" t="s">
        <v>928</v>
      </c>
      <c r="M339" t="s">
        <v>774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">
        <v>17</v>
      </c>
    </row>
    <row r="340" spans="1:47" x14ac:dyDescent="0.35">
      <c r="A340" t="s">
        <v>5720</v>
      </c>
      <c r="B340" t="s">
        <v>5721</v>
      </c>
      <c r="C340" t="s">
        <v>1040</v>
      </c>
      <c r="D340" t="s">
        <v>1041</v>
      </c>
      <c r="E340">
        <v>81</v>
      </c>
      <c r="F340">
        <v>235</v>
      </c>
      <c r="G340" t="s">
        <v>90</v>
      </c>
      <c r="H340" s="1">
        <v>28933</v>
      </c>
      <c r="I340">
        <v>20</v>
      </c>
      <c r="J340">
        <v>15</v>
      </c>
      <c r="K340" t="s">
        <v>1042</v>
      </c>
      <c r="L340" t="s">
        <v>673</v>
      </c>
      <c r="M340" t="s">
        <v>142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">
        <v>17</v>
      </c>
    </row>
    <row r="341" spans="1:47" x14ac:dyDescent="0.35">
      <c r="A341" t="s">
        <v>5722</v>
      </c>
      <c r="B341" t="s">
        <v>5723</v>
      </c>
      <c r="C341" t="s">
        <v>655</v>
      </c>
      <c r="D341" t="s">
        <v>1043</v>
      </c>
      <c r="E341">
        <v>79</v>
      </c>
      <c r="F341">
        <v>215</v>
      </c>
      <c r="G341" t="s">
        <v>90</v>
      </c>
      <c r="H341" s="1">
        <v>22773</v>
      </c>
      <c r="I341">
        <v>21</v>
      </c>
      <c r="J341">
        <v>19</v>
      </c>
      <c r="K341" t="s">
        <v>1044</v>
      </c>
      <c r="L341" t="s">
        <v>463</v>
      </c>
      <c r="M341" t="s">
        <v>280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">
        <v>17</v>
      </c>
    </row>
    <row r="342" spans="1:47" x14ac:dyDescent="0.35">
      <c r="A342" t="s">
        <v>5724</v>
      </c>
      <c r="B342" t="s">
        <v>5725</v>
      </c>
      <c r="C342" t="s">
        <v>1045</v>
      </c>
      <c r="D342" t="s">
        <v>375</v>
      </c>
      <c r="E342">
        <v>77</v>
      </c>
      <c r="F342">
        <v>220</v>
      </c>
      <c r="G342" t="s">
        <v>90</v>
      </c>
      <c r="H342" s="1">
        <v>36444</v>
      </c>
      <c r="I342">
        <v>19</v>
      </c>
      <c r="J342">
        <v>3</v>
      </c>
      <c r="K342" t="s">
        <v>1046</v>
      </c>
      <c r="L342" t="s">
        <v>575</v>
      </c>
      <c r="M342" t="s">
        <v>277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">
        <v>17</v>
      </c>
    </row>
    <row r="343" spans="1:47" x14ac:dyDescent="0.35">
      <c r="A343" t="s">
        <v>5726</v>
      </c>
      <c r="B343" t="s">
        <v>5727</v>
      </c>
      <c r="C343" t="s">
        <v>1047</v>
      </c>
      <c r="D343" t="s">
        <v>897</v>
      </c>
      <c r="E343">
        <v>78</v>
      </c>
      <c r="F343">
        <v>222</v>
      </c>
      <c r="G343" t="s">
        <v>90</v>
      </c>
      <c r="H343" s="1">
        <v>37858</v>
      </c>
      <c r="I343">
        <v>18</v>
      </c>
      <c r="J343">
        <v>14</v>
      </c>
      <c r="K343" t="s">
        <v>250</v>
      </c>
      <c r="L343" t="s">
        <v>251</v>
      </c>
      <c r="M343" t="s">
        <v>252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">
        <v>17</v>
      </c>
    </row>
    <row r="344" spans="1:47" x14ac:dyDescent="0.35">
      <c r="A344" t="s">
        <v>5728</v>
      </c>
      <c r="B344" t="s">
        <v>5729</v>
      </c>
      <c r="C344" t="s">
        <v>1048</v>
      </c>
      <c r="D344" t="s">
        <v>1049</v>
      </c>
      <c r="E344">
        <v>77</v>
      </c>
      <c r="F344">
        <v>215</v>
      </c>
      <c r="G344" t="s">
        <v>85</v>
      </c>
      <c r="H344" s="1">
        <v>30804</v>
      </c>
      <c r="I344">
        <v>21</v>
      </c>
      <c r="J344">
        <v>2</v>
      </c>
      <c r="K344" t="s">
        <v>1050</v>
      </c>
      <c r="L344" t="s">
        <v>1051</v>
      </c>
      <c r="M344" t="s">
        <v>1051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">
        <v>17</v>
      </c>
    </row>
    <row r="345" spans="1:47" x14ac:dyDescent="0.35">
      <c r="A345" t="s">
        <v>5730</v>
      </c>
      <c r="B345" t="s">
        <v>5731</v>
      </c>
      <c r="C345" t="s">
        <v>1052</v>
      </c>
      <c r="D345" t="s">
        <v>1053</v>
      </c>
      <c r="E345">
        <v>77</v>
      </c>
      <c r="F345">
        <v>200</v>
      </c>
      <c r="G345" t="s">
        <v>85</v>
      </c>
      <c r="H345" s="1">
        <v>26748</v>
      </c>
      <c r="I345">
        <v>21</v>
      </c>
      <c r="J345">
        <v>0</v>
      </c>
      <c r="K345">
        <v>0</v>
      </c>
      <c r="L345">
        <v>0</v>
      </c>
      <c r="M345" t="s">
        <v>1054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">
        <v>17</v>
      </c>
    </row>
    <row r="346" spans="1:47" x14ac:dyDescent="0.35">
      <c r="A346" t="s">
        <v>5732</v>
      </c>
      <c r="B346" t="s">
        <v>5733</v>
      </c>
      <c r="C346" t="s">
        <v>158</v>
      </c>
      <c r="D346" t="s">
        <v>457</v>
      </c>
      <c r="E346">
        <v>75</v>
      </c>
      <c r="F346">
        <v>210</v>
      </c>
      <c r="G346" t="s">
        <v>85</v>
      </c>
      <c r="H346" s="1">
        <v>24045</v>
      </c>
      <c r="I346">
        <v>21</v>
      </c>
      <c r="J346">
        <v>0</v>
      </c>
      <c r="K346">
        <v>0</v>
      </c>
      <c r="L346">
        <v>0</v>
      </c>
      <c r="M346" t="s">
        <v>470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">
        <v>17</v>
      </c>
    </row>
    <row r="347" spans="1:47" x14ac:dyDescent="0.35">
      <c r="A347" t="s">
        <v>5734</v>
      </c>
      <c r="B347" t="s">
        <v>5735</v>
      </c>
      <c r="C347" t="s">
        <v>1059</v>
      </c>
      <c r="D347" t="s">
        <v>268</v>
      </c>
      <c r="E347">
        <v>78</v>
      </c>
      <c r="F347">
        <v>208</v>
      </c>
      <c r="G347" t="s">
        <v>85</v>
      </c>
      <c r="H347" s="1">
        <v>27029</v>
      </c>
      <c r="I347">
        <v>21</v>
      </c>
      <c r="J347">
        <v>0</v>
      </c>
      <c r="K347">
        <v>0</v>
      </c>
      <c r="L347">
        <v>0</v>
      </c>
      <c r="M347" t="s">
        <v>157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">
        <v>17</v>
      </c>
    </row>
    <row r="348" spans="1:47" x14ac:dyDescent="0.35">
      <c r="A348" t="s">
        <v>5736</v>
      </c>
      <c r="B348" t="s">
        <v>5737</v>
      </c>
      <c r="C348" t="s">
        <v>1060</v>
      </c>
      <c r="D348" t="s">
        <v>1061</v>
      </c>
      <c r="E348">
        <v>76</v>
      </c>
      <c r="F348">
        <v>220</v>
      </c>
      <c r="G348" t="s">
        <v>85</v>
      </c>
      <c r="H348" s="1">
        <v>35050</v>
      </c>
      <c r="I348">
        <v>19</v>
      </c>
      <c r="J348">
        <v>24</v>
      </c>
      <c r="K348" t="s">
        <v>1062</v>
      </c>
      <c r="L348" t="s">
        <v>706</v>
      </c>
      <c r="M348" t="s">
        <v>696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">
        <v>17</v>
      </c>
    </row>
    <row r="349" spans="1:47" x14ac:dyDescent="0.35">
      <c r="A349" t="s">
        <v>5738</v>
      </c>
      <c r="B349" t="s">
        <v>5739</v>
      </c>
      <c r="C349" t="s">
        <v>1063</v>
      </c>
      <c r="D349" t="s">
        <v>1064</v>
      </c>
      <c r="E349">
        <v>79</v>
      </c>
      <c r="F349">
        <v>220</v>
      </c>
      <c r="G349" t="s">
        <v>85</v>
      </c>
      <c r="H349" s="1">
        <v>32727</v>
      </c>
      <c r="I349">
        <v>19</v>
      </c>
      <c r="J349">
        <v>10</v>
      </c>
      <c r="K349" t="s">
        <v>1065</v>
      </c>
      <c r="L349" t="s">
        <v>192</v>
      </c>
      <c r="M349" t="s">
        <v>420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">
        <v>17</v>
      </c>
    </row>
    <row r="350" spans="1:47" x14ac:dyDescent="0.35">
      <c r="A350" t="s">
        <v>5740</v>
      </c>
      <c r="B350" t="s">
        <v>5741</v>
      </c>
      <c r="C350" t="s">
        <v>1067</v>
      </c>
      <c r="D350" t="s">
        <v>1068</v>
      </c>
      <c r="E350">
        <v>73</v>
      </c>
      <c r="F350">
        <v>180</v>
      </c>
      <c r="G350" t="s">
        <v>79</v>
      </c>
      <c r="H350" s="1">
        <v>25011</v>
      </c>
      <c r="I350">
        <v>25</v>
      </c>
      <c r="J350">
        <v>0</v>
      </c>
      <c r="K350">
        <v>0</v>
      </c>
      <c r="L350">
        <v>0</v>
      </c>
      <c r="M350" t="s">
        <v>932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">
        <v>17</v>
      </c>
    </row>
    <row r="351" spans="1:47" x14ac:dyDescent="0.35">
      <c r="A351" t="s">
        <v>5742</v>
      </c>
      <c r="B351" t="s">
        <v>5743</v>
      </c>
      <c r="C351" t="s">
        <v>1069</v>
      </c>
      <c r="D351" t="s">
        <v>442</v>
      </c>
      <c r="E351">
        <v>73</v>
      </c>
      <c r="F351">
        <v>161</v>
      </c>
      <c r="G351" t="s">
        <v>79</v>
      </c>
      <c r="H351" s="1">
        <v>25171</v>
      </c>
      <c r="I351">
        <v>20</v>
      </c>
      <c r="J351">
        <v>0</v>
      </c>
      <c r="K351">
        <v>0</v>
      </c>
      <c r="L351">
        <v>0</v>
      </c>
      <c r="M351" t="s">
        <v>1070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">
        <v>17</v>
      </c>
    </row>
    <row r="352" spans="1:47" x14ac:dyDescent="0.35">
      <c r="A352" t="s">
        <v>5744</v>
      </c>
      <c r="B352" t="s">
        <v>5745</v>
      </c>
      <c r="C352" t="s">
        <v>195</v>
      </c>
      <c r="D352" t="s">
        <v>375</v>
      </c>
      <c r="E352">
        <v>75</v>
      </c>
      <c r="F352">
        <v>200</v>
      </c>
      <c r="G352" t="s">
        <v>79</v>
      </c>
      <c r="H352" s="1">
        <v>27304</v>
      </c>
      <c r="I352">
        <v>22</v>
      </c>
      <c r="J352">
        <v>8</v>
      </c>
      <c r="K352">
        <v>0</v>
      </c>
      <c r="L352">
        <v>0</v>
      </c>
      <c r="M352" t="s">
        <v>1030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">
        <v>17</v>
      </c>
    </row>
    <row r="353" spans="1:47" x14ac:dyDescent="0.35">
      <c r="A353" t="s">
        <v>5746</v>
      </c>
      <c r="B353" t="s">
        <v>5747</v>
      </c>
      <c r="C353" t="s">
        <v>1071</v>
      </c>
      <c r="D353" t="s">
        <v>1072</v>
      </c>
      <c r="E353">
        <v>77</v>
      </c>
      <c r="F353">
        <v>205</v>
      </c>
      <c r="G353" t="s">
        <v>79</v>
      </c>
      <c r="H353" s="1">
        <v>31523</v>
      </c>
      <c r="I353">
        <v>20</v>
      </c>
      <c r="J353">
        <v>3</v>
      </c>
      <c r="K353" t="s">
        <v>503</v>
      </c>
      <c r="L353" t="s">
        <v>504</v>
      </c>
      <c r="M353" t="s">
        <v>1073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">
        <v>17</v>
      </c>
    </row>
    <row r="354" spans="1:47" x14ac:dyDescent="0.35">
      <c r="A354" t="s">
        <v>5742</v>
      </c>
      <c r="B354" t="s">
        <v>5748</v>
      </c>
      <c r="C354" t="s">
        <v>1069</v>
      </c>
      <c r="D354" t="s">
        <v>442</v>
      </c>
      <c r="E354">
        <v>72</v>
      </c>
      <c r="F354">
        <v>185</v>
      </c>
      <c r="G354" t="s">
        <v>79</v>
      </c>
      <c r="H354" s="1">
        <v>30911</v>
      </c>
      <c r="I354">
        <v>21</v>
      </c>
      <c r="J354">
        <v>11</v>
      </c>
      <c r="K354">
        <v>0</v>
      </c>
      <c r="L354">
        <v>0</v>
      </c>
      <c r="M354" t="s">
        <v>213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">
        <v>17</v>
      </c>
    </row>
    <row r="355" spans="1:47" x14ac:dyDescent="0.35">
      <c r="A355" t="s">
        <v>5749</v>
      </c>
      <c r="B355" t="s">
        <v>5750</v>
      </c>
      <c r="C355" t="s">
        <v>1074</v>
      </c>
      <c r="D355" t="s">
        <v>1075</v>
      </c>
      <c r="E355">
        <v>88</v>
      </c>
      <c r="F355">
        <v>265</v>
      </c>
      <c r="G355" t="s">
        <v>8</v>
      </c>
      <c r="H355" s="1">
        <v>24342</v>
      </c>
      <c r="I355">
        <v>21</v>
      </c>
      <c r="J355">
        <v>0</v>
      </c>
      <c r="K355">
        <v>0</v>
      </c>
      <c r="L355">
        <v>0</v>
      </c>
      <c r="M355" t="s">
        <v>1076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">
        <v>17</v>
      </c>
    </row>
    <row r="356" spans="1:47" x14ac:dyDescent="0.35">
      <c r="A356" t="s">
        <v>5751</v>
      </c>
      <c r="B356" t="s">
        <v>5752</v>
      </c>
      <c r="C356" t="s">
        <v>1077</v>
      </c>
      <c r="D356" t="s">
        <v>1078</v>
      </c>
      <c r="E356">
        <v>83</v>
      </c>
      <c r="F356">
        <v>245</v>
      </c>
      <c r="G356" t="s">
        <v>8</v>
      </c>
      <c r="H356" s="1">
        <v>31504</v>
      </c>
      <c r="I356">
        <v>17</v>
      </c>
      <c r="J356">
        <v>15</v>
      </c>
      <c r="K356" t="s">
        <v>1079</v>
      </c>
      <c r="L356" t="s">
        <v>870</v>
      </c>
      <c r="M356" t="s">
        <v>142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">
        <v>17</v>
      </c>
    </row>
    <row r="357" spans="1:47" x14ac:dyDescent="0.35">
      <c r="A357" t="s">
        <v>5753</v>
      </c>
      <c r="B357" t="s">
        <v>5754</v>
      </c>
      <c r="C357" t="s">
        <v>1080</v>
      </c>
      <c r="D357" t="s">
        <v>1081</v>
      </c>
      <c r="E357">
        <v>83</v>
      </c>
      <c r="F357">
        <v>250</v>
      </c>
      <c r="G357" t="s">
        <v>8</v>
      </c>
      <c r="H357" s="1">
        <v>29716</v>
      </c>
      <c r="I357">
        <v>19</v>
      </c>
      <c r="J357">
        <v>10</v>
      </c>
      <c r="K357" t="s">
        <v>1082</v>
      </c>
      <c r="L357" t="s">
        <v>1083</v>
      </c>
      <c r="M357" t="s">
        <v>1084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">
        <v>17</v>
      </c>
    </row>
    <row r="358" spans="1:47" x14ac:dyDescent="0.35">
      <c r="A358" t="s">
        <v>5755</v>
      </c>
      <c r="B358" t="s">
        <v>5756</v>
      </c>
      <c r="C358" t="s">
        <v>1085</v>
      </c>
      <c r="D358" t="s">
        <v>406</v>
      </c>
      <c r="E358">
        <v>80</v>
      </c>
      <c r="F358">
        <v>225</v>
      </c>
      <c r="G358" t="s">
        <v>124</v>
      </c>
      <c r="H358" s="1">
        <v>36757</v>
      </c>
      <c r="I358">
        <v>21</v>
      </c>
      <c r="J358">
        <v>13</v>
      </c>
      <c r="K358" t="s">
        <v>1086</v>
      </c>
      <c r="L358" t="s">
        <v>1058</v>
      </c>
      <c r="M358" t="s">
        <v>606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">
        <v>17</v>
      </c>
    </row>
    <row r="359" spans="1:47" x14ac:dyDescent="0.35">
      <c r="A359" t="s">
        <v>5757</v>
      </c>
      <c r="B359" t="s">
        <v>5758</v>
      </c>
      <c r="C359" t="s">
        <v>1087</v>
      </c>
      <c r="D359" t="s">
        <v>1088</v>
      </c>
      <c r="E359">
        <v>81</v>
      </c>
      <c r="F359">
        <v>230</v>
      </c>
      <c r="G359" t="s">
        <v>124</v>
      </c>
      <c r="H359" s="1">
        <v>35157</v>
      </c>
      <c r="I359">
        <v>19</v>
      </c>
      <c r="J359">
        <v>43</v>
      </c>
      <c r="K359" t="s">
        <v>1089</v>
      </c>
      <c r="L359" t="s">
        <v>1090</v>
      </c>
      <c r="M359" t="s">
        <v>1091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">
        <v>17</v>
      </c>
    </row>
    <row r="360" spans="1:47" x14ac:dyDescent="0.35">
      <c r="A360" t="s">
        <v>5759</v>
      </c>
      <c r="B360" t="s">
        <v>5760</v>
      </c>
      <c r="C360" t="s">
        <v>1092</v>
      </c>
      <c r="D360" t="s">
        <v>1093</v>
      </c>
      <c r="E360">
        <v>81</v>
      </c>
      <c r="F360">
        <v>225</v>
      </c>
      <c r="G360" t="s">
        <v>90</v>
      </c>
      <c r="H360" s="1">
        <v>29635</v>
      </c>
      <c r="I360">
        <v>19</v>
      </c>
      <c r="J360">
        <v>47</v>
      </c>
      <c r="K360" t="s">
        <v>1094</v>
      </c>
      <c r="L360">
        <v>0</v>
      </c>
      <c r="M360" t="s">
        <v>142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">
        <v>17</v>
      </c>
    </row>
    <row r="361" spans="1:47" x14ac:dyDescent="0.35">
      <c r="A361" t="s">
        <v>5761</v>
      </c>
      <c r="B361" t="s">
        <v>5762</v>
      </c>
      <c r="C361" t="s">
        <v>1095</v>
      </c>
      <c r="D361" t="s">
        <v>1096</v>
      </c>
      <c r="E361">
        <v>80</v>
      </c>
      <c r="F361">
        <v>210</v>
      </c>
      <c r="G361" t="s">
        <v>90</v>
      </c>
      <c r="H361" s="1">
        <v>31228</v>
      </c>
      <c r="I361">
        <v>18</v>
      </c>
      <c r="J361">
        <v>1</v>
      </c>
      <c r="K361" t="s">
        <v>1097</v>
      </c>
      <c r="L361" t="s">
        <v>172</v>
      </c>
      <c r="M361" t="s">
        <v>181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">
        <v>17</v>
      </c>
    </row>
    <row r="362" spans="1:47" x14ac:dyDescent="0.35">
      <c r="A362" t="s">
        <v>5763</v>
      </c>
      <c r="B362" t="s">
        <v>5764</v>
      </c>
      <c r="C362" t="s">
        <v>1098</v>
      </c>
      <c r="D362" t="s">
        <v>1099</v>
      </c>
      <c r="E362">
        <v>81</v>
      </c>
      <c r="F362">
        <v>215</v>
      </c>
      <c r="G362" t="s">
        <v>90</v>
      </c>
      <c r="H362" s="1">
        <v>29279</v>
      </c>
      <c r="I362">
        <v>21</v>
      </c>
      <c r="J362">
        <v>22</v>
      </c>
      <c r="K362" t="s">
        <v>1065</v>
      </c>
      <c r="L362" t="s">
        <v>192</v>
      </c>
      <c r="M362" t="s">
        <v>277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">
        <v>17</v>
      </c>
    </row>
    <row r="363" spans="1:47" x14ac:dyDescent="0.35">
      <c r="A363" t="s">
        <v>5765</v>
      </c>
      <c r="B363" t="s">
        <v>5766</v>
      </c>
      <c r="C363" t="s">
        <v>1100</v>
      </c>
      <c r="D363" t="s">
        <v>569</v>
      </c>
      <c r="E363">
        <v>79</v>
      </c>
      <c r="F363">
        <v>220</v>
      </c>
      <c r="G363" t="s">
        <v>85</v>
      </c>
      <c r="H363" s="1">
        <v>32765</v>
      </c>
      <c r="I363">
        <v>21</v>
      </c>
      <c r="J363">
        <v>21</v>
      </c>
      <c r="K363" t="s">
        <v>145</v>
      </c>
      <c r="L363" t="s">
        <v>251</v>
      </c>
      <c r="M363" t="s">
        <v>289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">
        <v>17</v>
      </c>
    </row>
    <row r="364" spans="1:47" x14ac:dyDescent="0.35">
      <c r="A364" t="s">
        <v>5767</v>
      </c>
      <c r="B364" t="s">
        <v>5768</v>
      </c>
      <c r="C364" t="s">
        <v>1101</v>
      </c>
      <c r="D364" t="s">
        <v>484</v>
      </c>
      <c r="E364">
        <v>77</v>
      </c>
      <c r="F364">
        <v>190</v>
      </c>
      <c r="G364" t="s">
        <v>85</v>
      </c>
      <c r="H364" s="1">
        <v>25920</v>
      </c>
      <c r="I364">
        <v>21</v>
      </c>
      <c r="J364">
        <v>0</v>
      </c>
      <c r="K364">
        <v>0</v>
      </c>
      <c r="L364">
        <v>0</v>
      </c>
      <c r="M364" t="s">
        <v>588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">
        <v>17</v>
      </c>
    </row>
    <row r="365" spans="1:47" x14ac:dyDescent="0.35">
      <c r="A365" t="s">
        <v>5769</v>
      </c>
      <c r="B365" t="s">
        <v>5770</v>
      </c>
      <c r="C365" t="s">
        <v>1102</v>
      </c>
      <c r="D365" t="s">
        <v>1103</v>
      </c>
      <c r="E365">
        <v>78</v>
      </c>
      <c r="F365">
        <v>205</v>
      </c>
      <c r="G365" t="s">
        <v>85</v>
      </c>
      <c r="H365" s="1">
        <v>34936</v>
      </c>
      <c r="I365">
        <v>20</v>
      </c>
      <c r="J365">
        <v>22</v>
      </c>
      <c r="K365" t="s">
        <v>279</v>
      </c>
      <c r="L365" t="s">
        <v>141</v>
      </c>
      <c r="M365" t="s">
        <v>328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">
        <v>17</v>
      </c>
    </row>
    <row r="366" spans="1:47" x14ac:dyDescent="0.35">
      <c r="A366" t="s">
        <v>5771</v>
      </c>
      <c r="B366" t="s">
        <v>5772</v>
      </c>
      <c r="C366" t="s">
        <v>1104</v>
      </c>
      <c r="D366" t="s">
        <v>1105</v>
      </c>
      <c r="E366">
        <v>78</v>
      </c>
      <c r="F366">
        <v>212</v>
      </c>
      <c r="G366" t="s">
        <v>85</v>
      </c>
      <c r="H366" s="1">
        <v>29461</v>
      </c>
      <c r="I366">
        <v>22</v>
      </c>
      <c r="J366">
        <v>33</v>
      </c>
      <c r="K366" t="s">
        <v>1106</v>
      </c>
      <c r="L366" t="s">
        <v>151</v>
      </c>
      <c r="M366" t="s">
        <v>761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">
        <v>17</v>
      </c>
    </row>
    <row r="367" spans="1:47" x14ac:dyDescent="0.35">
      <c r="A367" t="s">
        <v>5773</v>
      </c>
      <c r="B367" t="s">
        <v>5774</v>
      </c>
      <c r="C367" t="s">
        <v>1107</v>
      </c>
      <c r="D367" t="s">
        <v>569</v>
      </c>
      <c r="E367">
        <v>79</v>
      </c>
      <c r="F367">
        <v>205</v>
      </c>
      <c r="G367" t="s">
        <v>85</v>
      </c>
      <c r="H367" s="1">
        <v>28998</v>
      </c>
      <c r="I367">
        <v>22</v>
      </c>
      <c r="J367">
        <v>45</v>
      </c>
      <c r="K367" t="s">
        <v>150</v>
      </c>
      <c r="L367" t="s">
        <v>151</v>
      </c>
      <c r="M367" t="s">
        <v>1108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">
        <v>17</v>
      </c>
    </row>
    <row r="368" spans="1:47" x14ac:dyDescent="0.35">
      <c r="A368" t="s">
        <v>5775</v>
      </c>
      <c r="B368" t="s">
        <v>5776</v>
      </c>
      <c r="C368" t="s">
        <v>1109</v>
      </c>
      <c r="D368" t="s">
        <v>406</v>
      </c>
      <c r="E368">
        <v>76</v>
      </c>
      <c r="F368">
        <v>180</v>
      </c>
      <c r="G368" t="s">
        <v>79</v>
      </c>
      <c r="H368" s="1">
        <v>35692</v>
      </c>
      <c r="I368">
        <v>18</v>
      </c>
      <c r="J368">
        <v>5</v>
      </c>
      <c r="K368" t="s">
        <v>503</v>
      </c>
      <c r="L368" t="s">
        <v>504</v>
      </c>
      <c r="M368" t="s">
        <v>160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">
        <v>17</v>
      </c>
    </row>
    <row r="369" spans="1:47" x14ac:dyDescent="0.35">
      <c r="A369" t="s">
        <v>5777</v>
      </c>
      <c r="B369" t="s">
        <v>5778</v>
      </c>
      <c r="C369" t="s">
        <v>1110</v>
      </c>
      <c r="D369" t="s">
        <v>1111</v>
      </c>
      <c r="E369">
        <v>74</v>
      </c>
      <c r="F369">
        <v>175</v>
      </c>
      <c r="G369" t="s">
        <v>79</v>
      </c>
      <c r="H369" s="1">
        <v>29630</v>
      </c>
      <c r="I369">
        <v>21</v>
      </c>
      <c r="J369">
        <v>13</v>
      </c>
      <c r="K369" t="s">
        <v>1112</v>
      </c>
      <c r="L369" t="s">
        <v>1113</v>
      </c>
      <c r="M369" t="s">
        <v>654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">
        <v>17</v>
      </c>
    </row>
    <row r="370" spans="1:47" x14ac:dyDescent="0.35">
      <c r="A370" t="s">
        <v>5779</v>
      </c>
      <c r="B370" t="s">
        <v>5780</v>
      </c>
      <c r="C370" t="s">
        <v>1114</v>
      </c>
      <c r="D370" t="s">
        <v>1115</v>
      </c>
      <c r="E370">
        <v>73</v>
      </c>
      <c r="F370">
        <v>198</v>
      </c>
      <c r="G370" t="s">
        <v>79</v>
      </c>
      <c r="H370" s="1">
        <v>30859</v>
      </c>
      <c r="I370">
        <v>20</v>
      </c>
      <c r="J370">
        <v>20</v>
      </c>
      <c r="K370" t="s">
        <v>357</v>
      </c>
      <c r="L370" t="s">
        <v>219</v>
      </c>
      <c r="M370" t="s">
        <v>136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">
        <v>17</v>
      </c>
    </row>
    <row r="371" spans="1:47" x14ac:dyDescent="0.35">
      <c r="A371" t="s">
        <v>5781</v>
      </c>
      <c r="B371" t="s">
        <v>5782</v>
      </c>
      <c r="C371" t="s">
        <v>1116</v>
      </c>
      <c r="D371" t="s">
        <v>1117</v>
      </c>
      <c r="E371">
        <v>72</v>
      </c>
      <c r="F371">
        <v>190</v>
      </c>
      <c r="G371" t="s">
        <v>79</v>
      </c>
      <c r="H371" s="1">
        <v>29991</v>
      </c>
      <c r="I371">
        <v>21</v>
      </c>
      <c r="J371">
        <v>14</v>
      </c>
      <c r="K371" t="s">
        <v>558</v>
      </c>
      <c r="L371" t="s">
        <v>151</v>
      </c>
      <c r="M371" t="s">
        <v>790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">
        <v>17</v>
      </c>
    </row>
    <row r="372" spans="1:47" x14ac:dyDescent="0.35">
      <c r="A372" t="s">
        <v>5783</v>
      </c>
      <c r="B372" t="s">
        <v>5784</v>
      </c>
      <c r="C372" t="s">
        <v>1118</v>
      </c>
      <c r="D372" t="s">
        <v>1119</v>
      </c>
      <c r="E372">
        <v>75</v>
      </c>
      <c r="F372">
        <v>190</v>
      </c>
      <c r="G372" t="s">
        <v>79</v>
      </c>
      <c r="H372" s="1">
        <v>36328</v>
      </c>
      <c r="I372">
        <v>20</v>
      </c>
      <c r="J372">
        <v>5</v>
      </c>
      <c r="K372" t="s">
        <v>1120</v>
      </c>
      <c r="L372" t="s">
        <v>515</v>
      </c>
      <c r="M372" t="s">
        <v>277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">
        <v>17</v>
      </c>
    </row>
    <row r="373" spans="1:47" x14ac:dyDescent="0.35">
      <c r="A373" t="s">
        <v>5785</v>
      </c>
      <c r="B373" t="s">
        <v>5786</v>
      </c>
      <c r="C373" t="s">
        <v>311</v>
      </c>
      <c r="D373" t="s">
        <v>1121</v>
      </c>
      <c r="E373">
        <v>76</v>
      </c>
      <c r="F373">
        <v>182</v>
      </c>
      <c r="G373" t="s">
        <v>79</v>
      </c>
      <c r="H373" s="1">
        <v>27324</v>
      </c>
      <c r="I373">
        <v>21</v>
      </c>
      <c r="J373">
        <v>0</v>
      </c>
      <c r="K373">
        <v>0</v>
      </c>
      <c r="L373">
        <v>0</v>
      </c>
      <c r="M373" t="s">
        <v>136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">
        <v>17</v>
      </c>
    </row>
    <row r="374" spans="1:47" x14ac:dyDescent="0.35">
      <c r="A374" t="s">
        <v>5787</v>
      </c>
      <c r="B374" t="s">
        <v>5788</v>
      </c>
      <c r="C374" t="s">
        <v>1122</v>
      </c>
      <c r="D374" t="s">
        <v>1123</v>
      </c>
      <c r="E374">
        <v>76</v>
      </c>
      <c r="F374">
        <v>210</v>
      </c>
      <c r="G374" t="s">
        <v>79</v>
      </c>
      <c r="H374" s="1">
        <v>30583</v>
      </c>
      <c r="I374">
        <v>22</v>
      </c>
      <c r="J374">
        <v>4</v>
      </c>
      <c r="K374" t="s">
        <v>701</v>
      </c>
      <c r="L374" t="s">
        <v>463</v>
      </c>
      <c r="M374" t="s">
        <v>596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">
        <v>17</v>
      </c>
    </row>
    <row r="375" spans="1:47" x14ac:dyDescent="0.35">
      <c r="A375" t="s">
        <v>5789</v>
      </c>
      <c r="B375" t="s">
        <v>5790</v>
      </c>
      <c r="C375" t="s">
        <v>520</v>
      </c>
      <c r="D375" t="s">
        <v>1124</v>
      </c>
      <c r="E375">
        <v>75</v>
      </c>
      <c r="F375">
        <v>189</v>
      </c>
      <c r="G375" t="s">
        <v>79</v>
      </c>
      <c r="H375" s="1">
        <v>33574</v>
      </c>
      <c r="I375">
        <v>18</v>
      </c>
      <c r="J375">
        <v>7</v>
      </c>
      <c r="K375" t="s">
        <v>1097</v>
      </c>
      <c r="L375" t="s">
        <v>172</v>
      </c>
      <c r="M375" t="s">
        <v>277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">
        <v>17</v>
      </c>
    </row>
    <row r="376" spans="1:47" x14ac:dyDescent="0.35">
      <c r="A376" t="s">
        <v>5791</v>
      </c>
      <c r="B376" t="s">
        <v>5792</v>
      </c>
      <c r="C376" t="s">
        <v>1125</v>
      </c>
      <c r="D376" t="s">
        <v>1126</v>
      </c>
      <c r="E376">
        <v>83</v>
      </c>
      <c r="F376">
        <v>247</v>
      </c>
      <c r="G376" t="s">
        <v>8</v>
      </c>
      <c r="H376" s="1">
        <v>22378</v>
      </c>
      <c r="I376">
        <v>21</v>
      </c>
      <c r="J376">
        <v>0</v>
      </c>
      <c r="K376">
        <v>0</v>
      </c>
      <c r="L376">
        <v>0</v>
      </c>
      <c r="M376" t="s">
        <v>554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">
        <v>17</v>
      </c>
    </row>
    <row r="377" spans="1:47" x14ac:dyDescent="0.35">
      <c r="A377" t="s">
        <v>5793</v>
      </c>
      <c r="B377" t="s">
        <v>5794</v>
      </c>
      <c r="C377" t="s">
        <v>1127</v>
      </c>
      <c r="D377" t="s">
        <v>1043</v>
      </c>
      <c r="E377">
        <v>83</v>
      </c>
      <c r="F377">
        <v>230</v>
      </c>
      <c r="G377" t="s">
        <v>8</v>
      </c>
      <c r="H377" s="1">
        <v>25042</v>
      </c>
      <c r="I377">
        <v>21</v>
      </c>
      <c r="J377">
        <v>0</v>
      </c>
      <c r="K377">
        <v>0</v>
      </c>
      <c r="L377">
        <v>0</v>
      </c>
      <c r="M377" t="s">
        <v>971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">
        <v>17</v>
      </c>
    </row>
    <row r="378" spans="1:47" x14ac:dyDescent="0.35">
      <c r="A378" t="s">
        <v>5795</v>
      </c>
      <c r="B378" t="s">
        <v>5796</v>
      </c>
      <c r="C378" t="s">
        <v>1128</v>
      </c>
      <c r="D378" t="s">
        <v>1129</v>
      </c>
      <c r="E378">
        <v>84</v>
      </c>
      <c r="F378">
        <v>250</v>
      </c>
      <c r="G378" t="s">
        <v>8</v>
      </c>
      <c r="H378" s="1">
        <v>23702</v>
      </c>
      <c r="I378">
        <v>21</v>
      </c>
      <c r="J378">
        <v>0</v>
      </c>
      <c r="K378">
        <v>0</v>
      </c>
      <c r="L378">
        <v>0</v>
      </c>
      <c r="M378" t="s">
        <v>500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">
        <v>17</v>
      </c>
    </row>
    <row r="379" spans="1:47" x14ac:dyDescent="0.35">
      <c r="A379" t="s">
        <v>5797</v>
      </c>
      <c r="B379" t="s">
        <v>5798</v>
      </c>
      <c r="C379" t="s">
        <v>1130</v>
      </c>
      <c r="D379" t="s">
        <v>1131</v>
      </c>
      <c r="E379">
        <v>84</v>
      </c>
      <c r="F379">
        <v>240</v>
      </c>
      <c r="G379" t="s">
        <v>8</v>
      </c>
      <c r="H379" s="1">
        <v>23983</v>
      </c>
      <c r="I379">
        <v>22</v>
      </c>
      <c r="J379">
        <v>0</v>
      </c>
      <c r="K379">
        <v>0</v>
      </c>
      <c r="L379">
        <v>0</v>
      </c>
      <c r="M379" t="s">
        <v>847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">
        <v>17</v>
      </c>
    </row>
    <row r="380" spans="1:47" x14ac:dyDescent="0.35">
      <c r="A380" t="s">
        <v>5799</v>
      </c>
      <c r="B380" t="s">
        <v>5800</v>
      </c>
      <c r="C380" t="s">
        <v>917</v>
      </c>
      <c r="D380" t="s">
        <v>1132</v>
      </c>
      <c r="E380">
        <v>83</v>
      </c>
      <c r="F380">
        <v>250</v>
      </c>
      <c r="G380" t="s">
        <v>8</v>
      </c>
      <c r="H380" s="1">
        <v>28631</v>
      </c>
      <c r="I380">
        <v>21</v>
      </c>
      <c r="J380">
        <v>21</v>
      </c>
      <c r="K380" t="s">
        <v>275</v>
      </c>
      <c r="L380" t="s">
        <v>276</v>
      </c>
      <c r="M380" t="s">
        <v>277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">
        <v>17</v>
      </c>
    </row>
    <row r="381" spans="1:47" x14ac:dyDescent="0.35">
      <c r="A381" t="s">
        <v>5801</v>
      </c>
      <c r="B381" t="s">
        <v>5802</v>
      </c>
      <c r="C381" t="s">
        <v>189</v>
      </c>
      <c r="D381" t="s">
        <v>1133</v>
      </c>
      <c r="E381">
        <v>80</v>
      </c>
      <c r="F381">
        <v>258</v>
      </c>
      <c r="G381" t="s">
        <v>124</v>
      </c>
      <c r="H381" s="1">
        <v>31088</v>
      </c>
      <c r="I381">
        <v>20</v>
      </c>
      <c r="J381">
        <v>24</v>
      </c>
      <c r="K381" t="s">
        <v>1134</v>
      </c>
      <c r="L381" t="s">
        <v>474</v>
      </c>
      <c r="M381" t="s">
        <v>285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">
        <v>17</v>
      </c>
    </row>
    <row r="382" spans="1:47" x14ac:dyDescent="0.35">
      <c r="A382" t="s">
        <v>5803</v>
      </c>
      <c r="B382" t="s">
        <v>5804</v>
      </c>
      <c r="C382" t="s">
        <v>1135</v>
      </c>
      <c r="D382" t="s">
        <v>936</v>
      </c>
      <c r="E382">
        <v>80</v>
      </c>
      <c r="F382">
        <v>249</v>
      </c>
      <c r="G382" t="s">
        <v>124</v>
      </c>
      <c r="H382" s="1">
        <v>37868</v>
      </c>
      <c r="I382">
        <v>19</v>
      </c>
      <c r="J382">
        <v>5</v>
      </c>
      <c r="K382" t="s">
        <v>1136</v>
      </c>
      <c r="L382" t="s">
        <v>151</v>
      </c>
      <c r="M382" t="s">
        <v>145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">
        <v>17</v>
      </c>
    </row>
    <row r="383" spans="1:47" x14ac:dyDescent="0.35">
      <c r="A383" t="s">
        <v>5805</v>
      </c>
      <c r="B383" t="s">
        <v>5806</v>
      </c>
      <c r="C383" t="s">
        <v>1137</v>
      </c>
      <c r="D383" t="s">
        <v>268</v>
      </c>
      <c r="E383">
        <v>82</v>
      </c>
      <c r="F383">
        <v>230</v>
      </c>
      <c r="G383" t="s">
        <v>124</v>
      </c>
      <c r="H383" s="1">
        <v>23550</v>
      </c>
      <c r="I383">
        <v>22</v>
      </c>
      <c r="J383">
        <v>0</v>
      </c>
      <c r="K383">
        <v>0</v>
      </c>
      <c r="L383">
        <v>0</v>
      </c>
      <c r="M383" t="s">
        <v>145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">
        <v>17</v>
      </c>
    </row>
    <row r="384" spans="1:47" x14ac:dyDescent="0.35">
      <c r="A384" t="s">
        <v>5807</v>
      </c>
      <c r="B384" t="s">
        <v>5808</v>
      </c>
      <c r="C384" t="s">
        <v>448</v>
      </c>
      <c r="D384" t="s">
        <v>1138</v>
      </c>
      <c r="E384">
        <v>81</v>
      </c>
      <c r="F384">
        <v>225</v>
      </c>
      <c r="G384" t="s">
        <v>90</v>
      </c>
      <c r="H384" s="1">
        <v>24390</v>
      </c>
      <c r="I384">
        <v>20</v>
      </c>
      <c r="J384">
        <v>0</v>
      </c>
      <c r="K384">
        <v>0</v>
      </c>
      <c r="L384">
        <v>0</v>
      </c>
      <c r="M384" t="s">
        <v>483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">
        <v>17</v>
      </c>
    </row>
    <row r="385" spans="1:47" x14ac:dyDescent="0.35">
      <c r="A385" t="s">
        <v>5809</v>
      </c>
      <c r="B385" t="s">
        <v>5810</v>
      </c>
      <c r="C385" t="s">
        <v>1139</v>
      </c>
      <c r="D385" t="s">
        <v>237</v>
      </c>
      <c r="E385">
        <v>80</v>
      </c>
      <c r="F385">
        <v>210</v>
      </c>
      <c r="G385" t="s">
        <v>90</v>
      </c>
      <c r="H385" s="1">
        <v>36074</v>
      </c>
      <c r="I385">
        <v>22</v>
      </c>
      <c r="J385">
        <v>5</v>
      </c>
      <c r="K385" t="s">
        <v>1140</v>
      </c>
      <c r="L385" t="s">
        <v>527</v>
      </c>
      <c r="M385" t="s">
        <v>483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">
        <v>17</v>
      </c>
    </row>
    <row r="386" spans="1:47" x14ac:dyDescent="0.35">
      <c r="A386" t="s">
        <v>5811</v>
      </c>
      <c r="B386" t="s">
        <v>5812</v>
      </c>
      <c r="C386" t="s">
        <v>1141</v>
      </c>
      <c r="D386" t="s">
        <v>1142</v>
      </c>
      <c r="E386">
        <v>79</v>
      </c>
      <c r="F386">
        <v>240</v>
      </c>
      <c r="G386" t="s">
        <v>90</v>
      </c>
      <c r="H386" s="1">
        <v>25819</v>
      </c>
      <c r="I386">
        <v>21</v>
      </c>
      <c r="J386">
        <v>0</v>
      </c>
      <c r="K386">
        <v>0</v>
      </c>
      <c r="L386">
        <v>0</v>
      </c>
      <c r="M386" t="s">
        <v>1143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">
        <v>17</v>
      </c>
    </row>
    <row r="387" spans="1:47" x14ac:dyDescent="0.35">
      <c r="A387" t="s">
        <v>5813</v>
      </c>
      <c r="B387" t="s">
        <v>5814</v>
      </c>
      <c r="C387" t="s">
        <v>1144</v>
      </c>
      <c r="D387" t="s">
        <v>1145</v>
      </c>
      <c r="E387">
        <v>79</v>
      </c>
      <c r="F387">
        <v>235</v>
      </c>
      <c r="G387" t="s">
        <v>90</v>
      </c>
      <c r="H387" s="1">
        <v>38176</v>
      </c>
      <c r="I387">
        <v>18</v>
      </c>
      <c r="J387">
        <v>7</v>
      </c>
      <c r="K387" t="s">
        <v>1146</v>
      </c>
      <c r="L387" t="s">
        <v>515</v>
      </c>
      <c r="M387" t="s">
        <v>596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">
        <v>17</v>
      </c>
    </row>
    <row r="388" spans="1:47" x14ac:dyDescent="0.35">
      <c r="A388" t="s">
        <v>5815</v>
      </c>
      <c r="B388" t="s">
        <v>5816</v>
      </c>
      <c r="C388" t="s">
        <v>134</v>
      </c>
      <c r="D388" t="s">
        <v>1147</v>
      </c>
      <c r="E388">
        <v>82</v>
      </c>
      <c r="F388">
        <v>235</v>
      </c>
      <c r="G388" t="s">
        <v>90</v>
      </c>
      <c r="H388" s="1">
        <v>32517</v>
      </c>
      <c r="I388">
        <v>18</v>
      </c>
      <c r="J388">
        <v>8</v>
      </c>
      <c r="K388" t="s">
        <v>1148</v>
      </c>
      <c r="L388" t="s">
        <v>515</v>
      </c>
      <c r="M388" t="s">
        <v>266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">
        <v>17</v>
      </c>
    </row>
    <row r="389" spans="1:47" x14ac:dyDescent="0.35">
      <c r="A389" t="s">
        <v>5817</v>
      </c>
      <c r="B389" t="s">
        <v>5818</v>
      </c>
      <c r="C389" t="s">
        <v>395</v>
      </c>
      <c r="D389" t="s">
        <v>342</v>
      </c>
      <c r="E389">
        <v>80</v>
      </c>
      <c r="F389">
        <v>230</v>
      </c>
      <c r="G389" t="s">
        <v>90</v>
      </c>
      <c r="H389" s="1">
        <v>25086</v>
      </c>
      <c r="I389">
        <v>21</v>
      </c>
      <c r="J389">
        <v>0</v>
      </c>
      <c r="K389">
        <v>0</v>
      </c>
      <c r="L389">
        <v>0</v>
      </c>
      <c r="M389" t="s">
        <v>445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">
        <v>17</v>
      </c>
    </row>
    <row r="390" spans="1:47" x14ac:dyDescent="0.35">
      <c r="A390" t="s">
        <v>5819</v>
      </c>
      <c r="B390" t="s">
        <v>5820</v>
      </c>
      <c r="C390" t="s">
        <v>655</v>
      </c>
      <c r="D390" t="s">
        <v>270</v>
      </c>
      <c r="E390">
        <v>76</v>
      </c>
      <c r="F390">
        <v>213</v>
      </c>
      <c r="G390" t="s">
        <v>85</v>
      </c>
      <c r="H390" s="1">
        <v>29962</v>
      </c>
      <c r="I390">
        <v>21</v>
      </c>
      <c r="J390">
        <v>9</v>
      </c>
      <c r="K390" t="s">
        <v>288</v>
      </c>
      <c r="L390" t="s">
        <v>235</v>
      </c>
      <c r="M390" t="s">
        <v>456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">
        <v>17</v>
      </c>
    </row>
    <row r="391" spans="1:47" x14ac:dyDescent="0.35">
      <c r="A391" t="s">
        <v>5821</v>
      </c>
      <c r="B391" t="s">
        <v>5822</v>
      </c>
      <c r="C391" t="s">
        <v>581</v>
      </c>
      <c r="D391" t="s">
        <v>1149</v>
      </c>
      <c r="E391">
        <v>78</v>
      </c>
      <c r="F391">
        <v>210</v>
      </c>
      <c r="G391" t="s">
        <v>85</v>
      </c>
      <c r="H391" s="1">
        <v>22043</v>
      </c>
      <c r="I391">
        <v>21</v>
      </c>
      <c r="J391">
        <v>0</v>
      </c>
      <c r="K391">
        <v>0</v>
      </c>
      <c r="L391">
        <v>0</v>
      </c>
      <c r="M391" t="s">
        <v>181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">
        <v>17</v>
      </c>
    </row>
    <row r="392" spans="1:47" x14ac:dyDescent="0.35">
      <c r="A392" t="s">
        <v>5823</v>
      </c>
      <c r="B392" t="s">
        <v>5824</v>
      </c>
      <c r="C392" t="s">
        <v>1152</v>
      </c>
      <c r="D392" t="s">
        <v>1153</v>
      </c>
      <c r="E392">
        <v>78</v>
      </c>
      <c r="F392">
        <v>205</v>
      </c>
      <c r="G392" t="s">
        <v>85</v>
      </c>
      <c r="H392" s="1">
        <v>36677</v>
      </c>
      <c r="I392">
        <v>20</v>
      </c>
      <c r="J392">
        <v>4</v>
      </c>
      <c r="K392" t="s">
        <v>376</v>
      </c>
      <c r="L392" t="s">
        <v>377</v>
      </c>
      <c r="M392" t="s">
        <v>347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">
        <v>17</v>
      </c>
    </row>
    <row r="393" spans="1:47" x14ac:dyDescent="0.35">
      <c r="A393" t="s">
        <v>5825</v>
      </c>
      <c r="B393" t="s">
        <v>5826</v>
      </c>
      <c r="C393" t="s">
        <v>1154</v>
      </c>
      <c r="D393" t="s">
        <v>1155</v>
      </c>
      <c r="E393">
        <v>76</v>
      </c>
      <c r="F393">
        <v>210</v>
      </c>
      <c r="G393" t="s">
        <v>85</v>
      </c>
      <c r="H393" s="1">
        <v>32086</v>
      </c>
      <c r="I393">
        <v>19</v>
      </c>
      <c r="J393">
        <v>32</v>
      </c>
      <c r="K393" t="s">
        <v>1156</v>
      </c>
      <c r="L393" t="s">
        <v>387</v>
      </c>
      <c r="M393" t="s">
        <v>420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">
        <v>17</v>
      </c>
    </row>
    <row r="394" spans="1:47" x14ac:dyDescent="0.35">
      <c r="A394" t="s">
        <v>5827</v>
      </c>
      <c r="B394" t="s">
        <v>5828</v>
      </c>
      <c r="C394" t="s">
        <v>1157</v>
      </c>
      <c r="D394" t="s">
        <v>1158</v>
      </c>
      <c r="E394">
        <v>77</v>
      </c>
      <c r="F394">
        <v>200</v>
      </c>
      <c r="G394" t="s">
        <v>85</v>
      </c>
      <c r="H394" s="1">
        <v>31323</v>
      </c>
      <c r="I394">
        <v>22</v>
      </c>
      <c r="J394">
        <v>5</v>
      </c>
      <c r="K394" t="s">
        <v>773</v>
      </c>
      <c r="L394" t="s">
        <v>647</v>
      </c>
      <c r="M394" t="s">
        <v>1159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">
        <v>17</v>
      </c>
    </row>
    <row r="395" spans="1:47" x14ac:dyDescent="0.35">
      <c r="A395" t="s">
        <v>5829</v>
      </c>
      <c r="B395" t="s">
        <v>5830</v>
      </c>
      <c r="C395" t="s">
        <v>1052</v>
      </c>
      <c r="D395" t="s">
        <v>1160</v>
      </c>
      <c r="E395">
        <v>78</v>
      </c>
      <c r="F395">
        <v>195</v>
      </c>
      <c r="G395" t="s">
        <v>85</v>
      </c>
      <c r="H395" s="1">
        <v>22299</v>
      </c>
      <c r="I395">
        <v>21</v>
      </c>
      <c r="J395">
        <v>0</v>
      </c>
      <c r="K395">
        <v>0</v>
      </c>
      <c r="L395">
        <v>0</v>
      </c>
      <c r="M395" t="s">
        <v>606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">
        <v>17</v>
      </c>
    </row>
    <row r="396" spans="1:47" x14ac:dyDescent="0.35">
      <c r="A396" t="s">
        <v>5831</v>
      </c>
      <c r="B396" t="s">
        <v>5832</v>
      </c>
      <c r="C396" t="s">
        <v>158</v>
      </c>
      <c r="D396" t="s">
        <v>1161</v>
      </c>
      <c r="E396">
        <v>79</v>
      </c>
      <c r="F396">
        <v>190</v>
      </c>
      <c r="G396" t="s">
        <v>85</v>
      </c>
      <c r="H396" s="1">
        <v>36034</v>
      </c>
      <c r="I396">
        <v>19</v>
      </c>
      <c r="J396">
        <v>3</v>
      </c>
      <c r="K396" t="s">
        <v>1162</v>
      </c>
      <c r="L396" t="s">
        <v>197</v>
      </c>
      <c r="M396" t="s">
        <v>447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">
        <v>17</v>
      </c>
    </row>
    <row r="397" spans="1:47" x14ac:dyDescent="0.35">
      <c r="A397" t="s">
        <v>5833</v>
      </c>
      <c r="B397" t="s">
        <v>5834</v>
      </c>
      <c r="C397" t="s">
        <v>371</v>
      </c>
      <c r="D397" t="s">
        <v>1163</v>
      </c>
      <c r="E397">
        <v>76</v>
      </c>
      <c r="F397">
        <v>180</v>
      </c>
      <c r="G397" t="s">
        <v>79</v>
      </c>
      <c r="H397" s="1">
        <v>33167</v>
      </c>
      <c r="I397">
        <v>20</v>
      </c>
      <c r="J397">
        <v>9</v>
      </c>
      <c r="K397" t="s">
        <v>1164</v>
      </c>
      <c r="L397" t="s">
        <v>370</v>
      </c>
      <c r="M397" t="s">
        <v>142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">
        <v>17</v>
      </c>
    </row>
    <row r="398" spans="1:47" x14ac:dyDescent="0.35">
      <c r="A398" t="s">
        <v>5835</v>
      </c>
      <c r="B398" t="s">
        <v>5836</v>
      </c>
      <c r="C398" t="s">
        <v>1165</v>
      </c>
      <c r="D398" t="s">
        <v>1166</v>
      </c>
      <c r="E398">
        <v>75</v>
      </c>
      <c r="F398">
        <v>180</v>
      </c>
      <c r="G398" t="s">
        <v>79</v>
      </c>
      <c r="H398" s="1">
        <v>22303</v>
      </c>
      <c r="I398">
        <v>20</v>
      </c>
      <c r="J398">
        <v>0</v>
      </c>
      <c r="K398">
        <v>0</v>
      </c>
      <c r="L398">
        <v>0</v>
      </c>
      <c r="M398" t="s">
        <v>319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">
        <v>17</v>
      </c>
    </row>
    <row r="399" spans="1:47" x14ac:dyDescent="0.35">
      <c r="A399" t="s">
        <v>5837</v>
      </c>
      <c r="B399" t="s">
        <v>5838</v>
      </c>
      <c r="C399" t="s">
        <v>1167</v>
      </c>
      <c r="D399" t="s">
        <v>714</v>
      </c>
      <c r="E399">
        <v>76</v>
      </c>
      <c r="F399">
        <v>195</v>
      </c>
      <c r="G399" t="s">
        <v>79</v>
      </c>
      <c r="H399" s="1">
        <v>39028</v>
      </c>
      <c r="I399">
        <v>15</v>
      </c>
      <c r="J399">
        <v>22</v>
      </c>
      <c r="K399" t="s">
        <v>250</v>
      </c>
      <c r="L399" t="s">
        <v>251</v>
      </c>
      <c r="M399" t="s">
        <v>277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">
        <v>17</v>
      </c>
    </row>
    <row r="400" spans="1:47" x14ac:dyDescent="0.35">
      <c r="A400" t="s">
        <v>5839</v>
      </c>
      <c r="B400" t="s">
        <v>5840</v>
      </c>
      <c r="C400" t="s">
        <v>1168</v>
      </c>
      <c r="D400" t="s">
        <v>237</v>
      </c>
      <c r="E400">
        <v>78</v>
      </c>
      <c r="F400">
        <v>210</v>
      </c>
      <c r="G400" t="s">
        <v>79</v>
      </c>
      <c r="H400" s="1">
        <v>29582</v>
      </c>
      <c r="I400">
        <v>21</v>
      </c>
      <c r="J400">
        <v>1</v>
      </c>
      <c r="K400" t="s">
        <v>1169</v>
      </c>
      <c r="L400" t="s">
        <v>463</v>
      </c>
      <c r="M400" t="s">
        <v>252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">
        <v>17</v>
      </c>
    </row>
    <row r="401" spans="1:47" x14ac:dyDescent="0.35">
      <c r="A401" t="s">
        <v>5841</v>
      </c>
      <c r="B401" t="s">
        <v>5842</v>
      </c>
      <c r="C401" t="s">
        <v>1170</v>
      </c>
      <c r="D401" t="s">
        <v>1171</v>
      </c>
      <c r="E401">
        <v>83</v>
      </c>
      <c r="F401">
        <v>240</v>
      </c>
      <c r="G401" t="s">
        <v>8</v>
      </c>
      <c r="H401" s="1">
        <v>30729</v>
      </c>
      <c r="I401">
        <v>22</v>
      </c>
      <c r="J401">
        <v>4</v>
      </c>
      <c r="K401" t="s">
        <v>1172</v>
      </c>
      <c r="L401" t="s">
        <v>1173</v>
      </c>
      <c r="M401" t="s">
        <v>142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">
        <v>17</v>
      </c>
    </row>
    <row r="402" spans="1:47" x14ac:dyDescent="0.35">
      <c r="A402" t="s">
        <v>5843</v>
      </c>
      <c r="B402" t="s">
        <v>5844</v>
      </c>
      <c r="C402" t="s">
        <v>337</v>
      </c>
      <c r="D402" t="s">
        <v>1174</v>
      </c>
      <c r="E402">
        <v>84</v>
      </c>
      <c r="F402">
        <v>240</v>
      </c>
      <c r="G402" t="s">
        <v>8</v>
      </c>
      <c r="H402" s="1">
        <v>33170</v>
      </c>
      <c r="I402">
        <v>20</v>
      </c>
      <c r="J402">
        <v>8</v>
      </c>
      <c r="K402" t="s">
        <v>1175</v>
      </c>
      <c r="L402" t="s">
        <v>1051</v>
      </c>
      <c r="M402" t="s">
        <v>420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">
        <v>17</v>
      </c>
    </row>
    <row r="403" spans="1:47" x14ac:dyDescent="0.35">
      <c r="A403" t="s">
        <v>5845</v>
      </c>
      <c r="B403" t="s">
        <v>5846</v>
      </c>
      <c r="C403" t="s">
        <v>516</v>
      </c>
      <c r="D403" t="s">
        <v>1176</v>
      </c>
      <c r="E403">
        <v>82</v>
      </c>
      <c r="F403">
        <v>230</v>
      </c>
      <c r="G403" t="s">
        <v>124</v>
      </c>
      <c r="H403" s="1">
        <v>24244</v>
      </c>
      <c r="I403">
        <v>21</v>
      </c>
      <c r="J403">
        <v>25</v>
      </c>
      <c r="K403" t="s">
        <v>1177</v>
      </c>
      <c r="L403" t="s">
        <v>324</v>
      </c>
      <c r="M403" t="s">
        <v>193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">
        <v>17</v>
      </c>
    </row>
    <row r="404" spans="1:47" x14ac:dyDescent="0.35">
      <c r="A404" t="s">
        <v>5847</v>
      </c>
      <c r="B404" t="s">
        <v>5848</v>
      </c>
      <c r="C404" t="s">
        <v>134</v>
      </c>
      <c r="D404" t="s">
        <v>1178</v>
      </c>
      <c r="E404">
        <v>81</v>
      </c>
      <c r="F404">
        <v>235</v>
      </c>
      <c r="G404" t="s">
        <v>124</v>
      </c>
      <c r="H404" s="1">
        <v>22674</v>
      </c>
      <c r="I404">
        <v>21</v>
      </c>
      <c r="J404">
        <v>0</v>
      </c>
      <c r="K404">
        <v>0</v>
      </c>
      <c r="L404">
        <v>0</v>
      </c>
      <c r="M404" t="s">
        <v>874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">
        <v>17</v>
      </c>
    </row>
    <row r="405" spans="1:47" x14ac:dyDescent="0.35">
      <c r="A405" t="s">
        <v>5849</v>
      </c>
      <c r="B405" t="s">
        <v>5850</v>
      </c>
      <c r="C405" t="s">
        <v>1179</v>
      </c>
      <c r="D405" t="s">
        <v>248</v>
      </c>
      <c r="E405">
        <v>82</v>
      </c>
      <c r="F405">
        <v>235</v>
      </c>
      <c r="G405" t="s">
        <v>124</v>
      </c>
      <c r="H405" s="1">
        <v>23927</v>
      </c>
      <c r="I405">
        <v>21</v>
      </c>
      <c r="J405">
        <v>0</v>
      </c>
      <c r="K405">
        <v>0</v>
      </c>
      <c r="L405">
        <v>0</v>
      </c>
      <c r="M405" t="s">
        <v>971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">
        <v>17</v>
      </c>
    </row>
    <row r="406" spans="1:47" x14ac:dyDescent="0.35">
      <c r="A406" t="s">
        <v>5851</v>
      </c>
      <c r="B406" t="s">
        <v>5852</v>
      </c>
      <c r="C406" t="s">
        <v>152</v>
      </c>
      <c r="D406" t="s">
        <v>1181</v>
      </c>
      <c r="E406">
        <v>82</v>
      </c>
      <c r="F406">
        <v>225</v>
      </c>
      <c r="G406" t="s">
        <v>124</v>
      </c>
      <c r="H406" s="1">
        <v>24718</v>
      </c>
      <c r="I406">
        <v>23</v>
      </c>
      <c r="J406">
        <v>0</v>
      </c>
      <c r="K406">
        <v>0</v>
      </c>
      <c r="L406">
        <v>0</v>
      </c>
      <c r="M406" t="s">
        <v>1182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">
        <v>17</v>
      </c>
    </row>
    <row r="407" spans="1:47" x14ac:dyDescent="0.35">
      <c r="A407" t="s">
        <v>5853</v>
      </c>
      <c r="B407" t="s">
        <v>5854</v>
      </c>
      <c r="C407" t="s">
        <v>579</v>
      </c>
      <c r="D407" t="s">
        <v>375</v>
      </c>
      <c r="E407">
        <v>79</v>
      </c>
      <c r="F407">
        <v>250</v>
      </c>
      <c r="G407" t="s">
        <v>124</v>
      </c>
      <c r="H407" s="1">
        <v>25276</v>
      </c>
      <c r="I407">
        <v>21</v>
      </c>
      <c r="J407">
        <v>0</v>
      </c>
      <c r="K407">
        <v>0</v>
      </c>
      <c r="L407">
        <v>0</v>
      </c>
      <c r="M407" t="s">
        <v>906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">
        <v>17</v>
      </c>
    </row>
    <row r="408" spans="1:47" x14ac:dyDescent="0.35">
      <c r="A408" t="s">
        <v>5855</v>
      </c>
      <c r="B408" t="s">
        <v>5856</v>
      </c>
      <c r="C408" t="s">
        <v>1071</v>
      </c>
      <c r="D408" t="s">
        <v>1183</v>
      </c>
      <c r="E408">
        <v>79</v>
      </c>
      <c r="F408">
        <v>250</v>
      </c>
      <c r="G408" t="s">
        <v>90</v>
      </c>
      <c r="H408" s="1">
        <v>26104</v>
      </c>
      <c r="I408">
        <v>21</v>
      </c>
      <c r="J408">
        <v>0</v>
      </c>
      <c r="K408">
        <v>0</v>
      </c>
      <c r="L408">
        <v>0</v>
      </c>
      <c r="M408" t="s">
        <v>224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">
        <v>17</v>
      </c>
    </row>
    <row r="409" spans="1:47" x14ac:dyDescent="0.35">
      <c r="A409" t="s">
        <v>5857</v>
      </c>
      <c r="B409" t="s">
        <v>5858</v>
      </c>
      <c r="C409" t="s">
        <v>1184</v>
      </c>
      <c r="D409" t="s">
        <v>1185</v>
      </c>
      <c r="E409">
        <v>82</v>
      </c>
      <c r="F409">
        <v>225</v>
      </c>
      <c r="G409" t="s">
        <v>90</v>
      </c>
      <c r="H409" s="1">
        <v>32363</v>
      </c>
      <c r="I409">
        <v>19</v>
      </c>
      <c r="J409">
        <v>8</v>
      </c>
      <c r="K409" t="s">
        <v>1186</v>
      </c>
      <c r="L409" t="s">
        <v>1187</v>
      </c>
      <c r="M409" t="s">
        <v>142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">
        <v>17</v>
      </c>
    </row>
    <row r="410" spans="1:47" x14ac:dyDescent="0.35">
      <c r="A410" t="s">
        <v>5859</v>
      </c>
      <c r="B410" t="s">
        <v>5860</v>
      </c>
      <c r="C410" t="s">
        <v>220</v>
      </c>
      <c r="D410" t="s">
        <v>1188</v>
      </c>
      <c r="E410">
        <v>81</v>
      </c>
      <c r="F410">
        <v>230</v>
      </c>
      <c r="G410" t="s">
        <v>90</v>
      </c>
      <c r="H410" s="1">
        <v>28182</v>
      </c>
      <c r="I410">
        <v>19</v>
      </c>
      <c r="J410">
        <v>0</v>
      </c>
      <c r="K410">
        <v>0</v>
      </c>
      <c r="L410">
        <v>0</v>
      </c>
      <c r="M410" t="s">
        <v>596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">
        <v>17</v>
      </c>
    </row>
    <row r="411" spans="1:47" x14ac:dyDescent="0.35">
      <c r="A411" t="s">
        <v>5861</v>
      </c>
      <c r="B411" t="s">
        <v>5862</v>
      </c>
      <c r="C411" t="s">
        <v>149</v>
      </c>
      <c r="D411" t="s">
        <v>1189</v>
      </c>
      <c r="E411">
        <v>77</v>
      </c>
      <c r="F411">
        <v>208</v>
      </c>
      <c r="G411" t="s">
        <v>85</v>
      </c>
      <c r="H411" s="1">
        <v>25912</v>
      </c>
      <c r="I411">
        <v>20</v>
      </c>
      <c r="J411">
        <v>0</v>
      </c>
      <c r="K411">
        <v>0</v>
      </c>
      <c r="L411">
        <v>0</v>
      </c>
      <c r="M411" t="s">
        <v>500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">
        <v>17</v>
      </c>
    </row>
    <row r="412" spans="1:47" x14ac:dyDescent="0.35">
      <c r="A412" t="s">
        <v>5863</v>
      </c>
      <c r="B412" t="s">
        <v>5864</v>
      </c>
      <c r="C412" t="s">
        <v>1190</v>
      </c>
      <c r="D412" t="s">
        <v>1191</v>
      </c>
      <c r="E412">
        <v>80</v>
      </c>
      <c r="F412">
        <v>192</v>
      </c>
      <c r="G412" t="s">
        <v>85</v>
      </c>
      <c r="H412" s="1">
        <v>25600</v>
      </c>
      <c r="I412">
        <v>21</v>
      </c>
      <c r="J412">
        <v>0</v>
      </c>
      <c r="K412">
        <v>0</v>
      </c>
      <c r="L412">
        <v>0</v>
      </c>
      <c r="M412" t="s">
        <v>154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">
        <v>17</v>
      </c>
    </row>
    <row r="413" spans="1:47" x14ac:dyDescent="0.35">
      <c r="A413" t="s">
        <v>5865</v>
      </c>
      <c r="B413" t="s">
        <v>5866</v>
      </c>
      <c r="C413" t="s">
        <v>195</v>
      </c>
      <c r="D413" t="s">
        <v>634</v>
      </c>
      <c r="E413">
        <v>78</v>
      </c>
      <c r="F413">
        <v>190</v>
      </c>
      <c r="G413" t="s">
        <v>85</v>
      </c>
      <c r="H413" s="1">
        <v>23324</v>
      </c>
      <c r="I413">
        <v>23</v>
      </c>
      <c r="J413">
        <v>0</v>
      </c>
      <c r="K413">
        <v>0</v>
      </c>
      <c r="L413">
        <v>0</v>
      </c>
      <c r="M413" t="s">
        <v>696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">
        <v>17</v>
      </c>
    </row>
    <row r="414" spans="1:47" x14ac:dyDescent="0.35">
      <c r="A414" t="s">
        <v>5867</v>
      </c>
      <c r="B414" t="s">
        <v>5868</v>
      </c>
      <c r="C414" t="s">
        <v>410</v>
      </c>
      <c r="D414" t="s">
        <v>1192</v>
      </c>
      <c r="E414">
        <v>76</v>
      </c>
      <c r="F414">
        <v>205</v>
      </c>
      <c r="G414" t="s">
        <v>85</v>
      </c>
      <c r="H414" s="1">
        <v>31933</v>
      </c>
      <c r="I414">
        <v>21</v>
      </c>
      <c r="J414">
        <v>23</v>
      </c>
      <c r="K414" t="s">
        <v>1193</v>
      </c>
      <c r="L414" t="s">
        <v>474</v>
      </c>
      <c r="M414" t="s">
        <v>1194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">
        <v>17</v>
      </c>
    </row>
    <row r="415" spans="1:47" x14ac:dyDescent="0.35">
      <c r="A415" t="s">
        <v>5869</v>
      </c>
      <c r="B415" t="s">
        <v>5870</v>
      </c>
      <c r="C415" t="s">
        <v>1195</v>
      </c>
      <c r="D415" t="s">
        <v>1196</v>
      </c>
      <c r="E415">
        <v>78</v>
      </c>
      <c r="F415">
        <v>200</v>
      </c>
      <c r="G415" t="s">
        <v>85</v>
      </c>
      <c r="H415" s="1">
        <v>25625</v>
      </c>
      <c r="I415">
        <v>24</v>
      </c>
      <c r="J415">
        <v>0</v>
      </c>
      <c r="K415">
        <v>0</v>
      </c>
      <c r="L415">
        <v>0</v>
      </c>
      <c r="M415" t="s">
        <v>591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">
        <v>17</v>
      </c>
    </row>
    <row r="416" spans="1:47" x14ac:dyDescent="0.35">
      <c r="A416" t="s">
        <v>5871</v>
      </c>
      <c r="B416" t="s">
        <v>5872</v>
      </c>
      <c r="C416" t="s">
        <v>311</v>
      </c>
      <c r="D416" t="s">
        <v>1197</v>
      </c>
      <c r="E416">
        <v>74</v>
      </c>
      <c r="F416">
        <v>180</v>
      </c>
      <c r="G416" t="s">
        <v>79</v>
      </c>
      <c r="H416" s="1">
        <v>32304</v>
      </c>
      <c r="I416">
        <v>20</v>
      </c>
      <c r="J416">
        <v>0</v>
      </c>
      <c r="K416" t="s">
        <v>773</v>
      </c>
      <c r="L416" t="s">
        <v>647</v>
      </c>
      <c r="M416" t="s">
        <v>224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">
        <v>17</v>
      </c>
    </row>
    <row r="417" spans="1:47" x14ac:dyDescent="0.35">
      <c r="A417" t="s">
        <v>5873</v>
      </c>
      <c r="B417" t="s">
        <v>5874</v>
      </c>
      <c r="C417" t="s">
        <v>199</v>
      </c>
      <c r="D417" t="s">
        <v>1198</v>
      </c>
      <c r="E417">
        <v>72</v>
      </c>
      <c r="F417">
        <v>192</v>
      </c>
      <c r="G417" t="s">
        <v>79</v>
      </c>
      <c r="H417" s="1">
        <v>22029</v>
      </c>
      <c r="I417">
        <v>21</v>
      </c>
      <c r="J417">
        <v>0</v>
      </c>
      <c r="K417">
        <v>0</v>
      </c>
      <c r="L417">
        <v>0</v>
      </c>
      <c r="M417" t="s">
        <v>468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">
        <v>17</v>
      </c>
    </row>
    <row r="418" spans="1:47" x14ac:dyDescent="0.35">
      <c r="A418" t="s">
        <v>5875</v>
      </c>
      <c r="B418" t="s">
        <v>5876</v>
      </c>
      <c r="C418" t="s">
        <v>1199</v>
      </c>
      <c r="D418" t="s">
        <v>385</v>
      </c>
      <c r="E418">
        <v>73</v>
      </c>
      <c r="F418">
        <v>185</v>
      </c>
      <c r="G418" t="s">
        <v>79</v>
      </c>
      <c r="H418" s="1">
        <v>30304</v>
      </c>
      <c r="I418">
        <v>19</v>
      </c>
      <c r="J418">
        <v>5</v>
      </c>
      <c r="K418" t="s">
        <v>291</v>
      </c>
      <c r="L418" t="s">
        <v>324</v>
      </c>
      <c r="M418" t="s">
        <v>483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">
        <v>17</v>
      </c>
    </row>
    <row r="419" spans="1:47" x14ac:dyDescent="0.35">
      <c r="A419" t="s">
        <v>5877</v>
      </c>
      <c r="B419" t="s">
        <v>5878</v>
      </c>
      <c r="C419" t="s">
        <v>520</v>
      </c>
      <c r="D419" t="s">
        <v>1200</v>
      </c>
      <c r="E419">
        <v>73</v>
      </c>
      <c r="F419">
        <v>169</v>
      </c>
      <c r="G419" t="s">
        <v>79</v>
      </c>
      <c r="H419" s="1">
        <v>32774</v>
      </c>
      <c r="I419">
        <v>19</v>
      </c>
      <c r="J419">
        <v>3</v>
      </c>
      <c r="K419" t="s">
        <v>1065</v>
      </c>
      <c r="L419" t="s">
        <v>192</v>
      </c>
      <c r="M419" t="s">
        <v>142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">
        <v>17</v>
      </c>
    </row>
    <row r="420" spans="1:47" x14ac:dyDescent="0.35">
      <c r="A420" t="s">
        <v>5879</v>
      </c>
      <c r="B420" t="s">
        <v>5880</v>
      </c>
      <c r="C420" t="s">
        <v>351</v>
      </c>
      <c r="D420" t="s">
        <v>896</v>
      </c>
      <c r="E420">
        <v>75</v>
      </c>
      <c r="F420">
        <v>172</v>
      </c>
      <c r="G420" t="s">
        <v>79</v>
      </c>
      <c r="H420" s="1">
        <v>29277</v>
      </c>
      <c r="I420">
        <v>22</v>
      </c>
      <c r="J420">
        <v>5</v>
      </c>
      <c r="K420" t="s">
        <v>1201</v>
      </c>
      <c r="L420" t="s">
        <v>172</v>
      </c>
      <c r="M420" t="s">
        <v>447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">
        <v>17</v>
      </c>
    </row>
    <row r="421" spans="1:47" x14ac:dyDescent="0.35">
      <c r="A421" t="s">
        <v>5881</v>
      </c>
      <c r="B421" t="s">
        <v>5882</v>
      </c>
      <c r="C421" t="s">
        <v>1202</v>
      </c>
      <c r="D421" t="s">
        <v>1203</v>
      </c>
      <c r="E421">
        <v>75</v>
      </c>
      <c r="F421">
        <v>200</v>
      </c>
      <c r="G421" t="s">
        <v>79</v>
      </c>
      <c r="H421" s="1">
        <v>32375</v>
      </c>
      <c r="I421">
        <v>19</v>
      </c>
      <c r="J421">
        <v>5</v>
      </c>
      <c r="K421" t="s">
        <v>1204</v>
      </c>
      <c r="L421" t="s">
        <v>1205</v>
      </c>
      <c r="M421" t="s">
        <v>231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">
        <v>17</v>
      </c>
    </row>
    <row r="422" spans="1:47" x14ac:dyDescent="0.35">
      <c r="A422" t="s">
        <v>5883</v>
      </c>
      <c r="B422" t="s">
        <v>5884</v>
      </c>
      <c r="C422" t="s">
        <v>1206</v>
      </c>
      <c r="D422" t="s">
        <v>442</v>
      </c>
      <c r="E422">
        <v>76</v>
      </c>
      <c r="F422">
        <v>205</v>
      </c>
      <c r="G422" t="s">
        <v>79</v>
      </c>
      <c r="H422" s="1">
        <v>31380</v>
      </c>
      <c r="I422">
        <v>19</v>
      </c>
      <c r="J422">
        <v>12</v>
      </c>
      <c r="K422" t="s">
        <v>1207</v>
      </c>
      <c r="L422" t="s">
        <v>235</v>
      </c>
      <c r="M422" t="s">
        <v>296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">
        <v>17</v>
      </c>
    </row>
    <row r="423" spans="1:47" x14ac:dyDescent="0.35">
      <c r="A423" t="s">
        <v>5885</v>
      </c>
      <c r="B423" t="s">
        <v>5886</v>
      </c>
      <c r="C423" t="s">
        <v>1208</v>
      </c>
      <c r="D423" t="s">
        <v>1209</v>
      </c>
      <c r="E423">
        <v>82</v>
      </c>
      <c r="F423">
        <v>270</v>
      </c>
      <c r="G423" t="s">
        <v>8</v>
      </c>
      <c r="H423" s="1">
        <v>36266</v>
      </c>
      <c r="I423">
        <v>18</v>
      </c>
      <c r="J423">
        <v>34</v>
      </c>
      <c r="K423" t="s">
        <v>261</v>
      </c>
      <c r="L423" t="s">
        <v>262</v>
      </c>
      <c r="M423" t="s">
        <v>252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">
        <v>17</v>
      </c>
    </row>
    <row r="424" spans="1:47" x14ac:dyDescent="0.35">
      <c r="A424" t="s">
        <v>5887</v>
      </c>
      <c r="B424" t="s">
        <v>5888</v>
      </c>
      <c r="C424" t="s">
        <v>551</v>
      </c>
      <c r="D424" t="s">
        <v>1210</v>
      </c>
      <c r="E424">
        <v>84</v>
      </c>
      <c r="F424">
        <v>250</v>
      </c>
      <c r="G424" t="s">
        <v>8</v>
      </c>
      <c r="H424" s="1">
        <v>23148</v>
      </c>
      <c r="I424">
        <v>21</v>
      </c>
      <c r="J424">
        <v>0</v>
      </c>
      <c r="K424">
        <v>0</v>
      </c>
      <c r="L424">
        <v>0</v>
      </c>
      <c r="M424" t="s">
        <v>1211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">
        <v>17</v>
      </c>
    </row>
    <row r="425" spans="1:47" x14ac:dyDescent="0.35">
      <c r="A425" t="s">
        <v>5889</v>
      </c>
      <c r="B425" t="s">
        <v>5890</v>
      </c>
      <c r="C425" t="s">
        <v>958</v>
      </c>
      <c r="D425" t="s">
        <v>1134</v>
      </c>
      <c r="E425">
        <v>83</v>
      </c>
      <c r="F425">
        <v>250</v>
      </c>
      <c r="G425" t="s">
        <v>8</v>
      </c>
      <c r="H425" s="1">
        <v>33028</v>
      </c>
      <c r="I425">
        <v>19</v>
      </c>
      <c r="J425">
        <v>10</v>
      </c>
      <c r="K425" t="s">
        <v>1212</v>
      </c>
      <c r="L425" t="s">
        <v>474</v>
      </c>
      <c r="M425" t="s">
        <v>216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">
        <v>17</v>
      </c>
    </row>
    <row r="426" spans="1:47" x14ac:dyDescent="0.35">
      <c r="A426" t="s">
        <v>5891</v>
      </c>
      <c r="B426" t="s">
        <v>5892</v>
      </c>
      <c r="C426" t="s">
        <v>1213</v>
      </c>
      <c r="D426" t="s">
        <v>1214</v>
      </c>
      <c r="E426">
        <v>84</v>
      </c>
      <c r="F426">
        <v>263</v>
      </c>
      <c r="G426" t="s">
        <v>8</v>
      </c>
      <c r="H426" s="1">
        <v>29186</v>
      </c>
      <c r="I426">
        <v>20</v>
      </c>
      <c r="J426">
        <v>33</v>
      </c>
      <c r="K426" t="s">
        <v>196</v>
      </c>
      <c r="L426" t="s">
        <v>197</v>
      </c>
      <c r="M426" t="s">
        <v>136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">
        <v>17</v>
      </c>
    </row>
    <row r="427" spans="1:47" x14ac:dyDescent="0.35">
      <c r="A427" t="s">
        <v>5893</v>
      </c>
      <c r="B427" t="s">
        <v>5894</v>
      </c>
      <c r="C427" t="s">
        <v>958</v>
      </c>
      <c r="D427" t="s">
        <v>1215</v>
      </c>
      <c r="E427">
        <v>84</v>
      </c>
      <c r="F427">
        <v>280</v>
      </c>
      <c r="G427" t="s">
        <v>8</v>
      </c>
      <c r="H427" s="1">
        <v>26729</v>
      </c>
      <c r="I427">
        <v>21</v>
      </c>
      <c r="J427">
        <v>0</v>
      </c>
      <c r="K427">
        <v>0</v>
      </c>
      <c r="L427">
        <v>0</v>
      </c>
      <c r="M427" t="s">
        <v>193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">
        <v>17</v>
      </c>
    </row>
    <row r="428" spans="1:47" x14ac:dyDescent="0.35">
      <c r="A428" t="s">
        <v>5895</v>
      </c>
      <c r="B428" t="s">
        <v>5896</v>
      </c>
      <c r="C428" t="s">
        <v>791</v>
      </c>
      <c r="D428" t="s">
        <v>1216</v>
      </c>
      <c r="E428">
        <v>82</v>
      </c>
      <c r="F428">
        <v>245</v>
      </c>
      <c r="G428" t="s">
        <v>124</v>
      </c>
      <c r="H428" s="1">
        <v>31566</v>
      </c>
      <c r="I428">
        <v>20</v>
      </c>
      <c r="J428">
        <v>15</v>
      </c>
      <c r="K428" t="s">
        <v>1217</v>
      </c>
      <c r="L428" t="s">
        <v>691</v>
      </c>
      <c r="M428" t="s">
        <v>676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">
        <v>17</v>
      </c>
    </row>
    <row r="429" spans="1:47" x14ac:dyDescent="0.35">
      <c r="A429" t="s">
        <v>5897</v>
      </c>
      <c r="B429" t="s">
        <v>5898</v>
      </c>
      <c r="C429" t="s">
        <v>304</v>
      </c>
      <c r="D429" t="s">
        <v>303</v>
      </c>
      <c r="E429">
        <v>82</v>
      </c>
      <c r="F429">
        <v>244</v>
      </c>
      <c r="G429" t="s">
        <v>124</v>
      </c>
      <c r="H429" s="1">
        <v>23939</v>
      </c>
      <c r="I429">
        <v>22</v>
      </c>
      <c r="J429">
        <v>0</v>
      </c>
      <c r="K429">
        <v>0</v>
      </c>
      <c r="L429">
        <v>0</v>
      </c>
      <c r="M429" t="s">
        <v>1106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">
        <v>17</v>
      </c>
    </row>
    <row r="430" spans="1:47" x14ac:dyDescent="0.35">
      <c r="A430" t="s">
        <v>5899</v>
      </c>
      <c r="B430" t="s">
        <v>5900</v>
      </c>
      <c r="C430" t="s">
        <v>1220</v>
      </c>
      <c r="D430" t="s">
        <v>1221</v>
      </c>
      <c r="E430">
        <v>80</v>
      </c>
      <c r="F430">
        <v>210</v>
      </c>
      <c r="G430" t="s">
        <v>90</v>
      </c>
      <c r="H430" s="1">
        <v>36805</v>
      </c>
      <c r="I430">
        <v>20</v>
      </c>
      <c r="J430">
        <v>0</v>
      </c>
      <c r="K430" t="s">
        <v>1222</v>
      </c>
      <c r="L430" t="s">
        <v>1223</v>
      </c>
      <c r="M430" t="s">
        <v>142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">
        <v>17</v>
      </c>
    </row>
    <row r="431" spans="1:47" x14ac:dyDescent="0.35">
      <c r="A431" t="s">
        <v>5901</v>
      </c>
      <c r="B431" t="s">
        <v>5902</v>
      </c>
      <c r="C431" t="s">
        <v>1224</v>
      </c>
      <c r="D431" t="s">
        <v>695</v>
      </c>
      <c r="E431">
        <v>80</v>
      </c>
      <c r="F431">
        <v>220</v>
      </c>
      <c r="G431" t="s">
        <v>90</v>
      </c>
      <c r="H431" s="1">
        <v>32315</v>
      </c>
      <c r="I431">
        <v>18</v>
      </c>
      <c r="J431">
        <v>21</v>
      </c>
      <c r="K431" t="s">
        <v>473</v>
      </c>
      <c r="L431" t="s">
        <v>474</v>
      </c>
      <c r="M431" t="s">
        <v>445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">
        <v>17</v>
      </c>
    </row>
    <row r="432" spans="1:47" x14ac:dyDescent="0.35">
      <c r="A432" t="s">
        <v>5903</v>
      </c>
      <c r="B432" t="s">
        <v>5904</v>
      </c>
      <c r="C432" t="s">
        <v>1225</v>
      </c>
      <c r="D432" t="s">
        <v>1226</v>
      </c>
      <c r="E432">
        <v>81</v>
      </c>
      <c r="F432">
        <v>235</v>
      </c>
      <c r="G432" t="s">
        <v>90</v>
      </c>
      <c r="H432" s="1">
        <v>31912</v>
      </c>
      <c r="I432">
        <v>18</v>
      </c>
      <c r="J432">
        <v>7</v>
      </c>
      <c r="K432" t="s">
        <v>1227</v>
      </c>
      <c r="L432" t="s">
        <v>673</v>
      </c>
      <c r="M432" t="s">
        <v>673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">
        <v>17</v>
      </c>
    </row>
    <row r="433" spans="1:47" x14ac:dyDescent="0.35">
      <c r="A433" t="s">
        <v>5905</v>
      </c>
      <c r="B433" t="s">
        <v>5906</v>
      </c>
      <c r="C433" t="s">
        <v>243</v>
      </c>
      <c r="D433" t="s">
        <v>1228</v>
      </c>
      <c r="E433">
        <v>76</v>
      </c>
      <c r="F433">
        <v>215</v>
      </c>
      <c r="G433" t="s">
        <v>85</v>
      </c>
      <c r="H433" s="1">
        <v>33728</v>
      </c>
      <c r="I433">
        <v>20</v>
      </c>
      <c r="J433">
        <v>5</v>
      </c>
      <c r="K433" t="s">
        <v>798</v>
      </c>
      <c r="L433" t="s">
        <v>515</v>
      </c>
      <c r="M433" t="s">
        <v>774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">
        <v>17</v>
      </c>
    </row>
    <row r="434" spans="1:47" x14ac:dyDescent="0.35">
      <c r="A434" t="s">
        <v>5907</v>
      </c>
      <c r="B434" t="s">
        <v>5908</v>
      </c>
      <c r="C434" t="s">
        <v>1229</v>
      </c>
      <c r="D434" t="s">
        <v>156</v>
      </c>
      <c r="E434">
        <v>78</v>
      </c>
      <c r="F434">
        <v>225</v>
      </c>
      <c r="G434" t="s">
        <v>85</v>
      </c>
      <c r="H434" s="1">
        <v>29231</v>
      </c>
      <c r="I434">
        <v>23</v>
      </c>
      <c r="J434">
        <v>3</v>
      </c>
      <c r="K434" t="s">
        <v>160</v>
      </c>
      <c r="L434" t="s">
        <v>254</v>
      </c>
      <c r="M434" t="s">
        <v>157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">
        <v>17</v>
      </c>
    </row>
    <row r="435" spans="1:47" x14ac:dyDescent="0.35">
      <c r="A435" t="s">
        <v>5909</v>
      </c>
      <c r="B435" t="s">
        <v>5910</v>
      </c>
      <c r="C435" t="s">
        <v>1230</v>
      </c>
      <c r="D435" t="s">
        <v>1231</v>
      </c>
      <c r="E435">
        <v>76</v>
      </c>
      <c r="F435">
        <v>205</v>
      </c>
      <c r="G435" t="s">
        <v>85</v>
      </c>
      <c r="H435" s="1">
        <v>26798</v>
      </c>
      <c r="I435">
        <v>21</v>
      </c>
      <c r="J435">
        <v>0</v>
      </c>
      <c r="K435">
        <v>0</v>
      </c>
      <c r="L435">
        <v>0</v>
      </c>
      <c r="M435" t="s">
        <v>771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">
        <v>17</v>
      </c>
    </row>
    <row r="436" spans="1:47" x14ac:dyDescent="0.35">
      <c r="A436" t="s">
        <v>5911</v>
      </c>
      <c r="B436" t="s">
        <v>5912</v>
      </c>
      <c r="C436" t="s">
        <v>434</v>
      </c>
      <c r="D436" t="s">
        <v>1232</v>
      </c>
      <c r="E436">
        <v>75</v>
      </c>
      <c r="F436">
        <v>207</v>
      </c>
      <c r="G436" t="s">
        <v>85</v>
      </c>
      <c r="H436" s="1">
        <v>34148</v>
      </c>
      <c r="I436">
        <v>18</v>
      </c>
      <c r="J436">
        <v>3</v>
      </c>
      <c r="K436">
        <v>0</v>
      </c>
      <c r="L436">
        <v>0</v>
      </c>
      <c r="M436" t="s">
        <v>676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">
        <v>17</v>
      </c>
    </row>
    <row r="437" spans="1:47" x14ac:dyDescent="0.35">
      <c r="A437" t="s">
        <v>5913</v>
      </c>
      <c r="B437" t="s">
        <v>5914</v>
      </c>
      <c r="C437" t="s">
        <v>505</v>
      </c>
      <c r="D437" t="s">
        <v>291</v>
      </c>
      <c r="E437">
        <v>78</v>
      </c>
      <c r="F437">
        <v>190</v>
      </c>
      <c r="G437" t="s">
        <v>85</v>
      </c>
      <c r="H437" s="1">
        <v>24772</v>
      </c>
      <c r="I437">
        <v>20</v>
      </c>
      <c r="J437">
        <v>0</v>
      </c>
      <c r="K437">
        <v>0</v>
      </c>
      <c r="L437">
        <v>0</v>
      </c>
      <c r="M437" t="s">
        <v>216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">
        <v>17</v>
      </c>
    </row>
    <row r="438" spans="1:47" x14ac:dyDescent="0.35">
      <c r="A438" t="s">
        <v>5915</v>
      </c>
      <c r="B438" t="s">
        <v>5916</v>
      </c>
      <c r="C438" t="s">
        <v>1233</v>
      </c>
      <c r="D438" t="s">
        <v>1234</v>
      </c>
      <c r="E438">
        <v>79</v>
      </c>
      <c r="F438">
        <v>209</v>
      </c>
      <c r="G438" t="s">
        <v>85</v>
      </c>
      <c r="H438" s="1">
        <v>26131</v>
      </c>
      <c r="I438">
        <v>21</v>
      </c>
      <c r="J438">
        <v>0</v>
      </c>
      <c r="K438">
        <v>0</v>
      </c>
      <c r="L438">
        <v>0</v>
      </c>
      <c r="M438" t="s">
        <v>774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">
        <v>17</v>
      </c>
    </row>
    <row r="439" spans="1:47" x14ac:dyDescent="0.35">
      <c r="A439" t="s">
        <v>5917</v>
      </c>
      <c r="B439" t="s">
        <v>5918</v>
      </c>
      <c r="C439" t="s">
        <v>1235</v>
      </c>
      <c r="D439" t="s">
        <v>1236</v>
      </c>
      <c r="E439">
        <v>79</v>
      </c>
      <c r="F439">
        <v>195</v>
      </c>
      <c r="G439" t="s">
        <v>85</v>
      </c>
      <c r="H439" s="1">
        <v>30749</v>
      </c>
      <c r="I439">
        <v>19</v>
      </c>
      <c r="J439">
        <v>20</v>
      </c>
      <c r="K439" t="s">
        <v>1237</v>
      </c>
      <c r="L439">
        <v>0</v>
      </c>
      <c r="M439" t="s">
        <v>208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">
        <v>17</v>
      </c>
    </row>
    <row r="440" spans="1:47" x14ac:dyDescent="0.35">
      <c r="A440" t="s">
        <v>5919</v>
      </c>
      <c r="B440" t="s">
        <v>5920</v>
      </c>
      <c r="C440" t="s">
        <v>512</v>
      </c>
      <c r="D440" t="s">
        <v>1238</v>
      </c>
      <c r="E440">
        <v>78</v>
      </c>
      <c r="F440">
        <v>185</v>
      </c>
      <c r="G440" t="s">
        <v>85</v>
      </c>
      <c r="H440" s="1">
        <v>31141</v>
      </c>
      <c r="I440">
        <v>22</v>
      </c>
      <c r="J440">
        <v>0</v>
      </c>
      <c r="K440" t="s">
        <v>1239</v>
      </c>
      <c r="L440" t="s">
        <v>370</v>
      </c>
      <c r="M440" t="s">
        <v>142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">
        <v>17</v>
      </c>
    </row>
    <row r="441" spans="1:47" x14ac:dyDescent="0.35">
      <c r="A441" t="s">
        <v>5921</v>
      </c>
      <c r="B441" t="s">
        <v>5922</v>
      </c>
      <c r="C441" t="s">
        <v>1240</v>
      </c>
      <c r="D441" t="s">
        <v>1241</v>
      </c>
      <c r="E441">
        <v>78</v>
      </c>
      <c r="F441">
        <v>205</v>
      </c>
      <c r="G441" t="s">
        <v>85</v>
      </c>
      <c r="H441" s="1">
        <v>36070</v>
      </c>
      <c r="I441">
        <v>20</v>
      </c>
      <c r="J441">
        <v>6</v>
      </c>
      <c r="K441" t="s">
        <v>275</v>
      </c>
      <c r="L441" t="s">
        <v>276</v>
      </c>
      <c r="M441" t="s">
        <v>425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">
        <v>17</v>
      </c>
    </row>
    <row r="442" spans="1:47" x14ac:dyDescent="0.35">
      <c r="A442" t="s">
        <v>5923</v>
      </c>
      <c r="B442" t="s">
        <v>5924</v>
      </c>
      <c r="C442" t="s">
        <v>1110</v>
      </c>
      <c r="D442" t="s">
        <v>1242</v>
      </c>
      <c r="E442">
        <v>77</v>
      </c>
      <c r="F442">
        <v>206</v>
      </c>
      <c r="G442" t="s">
        <v>85</v>
      </c>
      <c r="H442" s="1">
        <v>35240</v>
      </c>
      <c r="I442">
        <v>20</v>
      </c>
      <c r="J442">
        <v>5</v>
      </c>
      <c r="K442">
        <v>0</v>
      </c>
      <c r="L442">
        <v>0</v>
      </c>
      <c r="M442" t="s">
        <v>252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">
        <v>17</v>
      </c>
    </row>
    <row r="443" spans="1:47" x14ac:dyDescent="0.35">
      <c r="A443" t="s">
        <v>5925</v>
      </c>
      <c r="B443" t="s">
        <v>5926</v>
      </c>
      <c r="C443" t="s">
        <v>1245</v>
      </c>
      <c r="D443" t="s">
        <v>1246</v>
      </c>
      <c r="E443">
        <v>77</v>
      </c>
      <c r="F443">
        <v>200</v>
      </c>
      <c r="G443" t="s">
        <v>85</v>
      </c>
      <c r="H443" s="1">
        <v>31496</v>
      </c>
      <c r="I443">
        <v>20</v>
      </c>
      <c r="J443">
        <v>8</v>
      </c>
      <c r="K443" t="s">
        <v>1247</v>
      </c>
      <c r="L443" t="s">
        <v>1187</v>
      </c>
      <c r="M443" t="s">
        <v>142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">
        <v>17</v>
      </c>
    </row>
    <row r="444" spans="1:47" x14ac:dyDescent="0.35">
      <c r="A444" t="s">
        <v>5897</v>
      </c>
      <c r="B444" t="s">
        <v>5927</v>
      </c>
      <c r="C444" t="s">
        <v>304</v>
      </c>
      <c r="D444" t="s">
        <v>303</v>
      </c>
      <c r="E444">
        <v>76</v>
      </c>
      <c r="F444">
        <v>194</v>
      </c>
      <c r="G444" t="s">
        <v>85</v>
      </c>
      <c r="H444" s="1">
        <v>27628</v>
      </c>
      <c r="I444">
        <v>21</v>
      </c>
      <c r="J444">
        <v>0</v>
      </c>
      <c r="K444">
        <v>0</v>
      </c>
      <c r="L444">
        <v>0</v>
      </c>
      <c r="M444" t="s">
        <v>518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">
        <v>17</v>
      </c>
    </row>
    <row r="445" spans="1:47" x14ac:dyDescent="0.35">
      <c r="A445" t="s">
        <v>5928</v>
      </c>
      <c r="B445" t="s">
        <v>5929</v>
      </c>
      <c r="C445" t="s">
        <v>134</v>
      </c>
      <c r="D445" t="s">
        <v>385</v>
      </c>
      <c r="E445">
        <v>74</v>
      </c>
      <c r="F445">
        <v>175</v>
      </c>
      <c r="G445" t="s">
        <v>79</v>
      </c>
      <c r="H445" s="1">
        <v>24311</v>
      </c>
      <c r="I445">
        <v>21</v>
      </c>
      <c r="J445">
        <v>0</v>
      </c>
      <c r="K445">
        <v>0</v>
      </c>
      <c r="L445">
        <v>0</v>
      </c>
      <c r="M445" t="s">
        <v>929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">
        <v>17</v>
      </c>
    </row>
    <row r="446" spans="1:47" x14ac:dyDescent="0.35">
      <c r="A446" t="s">
        <v>5930</v>
      </c>
      <c r="B446" t="s">
        <v>5931</v>
      </c>
      <c r="C446" t="s">
        <v>1248</v>
      </c>
      <c r="D446" t="s">
        <v>1249</v>
      </c>
      <c r="E446">
        <v>73</v>
      </c>
      <c r="F446">
        <v>197</v>
      </c>
      <c r="G446" t="s">
        <v>79</v>
      </c>
      <c r="H446" s="1">
        <v>35120</v>
      </c>
      <c r="I446">
        <v>19</v>
      </c>
      <c r="J446">
        <v>23</v>
      </c>
      <c r="K446" t="s">
        <v>1250</v>
      </c>
      <c r="L446" t="s">
        <v>235</v>
      </c>
      <c r="M446" t="s">
        <v>642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">
        <v>17</v>
      </c>
    </row>
    <row r="447" spans="1:47" x14ac:dyDescent="0.35">
      <c r="A447" t="s">
        <v>5932</v>
      </c>
      <c r="B447" t="s">
        <v>5933</v>
      </c>
      <c r="C447" t="s">
        <v>342</v>
      </c>
      <c r="D447" t="s">
        <v>1251</v>
      </c>
      <c r="E447">
        <v>71</v>
      </c>
      <c r="F447">
        <v>165</v>
      </c>
      <c r="G447" t="s">
        <v>79</v>
      </c>
      <c r="H447" s="1">
        <v>23954</v>
      </c>
      <c r="I447">
        <v>22</v>
      </c>
      <c r="J447">
        <v>0</v>
      </c>
      <c r="K447">
        <v>0</v>
      </c>
      <c r="L447">
        <v>0</v>
      </c>
      <c r="M447" t="s">
        <v>1252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">
        <v>17</v>
      </c>
    </row>
    <row r="448" spans="1:47" x14ac:dyDescent="0.35">
      <c r="A448" t="s">
        <v>5934</v>
      </c>
      <c r="B448" t="s">
        <v>5935</v>
      </c>
      <c r="C448" t="s">
        <v>1253</v>
      </c>
      <c r="D448" t="s">
        <v>1254</v>
      </c>
      <c r="E448">
        <v>72</v>
      </c>
      <c r="F448">
        <v>160</v>
      </c>
      <c r="G448" t="s">
        <v>79</v>
      </c>
      <c r="H448" s="1">
        <v>32012</v>
      </c>
      <c r="I448">
        <v>21</v>
      </c>
      <c r="J448">
        <v>2</v>
      </c>
      <c r="K448" t="s">
        <v>1255</v>
      </c>
      <c r="L448" t="s">
        <v>192</v>
      </c>
      <c r="M448" t="s">
        <v>181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">
        <v>17</v>
      </c>
    </row>
    <row r="449" spans="1:47" x14ac:dyDescent="0.35">
      <c r="A449" t="s">
        <v>5936</v>
      </c>
      <c r="B449" t="s">
        <v>5937</v>
      </c>
      <c r="C449" t="s">
        <v>1256</v>
      </c>
      <c r="D449" t="s">
        <v>1068</v>
      </c>
      <c r="E449">
        <v>74</v>
      </c>
      <c r="F449">
        <v>185</v>
      </c>
      <c r="G449" t="s">
        <v>79</v>
      </c>
      <c r="H449" s="1">
        <v>24724</v>
      </c>
      <c r="I449">
        <v>21</v>
      </c>
      <c r="J449">
        <v>0</v>
      </c>
      <c r="K449">
        <v>0</v>
      </c>
      <c r="L449">
        <v>0</v>
      </c>
      <c r="M449" t="s">
        <v>606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">
        <v>17</v>
      </c>
    </row>
    <row r="450" spans="1:47" x14ac:dyDescent="0.35">
      <c r="A450" t="s">
        <v>5938</v>
      </c>
      <c r="B450" t="s">
        <v>5939</v>
      </c>
      <c r="C450" t="s">
        <v>1257</v>
      </c>
      <c r="D450" t="s">
        <v>1258</v>
      </c>
      <c r="E450">
        <v>77</v>
      </c>
      <c r="F450">
        <v>190</v>
      </c>
      <c r="G450" t="s">
        <v>79</v>
      </c>
      <c r="H450" s="1">
        <v>33720</v>
      </c>
      <c r="I450">
        <v>22</v>
      </c>
      <c r="J450">
        <v>55</v>
      </c>
      <c r="K450" t="s">
        <v>230</v>
      </c>
      <c r="L450" t="s">
        <v>192</v>
      </c>
      <c r="M450" t="s">
        <v>599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">
        <v>17</v>
      </c>
    </row>
    <row r="451" spans="1:47" x14ac:dyDescent="0.35">
      <c r="A451" t="s">
        <v>5897</v>
      </c>
      <c r="B451" t="s">
        <v>5940</v>
      </c>
      <c r="C451" t="s">
        <v>304</v>
      </c>
      <c r="D451" t="s">
        <v>303</v>
      </c>
      <c r="E451">
        <v>73</v>
      </c>
      <c r="F451">
        <v>160</v>
      </c>
      <c r="G451" t="s">
        <v>79</v>
      </c>
      <c r="H451" s="1">
        <v>24805</v>
      </c>
      <c r="I451">
        <v>20</v>
      </c>
      <c r="J451">
        <v>0</v>
      </c>
      <c r="K451">
        <v>0</v>
      </c>
      <c r="L451">
        <v>0</v>
      </c>
      <c r="M451" t="s">
        <v>216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">
        <v>17</v>
      </c>
    </row>
    <row r="452" spans="1:47" x14ac:dyDescent="0.35">
      <c r="A452" t="s">
        <v>5941</v>
      </c>
      <c r="B452" t="s">
        <v>5942</v>
      </c>
      <c r="C452" t="s">
        <v>152</v>
      </c>
      <c r="D452" t="s">
        <v>1259</v>
      </c>
      <c r="E452">
        <v>82</v>
      </c>
      <c r="F452">
        <v>228</v>
      </c>
      <c r="G452" t="s">
        <v>8</v>
      </c>
      <c r="H452" s="1">
        <v>28678</v>
      </c>
      <c r="I452">
        <v>22</v>
      </c>
      <c r="J452">
        <v>11</v>
      </c>
      <c r="K452" t="s">
        <v>1260</v>
      </c>
      <c r="L452">
        <v>0</v>
      </c>
      <c r="M452" t="s">
        <v>1261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">
        <v>17</v>
      </c>
    </row>
    <row r="453" spans="1:47" x14ac:dyDescent="0.35">
      <c r="A453" t="s">
        <v>5943</v>
      </c>
      <c r="B453" t="s">
        <v>5944</v>
      </c>
      <c r="C453" t="s">
        <v>351</v>
      </c>
      <c r="D453" t="s">
        <v>1262</v>
      </c>
      <c r="E453">
        <v>84</v>
      </c>
      <c r="F453">
        <v>250</v>
      </c>
      <c r="G453" t="s">
        <v>8</v>
      </c>
      <c r="H453" s="1">
        <v>22237</v>
      </c>
      <c r="I453">
        <v>21</v>
      </c>
      <c r="J453">
        <v>0</v>
      </c>
      <c r="K453">
        <v>0</v>
      </c>
      <c r="L453">
        <v>0</v>
      </c>
      <c r="M453" t="s">
        <v>548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">
        <v>17</v>
      </c>
    </row>
    <row r="454" spans="1:47" x14ac:dyDescent="0.35">
      <c r="A454" t="s">
        <v>5945</v>
      </c>
      <c r="B454" t="s">
        <v>5946</v>
      </c>
      <c r="C454" t="s">
        <v>1263</v>
      </c>
      <c r="D454" t="s">
        <v>1264</v>
      </c>
      <c r="E454">
        <v>86</v>
      </c>
      <c r="F454">
        <v>245</v>
      </c>
      <c r="G454" t="s">
        <v>8</v>
      </c>
      <c r="H454" s="1">
        <v>31578</v>
      </c>
      <c r="I454">
        <v>28</v>
      </c>
      <c r="J454">
        <v>50</v>
      </c>
      <c r="K454">
        <v>0</v>
      </c>
      <c r="L454">
        <v>0</v>
      </c>
      <c r="M454" t="s">
        <v>142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">
        <v>17</v>
      </c>
    </row>
    <row r="455" spans="1:47" x14ac:dyDescent="0.35">
      <c r="A455" t="s">
        <v>5947</v>
      </c>
      <c r="B455" t="s">
        <v>5948</v>
      </c>
      <c r="C455" t="s">
        <v>1265</v>
      </c>
      <c r="D455" t="s">
        <v>375</v>
      </c>
      <c r="E455">
        <v>83</v>
      </c>
      <c r="F455">
        <v>245</v>
      </c>
      <c r="G455" t="s">
        <v>8</v>
      </c>
      <c r="H455" s="1">
        <v>24827</v>
      </c>
      <c r="I455">
        <v>24</v>
      </c>
      <c r="J455">
        <v>0</v>
      </c>
      <c r="K455">
        <v>0</v>
      </c>
      <c r="L455">
        <v>0</v>
      </c>
      <c r="M455" t="s">
        <v>473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">
        <v>17</v>
      </c>
    </row>
    <row r="456" spans="1:47" x14ac:dyDescent="0.35">
      <c r="A456" t="s">
        <v>5949</v>
      </c>
      <c r="B456" t="s">
        <v>5950</v>
      </c>
      <c r="C456" t="s">
        <v>158</v>
      </c>
      <c r="D456" t="s">
        <v>1266</v>
      </c>
      <c r="E456">
        <v>84</v>
      </c>
      <c r="F456">
        <v>280</v>
      </c>
      <c r="G456" t="s">
        <v>8</v>
      </c>
      <c r="H456" s="1">
        <v>23468</v>
      </c>
      <c r="I456">
        <v>21</v>
      </c>
      <c r="J456">
        <v>0</v>
      </c>
      <c r="K456">
        <v>0</v>
      </c>
      <c r="L456">
        <v>0</v>
      </c>
      <c r="M456" t="s">
        <v>1267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">
        <v>17</v>
      </c>
    </row>
    <row r="457" spans="1:47" x14ac:dyDescent="0.35">
      <c r="A457" t="s">
        <v>5951</v>
      </c>
      <c r="B457" t="s">
        <v>5952</v>
      </c>
      <c r="C457" t="s">
        <v>1268</v>
      </c>
      <c r="D457" t="s">
        <v>1269</v>
      </c>
      <c r="E457">
        <v>88</v>
      </c>
      <c r="F457">
        <v>290</v>
      </c>
      <c r="G457" t="s">
        <v>8</v>
      </c>
      <c r="H457" s="1">
        <v>32370</v>
      </c>
      <c r="I457">
        <v>26</v>
      </c>
      <c r="J457">
        <v>40</v>
      </c>
      <c r="K457">
        <v>0</v>
      </c>
      <c r="L457">
        <v>0</v>
      </c>
      <c r="M457" t="s">
        <v>142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">
        <v>17</v>
      </c>
    </row>
    <row r="458" spans="1:47" x14ac:dyDescent="0.35">
      <c r="A458" t="s">
        <v>5953</v>
      </c>
      <c r="B458" t="s">
        <v>5954</v>
      </c>
      <c r="C458" t="s">
        <v>1270</v>
      </c>
      <c r="D458" t="s">
        <v>878</v>
      </c>
      <c r="E458">
        <v>82</v>
      </c>
      <c r="F458">
        <v>215</v>
      </c>
      <c r="G458" t="s">
        <v>124</v>
      </c>
      <c r="H458" s="1">
        <v>29075</v>
      </c>
      <c r="I458">
        <v>18</v>
      </c>
      <c r="J458">
        <v>9</v>
      </c>
      <c r="K458" t="s">
        <v>1271</v>
      </c>
      <c r="L458" t="s">
        <v>474</v>
      </c>
      <c r="M458" t="s">
        <v>1272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">
        <v>17</v>
      </c>
    </row>
    <row r="459" spans="1:47" x14ac:dyDescent="0.35">
      <c r="A459" t="s">
        <v>5955</v>
      </c>
      <c r="B459" t="s">
        <v>5956</v>
      </c>
      <c r="C459" t="s">
        <v>337</v>
      </c>
      <c r="D459" t="s">
        <v>1273</v>
      </c>
      <c r="E459">
        <v>82</v>
      </c>
      <c r="F459">
        <v>210</v>
      </c>
      <c r="G459" t="s">
        <v>124</v>
      </c>
      <c r="H459" s="1">
        <v>37416</v>
      </c>
      <c r="I459">
        <v>19</v>
      </c>
      <c r="J459">
        <v>5</v>
      </c>
      <c r="K459" t="s">
        <v>839</v>
      </c>
      <c r="L459" t="s">
        <v>840</v>
      </c>
      <c r="M459" t="s">
        <v>1274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">
        <v>17</v>
      </c>
    </row>
    <row r="460" spans="1:47" x14ac:dyDescent="0.35">
      <c r="A460" t="s">
        <v>5957</v>
      </c>
      <c r="B460" t="s">
        <v>5958</v>
      </c>
      <c r="C460" t="s">
        <v>1275</v>
      </c>
      <c r="D460" t="s">
        <v>1276</v>
      </c>
      <c r="E460">
        <v>83</v>
      </c>
      <c r="F460">
        <v>225</v>
      </c>
      <c r="G460" t="s">
        <v>124</v>
      </c>
      <c r="H460" s="1">
        <v>24586</v>
      </c>
      <c r="I460">
        <v>25</v>
      </c>
      <c r="J460">
        <v>0</v>
      </c>
      <c r="K460">
        <v>0</v>
      </c>
      <c r="L460">
        <v>0</v>
      </c>
      <c r="M460" t="s">
        <v>1277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">
        <v>17</v>
      </c>
    </row>
    <row r="461" spans="1:47" x14ac:dyDescent="0.35">
      <c r="A461" t="s">
        <v>5959</v>
      </c>
      <c r="B461" t="s">
        <v>5960</v>
      </c>
      <c r="C461" t="s">
        <v>1278</v>
      </c>
      <c r="D461" t="s">
        <v>1279</v>
      </c>
      <c r="E461">
        <v>83</v>
      </c>
      <c r="F461">
        <v>235</v>
      </c>
      <c r="G461" t="s">
        <v>124</v>
      </c>
      <c r="H461" s="1">
        <v>36233</v>
      </c>
      <c r="I461">
        <v>18</v>
      </c>
      <c r="J461">
        <v>35</v>
      </c>
      <c r="K461" t="s">
        <v>1280</v>
      </c>
      <c r="L461" t="s">
        <v>1205</v>
      </c>
      <c r="M461" t="s">
        <v>252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">
        <v>17</v>
      </c>
    </row>
    <row r="462" spans="1:47" x14ac:dyDescent="0.35">
      <c r="A462" t="s">
        <v>5961</v>
      </c>
      <c r="B462" t="s">
        <v>5962</v>
      </c>
      <c r="C462" t="s">
        <v>1281</v>
      </c>
      <c r="D462" t="s">
        <v>472</v>
      </c>
      <c r="E462">
        <v>79</v>
      </c>
      <c r="F462">
        <v>230</v>
      </c>
      <c r="G462" t="s">
        <v>90</v>
      </c>
      <c r="H462" s="1">
        <v>25408</v>
      </c>
      <c r="I462">
        <v>21</v>
      </c>
      <c r="J462">
        <v>0</v>
      </c>
      <c r="K462">
        <v>0</v>
      </c>
      <c r="L462">
        <v>0</v>
      </c>
      <c r="M462" t="s">
        <v>136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">
        <v>17</v>
      </c>
    </row>
    <row r="463" spans="1:47" x14ac:dyDescent="0.35">
      <c r="A463" t="s">
        <v>5963</v>
      </c>
      <c r="B463" t="s">
        <v>5964</v>
      </c>
      <c r="C463" t="s">
        <v>169</v>
      </c>
      <c r="D463" t="s">
        <v>406</v>
      </c>
      <c r="E463">
        <v>79</v>
      </c>
      <c r="F463">
        <v>228</v>
      </c>
      <c r="G463" t="s">
        <v>90</v>
      </c>
      <c r="H463" s="1">
        <v>26139</v>
      </c>
      <c r="I463">
        <v>20</v>
      </c>
      <c r="J463">
        <v>0</v>
      </c>
      <c r="K463">
        <v>0</v>
      </c>
      <c r="L463">
        <v>0</v>
      </c>
      <c r="M463" t="s">
        <v>181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">
        <v>17</v>
      </c>
    </row>
    <row r="464" spans="1:47" x14ac:dyDescent="0.35">
      <c r="A464" t="s">
        <v>5965</v>
      </c>
      <c r="B464" t="s">
        <v>5966</v>
      </c>
      <c r="C464" t="s">
        <v>166</v>
      </c>
      <c r="D464" t="s">
        <v>607</v>
      </c>
      <c r="E464">
        <v>72</v>
      </c>
      <c r="F464">
        <v>190</v>
      </c>
      <c r="G464" t="s">
        <v>85</v>
      </c>
      <c r="H464" s="1">
        <v>25886</v>
      </c>
      <c r="I464">
        <v>21</v>
      </c>
      <c r="J464">
        <v>0</v>
      </c>
      <c r="K464">
        <v>0</v>
      </c>
      <c r="L464">
        <v>0</v>
      </c>
      <c r="M464" t="s">
        <v>929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">
        <v>17</v>
      </c>
    </row>
    <row r="465" spans="1:47" x14ac:dyDescent="0.35">
      <c r="A465" t="s">
        <v>5967</v>
      </c>
      <c r="B465" t="s">
        <v>5968</v>
      </c>
      <c r="C465" t="s">
        <v>1282</v>
      </c>
      <c r="D465" t="s">
        <v>1283</v>
      </c>
      <c r="E465">
        <v>80</v>
      </c>
      <c r="F465">
        <v>205</v>
      </c>
      <c r="G465" t="s">
        <v>85</v>
      </c>
      <c r="H465" s="1">
        <v>25051</v>
      </c>
      <c r="I465">
        <v>22</v>
      </c>
      <c r="J465">
        <v>0</v>
      </c>
      <c r="K465">
        <v>0</v>
      </c>
      <c r="L465">
        <v>0</v>
      </c>
      <c r="M465" t="s">
        <v>906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">
        <v>17</v>
      </c>
    </row>
    <row r="466" spans="1:47" x14ac:dyDescent="0.35">
      <c r="A466" t="s">
        <v>5969</v>
      </c>
      <c r="B466" t="s">
        <v>5970</v>
      </c>
      <c r="C466" t="s">
        <v>1248</v>
      </c>
      <c r="D466" t="s">
        <v>1284</v>
      </c>
      <c r="E466">
        <v>76</v>
      </c>
      <c r="F466">
        <v>203</v>
      </c>
      <c r="G466" t="s">
        <v>85</v>
      </c>
      <c r="H466" s="1">
        <v>26587</v>
      </c>
      <c r="I466">
        <v>22</v>
      </c>
      <c r="J466">
        <v>0</v>
      </c>
      <c r="K466">
        <v>0</v>
      </c>
      <c r="L466">
        <v>0</v>
      </c>
      <c r="M466" t="s">
        <v>1285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">
        <v>17</v>
      </c>
    </row>
    <row r="467" spans="1:47" x14ac:dyDescent="0.35">
      <c r="A467" t="s">
        <v>5971</v>
      </c>
      <c r="B467" t="s">
        <v>5972</v>
      </c>
      <c r="C467" t="s">
        <v>1286</v>
      </c>
      <c r="D467" t="s">
        <v>1287</v>
      </c>
      <c r="E467">
        <v>79</v>
      </c>
      <c r="F467">
        <v>210</v>
      </c>
      <c r="G467" t="s">
        <v>85</v>
      </c>
      <c r="H467" s="1">
        <v>34637</v>
      </c>
      <c r="I467">
        <v>20</v>
      </c>
      <c r="J467">
        <v>31</v>
      </c>
      <c r="K467" t="s">
        <v>1288</v>
      </c>
      <c r="L467" t="s">
        <v>1289</v>
      </c>
      <c r="M467" t="s">
        <v>142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">
        <v>17</v>
      </c>
    </row>
    <row r="468" spans="1:47" x14ac:dyDescent="0.35">
      <c r="A468" t="s">
        <v>5973</v>
      </c>
      <c r="B468" t="s">
        <v>5974</v>
      </c>
      <c r="C468" t="s">
        <v>1290</v>
      </c>
      <c r="D468" t="s">
        <v>1291</v>
      </c>
      <c r="E468">
        <v>75</v>
      </c>
      <c r="F468">
        <v>215</v>
      </c>
      <c r="G468" t="s">
        <v>85</v>
      </c>
      <c r="H468" s="1">
        <v>36269</v>
      </c>
      <c r="I468">
        <v>19</v>
      </c>
      <c r="J468">
        <v>5</v>
      </c>
      <c r="K468" t="s">
        <v>739</v>
      </c>
      <c r="L468" t="s">
        <v>276</v>
      </c>
      <c r="M468" t="s">
        <v>333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">
        <v>17</v>
      </c>
    </row>
    <row r="469" spans="1:47" x14ac:dyDescent="0.35">
      <c r="A469" t="s">
        <v>5975</v>
      </c>
      <c r="B469" t="s">
        <v>5976</v>
      </c>
      <c r="C469" t="s">
        <v>1295</v>
      </c>
      <c r="D469" t="s">
        <v>375</v>
      </c>
      <c r="E469">
        <v>81</v>
      </c>
      <c r="F469">
        <v>201</v>
      </c>
      <c r="G469" t="s">
        <v>85</v>
      </c>
      <c r="H469" s="1">
        <v>29346</v>
      </c>
      <c r="I469">
        <v>19</v>
      </c>
      <c r="J469">
        <v>0</v>
      </c>
      <c r="K469">
        <v>0</v>
      </c>
      <c r="L469">
        <v>0</v>
      </c>
      <c r="M469" t="s">
        <v>921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">
        <v>17</v>
      </c>
    </row>
    <row r="470" spans="1:47" x14ac:dyDescent="0.35">
      <c r="A470" t="s">
        <v>5977</v>
      </c>
      <c r="B470" t="s">
        <v>5978</v>
      </c>
      <c r="C470" t="s">
        <v>163</v>
      </c>
      <c r="D470" t="s">
        <v>1296</v>
      </c>
      <c r="E470">
        <v>77</v>
      </c>
      <c r="F470">
        <v>209</v>
      </c>
      <c r="G470" t="s">
        <v>85</v>
      </c>
      <c r="H470" s="1">
        <v>36178</v>
      </c>
      <c r="I470">
        <v>18</v>
      </c>
      <c r="J470">
        <v>33</v>
      </c>
      <c r="K470" t="s">
        <v>279</v>
      </c>
      <c r="L470" t="s">
        <v>141</v>
      </c>
      <c r="M470" t="s">
        <v>252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">
        <v>17</v>
      </c>
    </row>
    <row r="471" spans="1:47" x14ac:dyDescent="0.35">
      <c r="A471" t="s">
        <v>5979</v>
      </c>
      <c r="B471" t="s">
        <v>5980</v>
      </c>
      <c r="C471" t="s">
        <v>1297</v>
      </c>
      <c r="D471" t="s">
        <v>1298</v>
      </c>
      <c r="E471">
        <v>78</v>
      </c>
      <c r="F471">
        <v>210</v>
      </c>
      <c r="G471" t="s">
        <v>85</v>
      </c>
      <c r="H471" s="1">
        <v>28296</v>
      </c>
      <c r="I471">
        <v>24</v>
      </c>
      <c r="J471">
        <v>0</v>
      </c>
      <c r="K471">
        <v>0</v>
      </c>
      <c r="L471">
        <v>0</v>
      </c>
      <c r="M471" t="s">
        <v>142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">
        <v>17</v>
      </c>
    </row>
    <row r="472" spans="1:47" x14ac:dyDescent="0.35">
      <c r="A472" t="s">
        <v>5981</v>
      </c>
      <c r="B472" t="s">
        <v>5982</v>
      </c>
      <c r="C472" t="s">
        <v>742</v>
      </c>
      <c r="D472" t="s">
        <v>1299</v>
      </c>
      <c r="E472">
        <v>83</v>
      </c>
      <c r="F472">
        <v>240</v>
      </c>
      <c r="G472" t="s">
        <v>79</v>
      </c>
      <c r="H472" s="1">
        <v>35631</v>
      </c>
      <c r="I472">
        <v>18</v>
      </c>
      <c r="J472">
        <v>25</v>
      </c>
      <c r="K472">
        <v>0</v>
      </c>
      <c r="L472">
        <v>0</v>
      </c>
      <c r="M472" t="s">
        <v>1194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">
        <v>17</v>
      </c>
    </row>
    <row r="473" spans="1:47" x14ac:dyDescent="0.35">
      <c r="A473" t="s">
        <v>5983</v>
      </c>
      <c r="B473" t="s">
        <v>5984</v>
      </c>
      <c r="C473" t="s">
        <v>212</v>
      </c>
      <c r="D473" t="s">
        <v>1300</v>
      </c>
      <c r="E473">
        <v>73</v>
      </c>
      <c r="F473">
        <v>200</v>
      </c>
      <c r="G473" t="s">
        <v>79</v>
      </c>
      <c r="H473" s="1">
        <v>27250</v>
      </c>
      <c r="I473">
        <v>21</v>
      </c>
      <c r="J473">
        <v>2</v>
      </c>
      <c r="K473" t="s">
        <v>376</v>
      </c>
      <c r="L473" t="s">
        <v>377</v>
      </c>
      <c r="M473" t="s">
        <v>1301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">
        <v>17</v>
      </c>
    </row>
    <row r="474" spans="1:47" x14ac:dyDescent="0.35">
      <c r="A474" t="s">
        <v>5985</v>
      </c>
      <c r="B474" t="s">
        <v>5986</v>
      </c>
      <c r="C474" t="s">
        <v>351</v>
      </c>
      <c r="D474" t="s">
        <v>1304</v>
      </c>
      <c r="E474">
        <v>75</v>
      </c>
      <c r="F474">
        <v>175</v>
      </c>
      <c r="G474" t="s">
        <v>79</v>
      </c>
      <c r="H474" s="1">
        <v>22851</v>
      </c>
      <c r="I474">
        <v>21</v>
      </c>
      <c r="J474">
        <v>0</v>
      </c>
      <c r="K474">
        <v>0</v>
      </c>
      <c r="L474">
        <v>0</v>
      </c>
      <c r="M474" t="s">
        <v>1091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">
        <v>17</v>
      </c>
    </row>
    <row r="475" spans="1:47" x14ac:dyDescent="0.35">
      <c r="A475" t="s">
        <v>5987</v>
      </c>
      <c r="B475" t="s">
        <v>5988</v>
      </c>
      <c r="C475" t="s">
        <v>1305</v>
      </c>
      <c r="D475" t="s">
        <v>375</v>
      </c>
      <c r="E475">
        <v>70</v>
      </c>
      <c r="F475">
        <v>175</v>
      </c>
      <c r="G475" t="s">
        <v>79</v>
      </c>
      <c r="H475" s="1">
        <v>23826</v>
      </c>
      <c r="I475">
        <v>22</v>
      </c>
      <c r="J475">
        <v>0</v>
      </c>
      <c r="K475">
        <v>0</v>
      </c>
      <c r="L475">
        <v>0</v>
      </c>
      <c r="M475" t="s">
        <v>950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">
        <v>17</v>
      </c>
    </row>
    <row r="476" spans="1:47" x14ac:dyDescent="0.35">
      <c r="A476" t="s">
        <v>5989</v>
      </c>
      <c r="B476" t="s">
        <v>5990</v>
      </c>
      <c r="C476" t="s">
        <v>1306</v>
      </c>
      <c r="D476" t="s">
        <v>1307</v>
      </c>
      <c r="E476">
        <v>75</v>
      </c>
      <c r="F476">
        <v>190</v>
      </c>
      <c r="G476" t="s">
        <v>79</v>
      </c>
      <c r="H476" s="1">
        <v>31513</v>
      </c>
      <c r="I476">
        <v>20</v>
      </c>
      <c r="J476">
        <v>3</v>
      </c>
      <c r="K476" t="s">
        <v>1308</v>
      </c>
      <c r="L476" t="s">
        <v>219</v>
      </c>
      <c r="M476" t="s">
        <v>1309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">
        <v>17</v>
      </c>
    </row>
    <row r="477" spans="1:47" x14ac:dyDescent="0.35">
      <c r="A477" t="s">
        <v>5991</v>
      </c>
      <c r="B477" t="s">
        <v>5992</v>
      </c>
      <c r="C477" t="s">
        <v>1310</v>
      </c>
      <c r="D477" t="s">
        <v>959</v>
      </c>
      <c r="E477">
        <v>79</v>
      </c>
      <c r="F477">
        <v>199</v>
      </c>
      <c r="G477" t="s">
        <v>79</v>
      </c>
      <c r="H477" s="1">
        <v>36967</v>
      </c>
      <c r="I477">
        <v>20</v>
      </c>
      <c r="J477">
        <v>11</v>
      </c>
      <c r="K477" t="s">
        <v>1311</v>
      </c>
      <c r="L477" t="s">
        <v>431</v>
      </c>
      <c r="M477" t="s">
        <v>661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">
        <v>17</v>
      </c>
    </row>
    <row r="478" spans="1:47" x14ac:dyDescent="0.35">
      <c r="A478" t="s">
        <v>5993</v>
      </c>
      <c r="B478" t="s">
        <v>5994</v>
      </c>
      <c r="C478" t="s">
        <v>901</v>
      </c>
      <c r="D478" t="s">
        <v>167</v>
      </c>
      <c r="E478">
        <v>84</v>
      </c>
      <c r="F478">
        <v>240</v>
      </c>
      <c r="G478" t="s">
        <v>8</v>
      </c>
      <c r="H478" s="1">
        <v>35886</v>
      </c>
      <c r="I478">
        <v>19</v>
      </c>
      <c r="J478">
        <v>23</v>
      </c>
      <c r="K478" t="s">
        <v>1312</v>
      </c>
      <c r="L478" t="s">
        <v>172</v>
      </c>
      <c r="M478" t="s">
        <v>1159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">
        <v>17</v>
      </c>
    </row>
    <row r="479" spans="1:47" x14ac:dyDescent="0.35">
      <c r="A479" t="s">
        <v>5995</v>
      </c>
      <c r="B479" t="s">
        <v>5996</v>
      </c>
      <c r="C479" t="s">
        <v>1313</v>
      </c>
      <c r="D479" t="s">
        <v>1314</v>
      </c>
      <c r="E479">
        <v>83</v>
      </c>
      <c r="F479">
        <v>238</v>
      </c>
      <c r="G479" t="s">
        <v>8</v>
      </c>
      <c r="H479" s="1">
        <v>32891</v>
      </c>
      <c r="I479">
        <v>22</v>
      </c>
      <c r="J479">
        <v>5</v>
      </c>
      <c r="K479">
        <v>0</v>
      </c>
      <c r="L479" t="s">
        <v>1315</v>
      </c>
      <c r="M479" t="s">
        <v>692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">
        <v>17</v>
      </c>
    </row>
    <row r="480" spans="1:47" x14ac:dyDescent="0.35">
      <c r="A480" t="s">
        <v>5997</v>
      </c>
      <c r="B480" t="s">
        <v>5998</v>
      </c>
      <c r="C480" t="s">
        <v>1316</v>
      </c>
      <c r="D480" t="s">
        <v>1317</v>
      </c>
      <c r="E480">
        <v>85</v>
      </c>
      <c r="F480">
        <v>245</v>
      </c>
      <c r="G480" t="s">
        <v>8</v>
      </c>
      <c r="H480" s="1">
        <v>32261</v>
      </c>
      <c r="I480">
        <v>18</v>
      </c>
      <c r="J480">
        <v>32</v>
      </c>
      <c r="K480" t="s">
        <v>503</v>
      </c>
      <c r="L480" t="s">
        <v>504</v>
      </c>
      <c r="M480" t="s">
        <v>160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">
        <v>17</v>
      </c>
    </row>
    <row r="481" spans="1:47" x14ac:dyDescent="0.35">
      <c r="A481" t="s">
        <v>5999</v>
      </c>
      <c r="B481" t="s">
        <v>6000</v>
      </c>
      <c r="C481" t="s">
        <v>1318</v>
      </c>
      <c r="D481" t="s">
        <v>1319</v>
      </c>
      <c r="E481">
        <v>84</v>
      </c>
      <c r="F481">
        <v>240</v>
      </c>
      <c r="G481" t="s">
        <v>8</v>
      </c>
      <c r="H481" s="1">
        <v>36237</v>
      </c>
      <c r="I481">
        <v>16</v>
      </c>
      <c r="J481">
        <v>40</v>
      </c>
      <c r="K481" t="s">
        <v>1320</v>
      </c>
      <c r="L481" t="s">
        <v>1321</v>
      </c>
      <c r="M481" t="s">
        <v>142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">
        <v>17</v>
      </c>
    </row>
    <row r="482" spans="1:47" x14ac:dyDescent="0.35">
      <c r="A482" t="s">
        <v>6001</v>
      </c>
      <c r="B482" t="s">
        <v>6002</v>
      </c>
      <c r="C482" t="s">
        <v>754</v>
      </c>
      <c r="D482" t="s">
        <v>1322</v>
      </c>
      <c r="E482">
        <v>83</v>
      </c>
      <c r="F482">
        <v>250</v>
      </c>
      <c r="G482" t="s">
        <v>8</v>
      </c>
      <c r="H482" s="1">
        <v>24286</v>
      </c>
      <c r="I482">
        <v>21</v>
      </c>
      <c r="J482">
        <v>0</v>
      </c>
      <c r="K482">
        <v>0</v>
      </c>
      <c r="L482">
        <v>0</v>
      </c>
      <c r="M482" t="s">
        <v>347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">
        <v>17</v>
      </c>
    </row>
    <row r="483" spans="1:47" x14ac:dyDescent="0.35">
      <c r="A483" t="s">
        <v>6003</v>
      </c>
      <c r="B483" t="s">
        <v>6004</v>
      </c>
      <c r="C483" t="s">
        <v>1323</v>
      </c>
      <c r="D483" t="s">
        <v>1324</v>
      </c>
      <c r="E483">
        <v>83</v>
      </c>
      <c r="F483">
        <v>250</v>
      </c>
      <c r="G483" t="s">
        <v>8</v>
      </c>
      <c r="H483" s="1">
        <v>35212</v>
      </c>
      <c r="I483">
        <v>19</v>
      </c>
      <c r="J483">
        <v>9</v>
      </c>
      <c r="K483" t="s">
        <v>400</v>
      </c>
      <c r="L483" t="s">
        <v>370</v>
      </c>
      <c r="M483" t="s">
        <v>142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">
        <v>17</v>
      </c>
    </row>
    <row r="484" spans="1:47" x14ac:dyDescent="0.35">
      <c r="A484" t="s">
        <v>6005</v>
      </c>
      <c r="B484" t="s">
        <v>6006</v>
      </c>
      <c r="C484" t="s">
        <v>139</v>
      </c>
      <c r="D484" t="s">
        <v>1325</v>
      </c>
      <c r="E484">
        <v>84</v>
      </c>
      <c r="F484">
        <v>240</v>
      </c>
      <c r="G484" t="s">
        <v>8</v>
      </c>
      <c r="H484" s="1">
        <v>36616</v>
      </c>
      <c r="I484">
        <v>19</v>
      </c>
      <c r="J484">
        <v>33</v>
      </c>
      <c r="K484" t="s">
        <v>1326</v>
      </c>
      <c r="L484" t="s">
        <v>550</v>
      </c>
      <c r="M484" t="s">
        <v>241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">
        <v>17</v>
      </c>
    </row>
    <row r="485" spans="1:47" x14ac:dyDescent="0.35">
      <c r="A485" t="s">
        <v>6007</v>
      </c>
      <c r="B485" t="s">
        <v>6008</v>
      </c>
      <c r="C485" t="s">
        <v>1327</v>
      </c>
      <c r="D485" t="s">
        <v>1328</v>
      </c>
      <c r="E485">
        <v>83</v>
      </c>
      <c r="F485">
        <v>255</v>
      </c>
      <c r="G485" t="s">
        <v>8</v>
      </c>
      <c r="H485" s="1">
        <v>27267</v>
      </c>
      <c r="I485">
        <v>22</v>
      </c>
      <c r="J485">
        <v>0</v>
      </c>
      <c r="K485">
        <v>0</v>
      </c>
      <c r="L485">
        <v>0</v>
      </c>
      <c r="M485" t="s">
        <v>1285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">
        <v>17</v>
      </c>
    </row>
    <row r="486" spans="1:47" x14ac:dyDescent="0.35">
      <c r="A486" t="s">
        <v>6009</v>
      </c>
      <c r="B486" t="s">
        <v>6010</v>
      </c>
      <c r="C486" t="s">
        <v>1122</v>
      </c>
      <c r="D486" t="s">
        <v>1329</v>
      </c>
      <c r="E486">
        <v>87</v>
      </c>
      <c r="F486">
        <v>263</v>
      </c>
      <c r="G486" t="s">
        <v>8</v>
      </c>
      <c r="H486" s="1">
        <v>22200</v>
      </c>
      <c r="I486">
        <v>22</v>
      </c>
      <c r="J486">
        <v>0</v>
      </c>
      <c r="K486">
        <v>0</v>
      </c>
      <c r="L486">
        <v>0</v>
      </c>
      <c r="M486" t="s">
        <v>771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">
        <v>17</v>
      </c>
    </row>
    <row r="487" spans="1:47" x14ac:dyDescent="0.35">
      <c r="A487" t="s">
        <v>6011</v>
      </c>
      <c r="B487" t="s">
        <v>6012</v>
      </c>
      <c r="C487" t="s">
        <v>426</v>
      </c>
      <c r="D487" t="s">
        <v>789</v>
      </c>
      <c r="E487">
        <v>82</v>
      </c>
      <c r="F487">
        <v>246</v>
      </c>
      <c r="G487" t="s">
        <v>124</v>
      </c>
      <c r="H487" s="1">
        <v>22225</v>
      </c>
      <c r="I487">
        <v>21</v>
      </c>
      <c r="J487">
        <v>0</v>
      </c>
      <c r="K487">
        <v>0</v>
      </c>
      <c r="L487">
        <v>0</v>
      </c>
      <c r="M487" t="s">
        <v>1182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">
        <v>17</v>
      </c>
    </row>
    <row r="488" spans="1:47" x14ac:dyDescent="0.35">
      <c r="A488" t="s">
        <v>6013</v>
      </c>
      <c r="B488" t="s">
        <v>6014</v>
      </c>
      <c r="C488" t="s">
        <v>1332</v>
      </c>
      <c r="D488" t="s">
        <v>1333</v>
      </c>
      <c r="E488">
        <v>80</v>
      </c>
      <c r="F488">
        <v>220</v>
      </c>
      <c r="G488" t="s">
        <v>90</v>
      </c>
      <c r="H488" s="1">
        <v>28742</v>
      </c>
      <c r="I488">
        <v>22</v>
      </c>
      <c r="J488">
        <v>31</v>
      </c>
      <c r="K488" t="s">
        <v>1334</v>
      </c>
      <c r="L488" t="s">
        <v>295</v>
      </c>
      <c r="M488" t="s">
        <v>252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">
        <v>17</v>
      </c>
    </row>
    <row r="489" spans="1:47" x14ac:dyDescent="0.35">
      <c r="A489" t="s">
        <v>6015</v>
      </c>
      <c r="B489" t="s">
        <v>6016</v>
      </c>
      <c r="C489" t="s">
        <v>747</v>
      </c>
      <c r="D489" t="s">
        <v>595</v>
      </c>
      <c r="E489">
        <v>78</v>
      </c>
      <c r="F489">
        <v>225</v>
      </c>
      <c r="G489" t="s">
        <v>90</v>
      </c>
      <c r="H489" s="1">
        <v>35875</v>
      </c>
      <c r="I489">
        <v>19</v>
      </c>
      <c r="J489">
        <v>0</v>
      </c>
      <c r="K489" t="s">
        <v>1338</v>
      </c>
      <c r="L489" t="s">
        <v>295</v>
      </c>
      <c r="M489" t="s">
        <v>296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">
        <v>17</v>
      </c>
    </row>
    <row r="490" spans="1:47" x14ac:dyDescent="0.35">
      <c r="A490" t="s">
        <v>6017</v>
      </c>
      <c r="B490" t="s">
        <v>6018</v>
      </c>
      <c r="C490" t="s">
        <v>585</v>
      </c>
      <c r="D490" t="s">
        <v>1339</v>
      </c>
      <c r="E490">
        <v>81</v>
      </c>
      <c r="F490">
        <v>220</v>
      </c>
      <c r="G490" t="s">
        <v>90</v>
      </c>
      <c r="H490" s="1">
        <v>22403</v>
      </c>
      <c r="I490">
        <v>21</v>
      </c>
      <c r="J490">
        <v>0</v>
      </c>
      <c r="K490">
        <v>0</v>
      </c>
      <c r="L490">
        <v>0</v>
      </c>
      <c r="M490" t="s">
        <v>1340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">
        <v>17</v>
      </c>
    </row>
    <row r="491" spans="1:47" x14ac:dyDescent="0.35">
      <c r="A491" t="s">
        <v>6019</v>
      </c>
      <c r="B491" t="s">
        <v>6020</v>
      </c>
      <c r="C491" t="s">
        <v>1341</v>
      </c>
      <c r="D491" t="s">
        <v>1342</v>
      </c>
      <c r="E491">
        <v>79</v>
      </c>
      <c r="F491">
        <v>215</v>
      </c>
      <c r="G491" t="s">
        <v>90</v>
      </c>
      <c r="H491" s="1">
        <v>36259</v>
      </c>
      <c r="I491">
        <v>20</v>
      </c>
      <c r="J491">
        <v>41</v>
      </c>
      <c r="K491" t="s">
        <v>257</v>
      </c>
      <c r="L491" t="s">
        <v>254</v>
      </c>
      <c r="M491" t="s">
        <v>596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">
        <v>17</v>
      </c>
    </row>
    <row r="492" spans="1:47" x14ac:dyDescent="0.35">
      <c r="A492" t="s">
        <v>6021</v>
      </c>
      <c r="B492" t="s">
        <v>6022</v>
      </c>
      <c r="C492" t="s">
        <v>1343</v>
      </c>
      <c r="D492" t="s">
        <v>603</v>
      </c>
      <c r="E492">
        <v>76</v>
      </c>
      <c r="F492">
        <v>204</v>
      </c>
      <c r="G492" t="s">
        <v>85</v>
      </c>
      <c r="H492" s="1">
        <v>39029</v>
      </c>
      <c r="I492">
        <v>15</v>
      </c>
      <c r="J492">
        <v>3</v>
      </c>
      <c r="K492" t="s">
        <v>1344</v>
      </c>
      <c r="L492" t="s">
        <v>251</v>
      </c>
      <c r="M492" t="s">
        <v>929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">
        <v>17</v>
      </c>
    </row>
    <row r="493" spans="1:47" x14ac:dyDescent="0.35">
      <c r="A493" t="s">
        <v>6023</v>
      </c>
      <c r="B493" t="s">
        <v>6024</v>
      </c>
      <c r="C493" t="s">
        <v>152</v>
      </c>
      <c r="D493" t="s">
        <v>1345</v>
      </c>
      <c r="E493">
        <v>78</v>
      </c>
      <c r="F493">
        <v>190</v>
      </c>
      <c r="G493" t="s">
        <v>85</v>
      </c>
      <c r="H493" s="1">
        <v>35594</v>
      </c>
      <c r="I493">
        <v>23</v>
      </c>
      <c r="J493">
        <v>3</v>
      </c>
      <c r="K493" t="s">
        <v>1346</v>
      </c>
      <c r="L493" t="s">
        <v>691</v>
      </c>
      <c r="M493" t="s">
        <v>654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">
        <v>17</v>
      </c>
    </row>
    <row r="494" spans="1:47" x14ac:dyDescent="0.35">
      <c r="A494" t="s">
        <v>6025</v>
      </c>
      <c r="B494" t="s">
        <v>6026</v>
      </c>
      <c r="C494" t="s">
        <v>768</v>
      </c>
      <c r="D494" t="s">
        <v>832</v>
      </c>
      <c r="E494">
        <v>76</v>
      </c>
      <c r="F494">
        <v>200</v>
      </c>
      <c r="G494" t="s">
        <v>85</v>
      </c>
      <c r="H494" s="1">
        <v>29795</v>
      </c>
      <c r="I494">
        <v>21</v>
      </c>
      <c r="J494">
        <v>33</v>
      </c>
      <c r="K494" t="s">
        <v>1347</v>
      </c>
      <c r="L494" t="s">
        <v>295</v>
      </c>
      <c r="M494" t="s">
        <v>1347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">
        <v>17</v>
      </c>
    </row>
    <row r="495" spans="1:47" x14ac:dyDescent="0.35">
      <c r="A495" t="s">
        <v>6027</v>
      </c>
      <c r="B495" t="s">
        <v>6028</v>
      </c>
      <c r="C495" t="s">
        <v>1348</v>
      </c>
      <c r="D495" t="s">
        <v>1349</v>
      </c>
      <c r="E495">
        <v>77</v>
      </c>
      <c r="F495">
        <v>200</v>
      </c>
      <c r="G495" t="s">
        <v>85</v>
      </c>
      <c r="H495" s="1">
        <v>29474</v>
      </c>
      <c r="I495">
        <v>21</v>
      </c>
      <c r="J495">
        <v>18</v>
      </c>
      <c r="K495" t="s">
        <v>160</v>
      </c>
      <c r="L495" t="s">
        <v>161</v>
      </c>
      <c r="M495" t="s">
        <v>500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">
        <v>17</v>
      </c>
    </row>
    <row r="496" spans="1:47" x14ac:dyDescent="0.35">
      <c r="A496" t="s">
        <v>6029</v>
      </c>
      <c r="B496" t="s">
        <v>6030</v>
      </c>
      <c r="C496" t="s">
        <v>520</v>
      </c>
      <c r="D496" t="s">
        <v>1350</v>
      </c>
      <c r="E496">
        <v>78</v>
      </c>
      <c r="F496">
        <v>210</v>
      </c>
      <c r="G496" t="s">
        <v>85</v>
      </c>
      <c r="H496" s="1">
        <v>31235</v>
      </c>
      <c r="I496">
        <v>22</v>
      </c>
      <c r="J496">
        <v>25</v>
      </c>
      <c r="K496" t="s">
        <v>1351</v>
      </c>
      <c r="L496" t="s">
        <v>310</v>
      </c>
      <c r="M496" t="s">
        <v>193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">
        <v>17</v>
      </c>
    </row>
    <row r="497" spans="1:47" x14ac:dyDescent="0.35">
      <c r="A497" t="s">
        <v>6031</v>
      </c>
      <c r="B497" t="s">
        <v>6032</v>
      </c>
      <c r="C497" t="s">
        <v>417</v>
      </c>
      <c r="D497" t="s">
        <v>1352</v>
      </c>
      <c r="E497">
        <v>78</v>
      </c>
      <c r="F497">
        <v>200</v>
      </c>
      <c r="G497" t="s">
        <v>85</v>
      </c>
      <c r="H497" s="1">
        <v>33906</v>
      </c>
      <c r="I497">
        <v>18</v>
      </c>
      <c r="J497">
        <v>94</v>
      </c>
      <c r="K497">
        <v>0</v>
      </c>
      <c r="L497" t="s">
        <v>246</v>
      </c>
      <c r="M497" t="s">
        <v>142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">
        <v>17</v>
      </c>
    </row>
    <row r="498" spans="1:47" x14ac:dyDescent="0.35">
      <c r="A498" t="s">
        <v>6033</v>
      </c>
      <c r="B498" t="s">
        <v>6034</v>
      </c>
      <c r="C498" t="s">
        <v>1353</v>
      </c>
      <c r="D498" t="s">
        <v>1354</v>
      </c>
      <c r="E498">
        <v>72</v>
      </c>
      <c r="F498">
        <v>165</v>
      </c>
      <c r="G498" t="s">
        <v>79</v>
      </c>
      <c r="H498" s="1">
        <v>30399</v>
      </c>
      <c r="I498">
        <v>19</v>
      </c>
      <c r="J498">
        <v>5</v>
      </c>
      <c r="K498" t="s">
        <v>1355</v>
      </c>
      <c r="L498">
        <v>0</v>
      </c>
      <c r="M498" t="s">
        <v>162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">
        <v>17</v>
      </c>
    </row>
    <row r="499" spans="1:47" x14ac:dyDescent="0.35">
      <c r="A499" t="s">
        <v>6035</v>
      </c>
      <c r="B499" t="s">
        <v>6036</v>
      </c>
      <c r="C499" t="s">
        <v>1356</v>
      </c>
      <c r="D499" t="s">
        <v>1357</v>
      </c>
      <c r="E499">
        <v>72</v>
      </c>
      <c r="F499">
        <v>150</v>
      </c>
      <c r="G499" t="s">
        <v>79</v>
      </c>
      <c r="H499" s="1">
        <v>25290</v>
      </c>
      <c r="I499">
        <v>21</v>
      </c>
      <c r="J499">
        <v>0</v>
      </c>
      <c r="K499">
        <v>0</v>
      </c>
      <c r="L499">
        <v>0</v>
      </c>
      <c r="M499" t="s">
        <v>241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">
        <v>17</v>
      </c>
    </row>
    <row r="500" spans="1:47" x14ac:dyDescent="0.35">
      <c r="A500" t="s">
        <v>6037</v>
      </c>
      <c r="B500" t="s">
        <v>6038</v>
      </c>
      <c r="C500" t="s">
        <v>904</v>
      </c>
      <c r="D500" t="s">
        <v>1188</v>
      </c>
      <c r="E500">
        <v>69</v>
      </c>
      <c r="F500">
        <v>185</v>
      </c>
      <c r="G500" t="s">
        <v>79</v>
      </c>
      <c r="H500" s="1">
        <v>32546</v>
      </c>
      <c r="I500">
        <v>21</v>
      </c>
      <c r="J500">
        <v>22</v>
      </c>
      <c r="K500" t="s">
        <v>1358</v>
      </c>
      <c r="L500" t="s">
        <v>504</v>
      </c>
      <c r="M500" t="s">
        <v>160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">
        <v>17</v>
      </c>
    </row>
    <row r="501" spans="1:47" x14ac:dyDescent="0.35">
      <c r="A501" t="s">
        <v>6039</v>
      </c>
      <c r="B501" t="s">
        <v>6040</v>
      </c>
      <c r="C501" t="s">
        <v>345</v>
      </c>
      <c r="D501" t="s">
        <v>385</v>
      </c>
      <c r="E501">
        <v>77</v>
      </c>
      <c r="F501">
        <v>185</v>
      </c>
      <c r="G501" t="s">
        <v>79</v>
      </c>
      <c r="H501" s="1">
        <v>27247</v>
      </c>
      <c r="I501">
        <v>22</v>
      </c>
      <c r="J501">
        <v>0</v>
      </c>
      <c r="K501">
        <v>0</v>
      </c>
      <c r="L501">
        <v>0</v>
      </c>
      <c r="M501" t="s">
        <v>596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">
        <v>17</v>
      </c>
    </row>
    <row r="502" spans="1:47" x14ac:dyDescent="0.35">
      <c r="A502" t="s">
        <v>6041</v>
      </c>
      <c r="B502" t="s">
        <v>6042</v>
      </c>
      <c r="C502" t="s">
        <v>1362</v>
      </c>
      <c r="D502" t="s">
        <v>1363</v>
      </c>
      <c r="E502">
        <v>75</v>
      </c>
      <c r="F502">
        <v>185</v>
      </c>
      <c r="G502" t="s">
        <v>79</v>
      </c>
      <c r="H502" s="1">
        <v>30281</v>
      </c>
      <c r="I502">
        <v>21</v>
      </c>
      <c r="J502">
        <v>2</v>
      </c>
      <c r="K502">
        <v>0</v>
      </c>
      <c r="L502">
        <v>0</v>
      </c>
      <c r="M502" t="s">
        <v>213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">
        <v>17</v>
      </c>
    </row>
    <row r="503" spans="1:47" x14ac:dyDescent="0.35">
      <c r="A503" t="s">
        <v>6043</v>
      </c>
      <c r="B503" t="s">
        <v>6044</v>
      </c>
      <c r="C503" t="s">
        <v>1364</v>
      </c>
      <c r="D503" t="s">
        <v>1365</v>
      </c>
      <c r="E503">
        <v>78</v>
      </c>
      <c r="F503">
        <v>202</v>
      </c>
      <c r="G503" t="s">
        <v>79</v>
      </c>
      <c r="H503" s="1">
        <v>33439</v>
      </c>
      <c r="I503">
        <v>19</v>
      </c>
      <c r="J503">
        <v>10</v>
      </c>
      <c r="K503" t="s">
        <v>1366</v>
      </c>
      <c r="L503" t="s">
        <v>310</v>
      </c>
      <c r="M503" t="s">
        <v>391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">
        <v>17</v>
      </c>
    </row>
    <row r="504" spans="1:47" x14ac:dyDescent="0.35">
      <c r="A504" t="s">
        <v>6045</v>
      </c>
      <c r="B504" t="s">
        <v>6046</v>
      </c>
      <c r="C504" t="s">
        <v>1302</v>
      </c>
      <c r="D504" t="s">
        <v>385</v>
      </c>
      <c r="E504">
        <v>80</v>
      </c>
      <c r="F504">
        <v>237</v>
      </c>
      <c r="G504" t="s">
        <v>8</v>
      </c>
      <c r="H504" s="1">
        <v>35720</v>
      </c>
      <c r="I504">
        <v>20</v>
      </c>
      <c r="J504">
        <v>44</v>
      </c>
      <c r="K504" t="s">
        <v>816</v>
      </c>
      <c r="L504" t="s">
        <v>1367</v>
      </c>
      <c r="M504" t="s">
        <v>710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">
        <v>17</v>
      </c>
    </row>
    <row r="505" spans="1:47" x14ac:dyDescent="0.35">
      <c r="A505" t="s">
        <v>6047</v>
      </c>
      <c r="B505" t="s">
        <v>6048</v>
      </c>
      <c r="C505" t="s">
        <v>311</v>
      </c>
      <c r="D505" t="s">
        <v>1368</v>
      </c>
      <c r="E505">
        <v>83</v>
      </c>
      <c r="F505">
        <v>242</v>
      </c>
      <c r="G505" t="s">
        <v>8</v>
      </c>
      <c r="H505" s="1">
        <v>28141</v>
      </c>
      <c r="I505">
        <v>21</v>
      </c>
      <c r="J505">
        <v>10</v>
      </c>
      <c r="K505" t="s">
        <v>912</v>
      </c>
      <c r="L505">
        <v>0</v>
      </c>
      <c r="M505" t="s">
        <v>1369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">
        <v>17</v>
      </c>
    </row>
    <row r="506" spans="1:47" x14ac:dyDescent="0.35">
      <c r="A506" t="s">
        <v>6049</v>
      </c>
      <c r="B506" t="s">
        <v>6050</v>
      </c>
      <c r="C506" t="s">
        <v>1370</v>
      </c>
      <c r="D506" t="s">
        <v>1371</v>
      </c>
      <c r="E506">
        <v>84</v>
      </c>
      <c r="F506">
        <v>250</v>
      </c>
      <c r="G506" t="s">
        <v>8</v>
      </c>
      <c r="H506" s="1">
        <v>22963</v>
      </c>
      <c r="I506">
        <v>21</v>
      </c>
      <c r="J506">
        <v>0</v>
      </c>
      <c r="K506">
        <v>0</v>
      </c>
      <c r="L506">
        <v>0</v>
      </c>
      <c r="M506" t="s">
        <v>654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">
        <v>17</v>
      </c>
    </row>
    <row r="507" spans="1:47" x14ac:dyDescent="0.35">
      <c r="A507" t="s">
        <v>6051</v>
      </c>
      <c r="B507" t="s">
        <v>6052</v>
      </c>
      <c r="C507" t="s">
        <v>1372</v>
      </c>
      <c r="D507" t="s">
        <v>1373</v>
      </c>
      <c r="E507">
        <v>84</v>
      </c>
      <c r="F507">
        <v>252</v>
      </c>
      <c r="G507" t="s">
        <v>8</v>
      </c>
      <c r="H507" s="1">
        <v>32161</v>
      </c>
      <c r="I507">
        <v>19</v>
      </c>
      <c r="J507">
        <v>34</v>
      </c>
      <c r="K507" t="s">
        <v>1338</v>
      </c>
      <c r="L507" t="s">
        <v>295</v>
      </c>
      <c r="M507" t="s">
        <v>1309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">
        <v>17</v>
      </c>
    </row>
    <row r="508" spans="1:47" x14ac:dyDescent="0.35">
      <c r="A508" t="s">
        <v>6053</v>
      </c>
      <c r="B508" t="s">
        <v>6054</v>
      </c>
      <c r="C508" t="s">
        <v>1374</v>
      </c>
      <c r="D508" t="s">
        <v>1375</v>
      </c>
      <c r="E508">
        <v>91</v>
      </c>
      <c r="F508">
        <v>225</v>
      </c>
      <c r="G508" t="s">
        <v>8</v>
      </c>
      <c r="H508" s="1">
        <v>22935</v>
      </c>
      <c r="I508">
        <v>22</v>
      </c>
      <c r="J508">
        <v>10</v>
      </c>
      <c r="K508" t="s">
        <v>1376</v>
      </c>
      <c r="L508" t="s">
        <v>724</v>
      </c>
      <c r="M508" t="s">
        <v>1377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">
        <v>17</v>
      </c>
    </row>
    <row r="509" spans="1:47" x14ac:dyDescent="0.35">
      <c r="A509" t="s">
        <v>6055</v>
      </c>
      <c r="B509" t="s">
        <v>6056</v>
      </c>
      <c r="C509" t="s">
        <v>1378</v>
      </c>
      <c r="D509" t="s">
        <v>315</v>
      </c>
      <c r="E509">
        <v>81</v>
      </c>
      <c r="F509">
        <v>240</v>
      </c>
      <c r="G509" t="s">
        <v>124</v>
      </c>
      <c r="H509" s="1">
        <v>28489</v>
      </c>
      <c r="I509">
        <v>21</v>
      </c>
      <c r="J509">
        <v>4</v>
      </c>
      <c r="K509" t="s">
        <v>294</v>
      </c>
      <c r="L509" t="s">
        <v>295</v>
      </c>
      <c r="M509" t="s">
        <v>921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">
        <v>17</v>
      </c>
    </row>
    <row r="510" spans="1:47" x14ac:dyDescent="0.35">
      <c r="A510" t="s">
        <v>6057</v>
      </c>
      <c r="B510" t="s">
        <v>6058</v>
      </c>
      <c r="C510" t="s">
        <v>166</v>
      </c>
      <c r="D510" t="s">
        <v>1158</v>
      </c>
      <c r="E510">
        <v>81</v>
      </c>
      <c r="F510">
        <v>249</v>
      </c>
      <c r="G510" t="s">
        <v>124</v>
      </c>
      <c r="H510" s="1">
        <v>30435</v>
      </c>
      <c r="I510">
        <v>21</v>
      </c>
      <c r="J510">
        <v>10</v>
      </c>
      <c r="K510" t="s">
        <v>309</v>
      </c>
      <c r="L510" t="s">
        <v>310</v>
      </c>
      <c r="M510" t="s">
        <v>676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">
        <v>17</v>
      </c>
    </row>
    <row r="511" spans="1:47" x14ac:dyDescent="0.35">
      <c r="A511" t="s">
        <v>6059</v>
      </c>
      <c r="B511" t="s">
        <v>6060</v>
      </c>
      <c r="C511" t="s">
        <v>1379</v>
      </c>
      <c r="D511" t="s">
        <v>1380</v>
      </c>
      <c r="E511">
        <v>82</v>
      </c>
      <c r="F511">
        <v>225</v>
      </c>
      <c r="G511" t="s">
        <v>124</v>
      </c>
      <c r="H511" s="1">
        <v>24565</v>
      </c>
      <c r="I511">
        <v>21</v>
      </c>
      <c r="J511">
        <v>0</v>
      </c>
      <c r="K511">
        <v>0</v>
      </c>
      <c r="L511">
        <v>0</v>
      </c>
      <c r="M511" t="s">
        <v>692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">
        <v>17</v>
      </c>
    </row>
    <row r="512" spans="1:47" x14ac:dyDescent="0.35">
      <c r="A512" t="s">
        <v>6061</v>
      </c>
      <c r="B512" t="s">
        <v>6062</v>
      </c>
      <c r="C512" t="s">
        <v>1009</v>
      </c>
      <c r="D512" t="s">
        <v>375</v>
      </c>
      <c r="E512">
        <v>80</v>
      </c>
      <c r="F512">
        <v>210</v>
      </c>
      <c r="G512" t="s">
        <v>124</v>
      </c>
      <c r="H512" s="1">
        <v>35127</v>
      </c>
      <c r="I512">
        <v>22</v>
      </c>
      <c r="J512">
        <v>23</v>
      </c>
      <c r="K512" t="s">
        <v>1381</v>
      </c>
      <c r="L512" t="s">
        <v>151</v>
      </c>
      <c r="M512" t="s">
        <v>136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">
        <v>17</v>
      </c>
    </row>
    <row r="513" spans="1:47" x14ac:dyDescent="0.35">
      <c r="A513" t="s">
        <v>6063</v>
      </c>
      <c r="B513" t="s">
        <v>6064</v>
      </c>
      <c r="C513" t="s">
        <v>1349</v>
      </c>
      <c r="D513" t="s">
        <v>1382</v>
      </c>
      <c r="E513">
        <v>83</v>
      </c>
      <c r="F513">
        <v>235</v>
      </c>
      <c r="G513" t="s">
        <v>124</v>
      </c>
      <c r="H513" s="1">
        <v>32937</v>
      </c>
      <c r="I513">
        <v>22</v>
      </c>
      <c r="J513">
        <v>1</v>
      </c>
      <c r="K513" t="s">
        <v>702</v>
      </c>
      <c r="L513" t="s">
        <v>647</v>
      </c>
      <c r="M513" t="s">
        <v>252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">
        <v>17</v>
      </c>
    </row>
    <row r="514" spans="1:47" x14ac:dyDescent="0.35">
      <c r="A514" t="s">
        <v>6065</v>
      </c>
      <c r="B514" t="s">
        <v>6066</v>
      </c>
      <c r="C514" t="s">
        <v>307</v>
      </c>
      <c r="D514" t="s">
        <v>385</v>
      </c>
      <c r="E514">
        <v>82</v>
      </c>
      <c r="F514">
        <v>240</v>
      </c>
      <c r="G514" t="s">
        <v>124</v>
      </c>
      <c r="H514" s="1">
        <v>24890</v>
      </c>
      <c r="I514">
        <v>21</v>
      </c>
      <c r="J514">
        <v>0</v>
      </c>
      <c r="K514">
        <v>0</v>
      </c>
      <c r="L514">
        <v>0</v>
      </c>
      <c r="M514" t="s">
        <v>154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">
        <v>17</v>
      </c>
    </row>
    <row r="515" spans="1:47" x14ac:dyDescent="0.35">
      <c r="A515" t="s">
        <v>6067</v>
      </c>
      <c r="B515" t="s">
        <v>6068</v>
      </c>
      <c r="C515" t="s">
        <v>1020</v>
      </c>
      <c r="D515" t="s">
        <v>1383</v>
      </c>
      <c r="E515">
        <v>80</v>
      </c>
      <c r="F515">
        <v>200</v>
      </c>
      <c r="G515" t="s">
        <v>90</v>
      </c>
      <c r="H515" s="1">
        <v>32491</v>
      </c>
      <c r="I515">
        <v>18</v>
      </c>
      <c r="J515">
        <v>88</v>
      </c>
      <c r="K515" t="s">
        <v>1384</v>
      </c>
      <c r="L515" t="s">
        <v>246</v>
      </c>
      <c r="M515" t="s">
        <v>142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">
        <v>17</v>
      </c>
    </row>
    <row r="516" spans="1:47" x14ac:dyDescent="0.35">
      <c r="A516" t="s">
        <v>6069</v>
      </c>
      <c r="B516" t="s">
        <v>6070</v>
      </c>
      <c r="C516" t="s">
        <v>1385</v>
      </c>
      <c r="D516" t="s">
        <v>1299</v>
      </c>
      <c r="E516">
        <v>79</v>
      </c>
      <c r="F516">
        <v>210</v>
      </c>
      <c r="G516" t="s">
        <v>90</v>
      </c>
      <c r="H516" s="1">
        <v>25156</v>
      </c>
      <c r="I516">
        <v>20</v>
      </c>
      <c r="J516">
        <v>0</v>
      </c>
      <c r="K516">
        <v>0</v>
      </c>
      <c r="L516">
        <v>0</v>
      </c>
      <c r="M516" t="s">
        <v>1108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">
        <v>17</v>
      </c>
    </row>
    <row r="517" spans="1:47" x14ac:dyDescent="0.35">
      <c r="A517" t="s">
        <v>6071</v>
      </c>
      <c r="B517" t="s">
        <v>6072</v>
      </c>
      <c r="C517" t="s">
        <v>1386</v>
      </c>
      <c r="D517" t="s">
        <v>1258</v>
      </c>
      <c r="E517">
        <v>80</v>
      </c>
      <c r="F517">
        <v>205</v>
      </c>
      <c r="G517" t="s">
        <v>90</v>
      </c>
      <c r="H517" s="1">
        <v>31383</v>
      </c>
      <c r="I517">
        <v>17</v>
      </c>
      <c r="J517">
        <v>1</v>
      </c>
      <c r="K517" t="s">
        <v>230</v>
      </c>
      <c r="L517" t="s">
        <v>192</v>
      </c>
      <c r="M517" t="s">
        <v>1387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">
        <v>17</v>
      </c>
    </row>
    <row r="518" spans="1:47" x14ac:dyDescent="0.35">
      <c r="A518" t="s">
        <v>6073</v>
      </c>
      <c r="B518" t="s">
        <v>6074</v>
      </c>
      <c r="C518" t="s">
        <v>743</v>
      </c>
      <c r="D518" t="s">
        <v>1389</v>
      </c>
      <c r="E518">
        <v>80</v>
      </c>
      <c r="F518">
        <v>207</v>
      </c>
      <c r="G518" t="s">
        <v>90</v>
      </c>
      <c r="H518" s="1">
        <v>32955</v>
      </c>
      <c r="I518">
        <v>19</v>
      </c>
      <c r="J518">
        <v>20</v>
      </c>
      <c r="K518" t="s">
        <v>773</v>
      </c>
      <c r="L518" t="s">
        <v>647</v>
      </c>
      <c r="M518" t="s">
        <v>569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">
        <v>17</v>
      </c>
    </row>
    <row r="519" spans="1:47" x14ac:dyDescent="0.35">
      <c r="A519" t="s">
        <v>6075</v>
      </c>
      <c r="B519" t="s">
        <v>6076</v>
      </c>
      <c r="C519" t="s">
        <v>1390</v>
      </c>
      <c r="D519" t="s">
        <v>1391</v>
      </c>
      <c r="E519">
        <v>79</v>
      </c>
      <c r="F519">
        <v>205</v>
      </c>
      <c r="G519" t="s">
        <v>90</v>
      </c>
      <c r="H519" s="1">
        <v>35408</v>
      </c>
      <c r="I519">
        <v>17</v>
      </c>
      <c r="J519">
        <v>12</v>
      </c>
      <c r="K519" t="s">
        <v>473</v>
      </c>
      <c r="L519" t="s">
        <v>474</v>
      </c>
      <c r="M519" t="s">
        <v>193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">
        <v>17</v>
      </c>
    </row>
    <row r="520" spans="1:47" x14ac:dyDescent="0.35">
      <c r="A520" t="s">
        <v>6077</v>
      </c>
      <c r="B520" t="s">
        <v>6078</v>
      </c>
      <c r="C520" t="s">
        <v>1392</v>
      </c>
      <c r="D520" t="s">
        <v>293</v>
      </c>
      <c r="E520">
        <v>78</v>
      </c>
      <c r="F520">
        <v>230</v>
      </c>
      <c r="G520" t="s">
        <v>90</v>
      </c>
      <c r="H520" s="1">
        <v>29324</v>
      </c>
      <c r="I520">
        <v>19</v>
      </c>
      <c r="J520">
        <v>5</v>
      </c>
      <c r="K520" t="s">
        <v>288</v>
      </c>
      <c r="L520" t="s">
        <v>235</v>
      </c>
      <c r="M520" t="s">
        <v>470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">
        <v>17</v>
      </c>
    </row>
    <row r="521" spans="1:47" x14ac:dyDescent="0.35">
      <c r="A521" t="s">
        <v>6079</v>
      </c>
      <c r="B521" t="s">
        <v>6080</v>
      </c>
      <c r="C521" t="s">
        <v>1393</v>
      </c>
      <c r="D521" t="s">
        <v>1251</v>
      </c>
      <c r="E521">
        <v>79</v>
      </c>
      <c r="F521">
        <v>225</v>
      </c>
      <c r="G521" t="s">
        <v>90</v>
      </c>
      <c r="H521" s="1">
        <v>35452</v>
      </c>
      <c r="I521">
        <v>19</v>
      </c>
      <c r="J521">
        <v>24</v>
      </c>
      <c r="K521" t="s">
        <v>1394</v>
      </c>
      <c r="L521" t="s">
        <v>276</v>
      </c>
      <c r="M521" t="s">
        <v>654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">
        <v>17</v>
      </c>
    </row>
    <row r="522" spans="1:47" x14ac:dyDescent="0.35">
      <c r="A522" t="s">
        <v>6081</v>
      </c>
      <c r="B522" t="s">
        <v>6082</v>
      </c>
      <c r="C522" t="s">
        <v>976</v>
      </c>
      <c r="D522" t="s">
        <v>303</v>
      </c>
      <c r="E522">
        <v>77</v>
      </c>
      <c r="F522">
        <v>210</v>
      </c>
      <c r="G522" t="s">
        <v>85</v>
      </c>
      <c r="H522" s="1">
        <v>23406</v>
      </c>
      <c r="I522">
        <v>21</v>
      </c>
      <c r="J522">
        <v>0</v>
      </c>
      <c r="K522">
        <v>0</v>
      </c>
      <c r="L522">
        <v>0</v>
      </c>
      <c r="M522" t="s">
        <v>1070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">
        <v>17</v>
      </c>
    </row>
    <row r="523" spans="1:47" x14ac:dyDescent="0.35">
      <c r="A523" t="s">
        <v>6083</v>
      </c>
      <c r="B523" t="s">
        <v>6084</v>
      </c>
      <c r="C523" t="s">
        <v>166</v>
      </c>
      <c r="D523" t="s">
        <v>1395</v>
      </c>
      <c r="E523">
        <v>77</v>
      </c>
      <c r="F523">
        <v>185</v>
      </c>
      <c r="G523" t="s">
        <v>85</v>
      </c>
      <c r="H523" s="1">
        <v>23360</v>
      </c>
      <c r="I523">
        <v>21</v>
      </c>
      <c r="J523">
        <v>0</v>
      </c>
      <c r="K523">
        <v>0</v>
      </c>
      <c r="L523">
        <v>0</v>
      </c>
      <c r="M523" t="s">
        <v>216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">
        <v>17</v>
      </c>
    </row>
    <row r="524" spans="1:47" x14ac:dyDescent="0.35">
      <c r="A524" t="s">
        <v>6085</v>
      </c>
      <c r="B524" t="s">
        <v>6086</v>
      </c>
      <c r="C524" t="s">
        <v>530</v>
      </c>
      <c r="D524" t="s">
        <v>1396</v>
      </c>
      <c r="E524">
        <v>77</v>
      </c>
      <c r="F524">
        <v>215</v>
      </c>
      <c r="G524" t="s">
        <v>85</v>
      </c>
      <c r="H524" s="1">
        <v>37233</v>
      </c>
      <c r="I524">
        <v>18</v>
      </c>
      <c r="J524">
        <v>9</v>
      </c>
      <c r="K524" t="s">
        <v>1397</v>
      </c>
      <c r="L524" t="s">
        <v>192</v>
      </c>
      <c r="M524" t="s">
        <v>333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">
        <v>17</v>
      </c>
    </row>
    <row r="525" spans="1:47" x14ac:dyDescent="0.35">
      <c r="A525" t="s">
        <v>6087</v>
      </c>
      <c r="B525" t="s">
        <v>6088</v>
      </c>
      <c r="C525" t="s">
        <v>1398</v>
      </c>
      <c r="D525" t="s">
        <v>1399</v>
      </c>
      <c r="E525">
        <v>75</v>
      </c>
      <c r="F525">
        <v>164</v>
      </c>
      <c r="G525" t="s">
        <v>85</v>
      </c>
      <c r="H525" s="1">
        <v>28772</v>
      </c>
      <c r="I525">
        <v>23</v>
      </c>
      <c r="J525">
        <v>0</v>
      </c>
      <c r="K525">
        <v>0</v>
      </c>
      <c r="L525">
        <v>0</v>
      </c>
      <c r="M525" t="s">
        <v>447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">
        <v>17</v>
      </c>
    </row>
    <row r="526" spans="1:47" x14ac:dyDescent="0.35">
      <c r="A526" t="s">
        <v>6045</v>
      </c>
      <c r="B526" t="s">
        <v>6089</v>
      </c>
      <c r="C526" t="s">
        <v>1302</v>
      </c>
      <c r="D526" t="s">
        <v>385</v>
      </c>
      <c r="E526">
        <v>79</v>
      </c>
      <c r="F526">
        <v>190</v>
      </c>
      <c r="G526" t="s">
        <v>85</v>
      </c>
      <c r="H526" s="1">
        <v>23811</v>
      </c>
      <c r="I526">
        <v>19</v>
      </c>
      <c r="J526">
        <v>0</v>
      </c>
      <c r="K526">
        <v>0</v>
      </c>
      <c r="L526">
        <v>0</v>
      </c>
      <c r="M526" t="s">
        <v>231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">
        <v>17</v>
      </c>
    </row>
    <row r="527" spans="1:47" x14ac:dyDescent="0.35">
      <c r="A527" t="s">
        <v>6090</v>
      </c>
      <c r="B527" t="s">
        <v>6091</v>
      </c>
      <c r="C527" t="s">
        <v>1067</v>
      </c>
      <c r="D527" t="s">
        <v>936</v>
      </c>
      <c r="E527">
        <v>76</v>
      </c>
      <c r="F527">
        <v>180</v>
      </c>
      <c r="G527" t="s">
        <v>79</v>
      </c>
      <c r="H527" s="1">
        <v>22349</v>
      </c>
      <c r="I527">
        <v>21</v>
      </c>
      <c r="J527">
        <v>0</v>
      </c>
      <c r="K527">
        <v>0</v>
      </c>
      <c r="L527">
        <v>0</v>
      </c>
      <c r="M527" t="s">
        <v>347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">
        <v>17</v>
      </c>
    </row>
    <row r="528" spans="1:47" x14ac:dyDescent="0.35">
      <c r="A528" t="s">
        <v>6092</v>
      </c>
      <c r="B528" t="s">
        <v>6093</v>
      </c>
      <c r="C528" t="s">
        <v>1400</v>
      </c>
      <c r="D528" t="s">
        <v>846</v>
      </c>
      <c r="E528">
        <v>74</v>
      </c>
      <c r="F528">
        <v>170</v>
      </c>
      <c r="G528" t="s">
        <v>79</v>
      </c>
      <c r="H528" s="1">
        <v>23730</v>
      </c>
      <c r="I528">
        <v>21</v>
      </c>
      <c r="J528">
        <v>0</v>
      </c>
      <c r="K528">
        <v>0</v>
      </c>
      <c r="L528">
        <v>0</v>
      </c>
      <c r="M528" t="s">
        <v>1401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">
        <v>17</v>
      </c>
    </row>
    <row r="529" spans="1:47" x14ac:dyDescent="0.35">
      <c r="A529" t="s">
        <v>6094</v>
      </c>
      <c r="B529" t="s">
        <v>6095</v>
      </c>
      <c r="C529" t="s">
        <v>1402</v>
      </c>
      <c r="D529" t="s">
        <v>1403</v>
      </c>
      <c r="E529">
        <v>71</v>
      </c>
      <c r="F529">
        <v>182</v>
      </c>
      <c r="G529" t="s">
        <v>79</v>
      </c>
      <c r="H529" s="1">
        <v>26492</v>
      </c>
      <c r="I529">
        <v>22</v>
      </c>
      <c r="J529">
        <v>0</v>
      </c>
      <c r="K529">
        <v>0</v>
      </c>
      <c r="L529">
        <v>0</v>
      </c>
      <c r="M529" t="s">
        <v>445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">
        <v>17</v>
      </c>
    </row>
    <row r="530" spans="1:47" x14ac:dyDescent="0.35">
      <c r="A530" t="s">
        <v>6096</v>
      </c>
      <c r="B530" t="s">
        <v>6097</v>
      </c>
      <c r="C530" t="s">
        <v>612</v>
      </c>
      <c r="D530" t="s">
        <v>1404</v>
      </c>
      <c r="E530">
        <v>73</v>
      </c>
      <c r="F530">
        <v>190</v>
      </c>
      <c r="G530" t="s">
        <v>79</v>
      </c>
      <c r="H530" s="1">
        <v>35308</v>
      </c>
      <c r="I530">
        <v>21</v>
      </c>
      <c r="J530">
        <v>13</v>
      </c>
      <c r="K530" t="s">
        <v>1405</v>
      </c>
      <c r="L530" t="s">
        <v>463</v>
      </c>
      <c r="M530" t="s">
        <v>596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">
        <v>17</v>
      </c>
    </row>
    <row r="531" spans="1:47" x14ac:dyDescent="0.35">
      <c r="A531" t="s">
        <v>6098</v>
      </c>
      <c r="B531" t="s">
        <v>6099</v>
      </c>
      <c r="C531" t="s">
        <v>1406</v>
      </c>
      <c r="D531" t="s">
        <v>1407</v>
      </c>
      <c r="E531">
        <v>76</v>
      </c>
      <c r="F531">
        <v>186</v>
      </c>
      <c r="G531" t="s">
        <v>79</v>
      </c>
      <c r="H531" s="1">
        <v>34393</v>
      </c>
      <c r="I531">
        <v>22</v>
      </c>
      <c r="J531">
        <v>4</v>
      </c>
      <c r="K531" t="s">
        <v>1408</v>
      </c>
      <c r="L531" t="s">
        <v>251</v>
      </c>
      <c r="M531" t="s">
        <v>710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">
        <v>17</v>
      </c>
    </row>
    <row r="532" spans="1:47" x14ac:dyDescent="0.35">
      <c r="A532" t="s">
        <v>6100</v>
      </c>
      <c r="B532" t="s">
        <v>6101</v>
      </c>
      <c r="C532" t="s">
        <v>915</v>
      </c>
      <c r="D532" t="s">
        <v>237</v>
      </c>
      <c r="E532">
        <v>75</v>
      </c>
      <c r="F532">
        <v>195</v>
      </c>
      <c r="G532" t="s">
        <v>79</v>
      </c>
      <c r="H532" s="1">
        <v>27997</v>
      </c>
      <c r="I532">
        <v>21</v>
      </c>
      <c r="J532">
        <v>0</v>
      </c>
      <c r="K532">
        <v>0</v>
      </c>
      <c r="L532">
        <v>0</v>
      </c>
      <c r="M532" t="s">
        <v>145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">
        <v>17</v>
      </c>
    </row>
    <row r="533" spans="1:47" x14ac:dyDescent="0.35">
      <c r="A533" t="s">
        <v>6102</v>
      </c>
      <c r="B533" t="s">
        <v>6103</v>
      </c>
      <c r="C533" t="s">
        <v>1409</v>
      </c>
      <c r="D533" t="s">
        <v>1410</v>
      </c>
      <c r="E533">
        <v>83</v>
      </c>
      <c r="F533">
        <v>242</v>
      </c>
      <c r="G533" t="s">
        <v>8</v>
      </c>
      <c r="H533" s="1">
        <v>25299</v>
      </c>
      <c r="I533">
        <v>21</v>
      </c>
      <c r="J533">
        <v>0</v>
      </c>
      <c r="K533">
        <v>0</v>
      </c>
      <c r="L533">
        <v>0</v>
      </c>
      <c r="M533" t="s">
        <v>231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">
        <v>17</v>
      </c>
    </row>
    <row r="534" spans="1:47" x14ac:dyDescent="0.35">
      <c r="A534" t="s">
        <v>6104</v>
      </c>
      <c r="B534" t="s">
        <v>6105</v>
      </c>
      <c r="C534" t="s">
        <v>1411</v>
      </c>
      <c r="D534" t="s">
        <v>1412</v>
      </c>
      <c r="E534">
        <v>83</v>
      </c>
      <c r="F534">
        <v>231</v>
      </c>
      <c r="G534" t="s">
        <v>8</v>
      </c>
      <c r="H534" s="1">
        <v>33730</v>
      </c>
      <c r="I534">
        <v>19</v>
      </c>
      <c r="J534">
        <v>17</v>
      </c>
      <c r="K534">
        <v>0</v>
      </c>
      <c r="L534" t="s">
        <v>565</v>
      </c>
      <c r="M534" t="s">
        <v>142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">
        <v>17</v>
      </c>
    </row>
    <row r="535" spans="1:47" x14ac:dyDescent="0.35">
      <c r="A535" t="s">
        <v>6106</v>
      </c>
      <c r="B535" t="s">
        <v>6107</v>
      </c>
      <c r="C535" t="s">
        <v>1115</v>
      </c>
      <c r="D535" t="s">
        <v>1316</v>
      </c>
      <c r="E535">
        <v>84</v>
      </c>
      <c r="F535">
        <v>265</v>
      </c>
      <c r="G535" t="s">
        <v>8</v>
      </c>
      <c r="H535" s="1">
        <v>24842</v>
      </c>
      <c r="I535">
        <v>21</v>
      </c>
      <c r="J535">
        <v>50</v>
      </c>
      <c r="K535">
        <v>0</v>
      </c>
      <c r="L535">
        <v>0</v>
      </c>
      <c r="M535" t="s">
        <v>692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">
        <v>17</v>
      </c>
    </row>
    <row r="536" spans="1:47" x14ac:dyDescent="0.35">
      <c r="A536" t="s">
        <v>6108</v>
      </c>
      <c r="B536" t="s">
        <v>6109</v>
      </c>
      <c r="C536" t="s">
        <v>1071</v>
      </c>
      <c r="D536" t="s">
        <v>1413</v>
      </c>
      <c r="E536">
        <v>80</v>
      </c>
      <c r="F536">
        <v>235</v>
      </c>
      <c r="G536" t="s">
        <v>124</v>
      </c>
      <c r="H536" s="1">
        <v>22522</v>
      </c>
      <c r="I536">
        <v>21</v>
      </c>
      <c r="J536">
        <v>0</v>
      </c>
      <c r="K536">
        <v>0</v>
      </c>
      <c r="L536">
        <v>0</v>
      </c>
      <c r="M536" t="s">
        <v>692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">
        <v>17</v>
      </c>
    </row>
    <row r="537" spans="1:47" x14ac:dyDescent="0.35">
      <c r="A537" t="s">
        <v>6110</v>
      </c>
      <c r="B537" t="s">
        <v>6111</v>
      </c>
      <c r="C537" t="s">
        <v>1414</v>
      </c>
      <c r="D537" t="s">
        <v>1415</v>
      </c>
      <c r="E537">
        <v>83</v>
      </c>
      <c r="F537">
        <v>240</v>
      </c>
      <c r="G537" t="s">
        <v>124</v>
      </c>
      <c r="H537" s="1">
        <v>30918</v>
      </c>
      <c r="I537">
        <v>20</v>
      </c>
      <c r="J537">
        <v>31</v>
      </c>
      <c r="K537" t="s">
        <v>975</v>
      </c>
      <c r="L537" t="s">
        <v>197</v>
      </c>
      <c r="M537" t="s">
        <v>272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">
        <v>17</v>
      </c>
    </row>
    <row r="538" spans="1:47" x14ac:dyDescent="0.35">
      <c r="A538" t="s">
        <v>6112</v>
      </c>
      <c r="B538" t="s">
        <v>6113</v>
      </c>
      <c r="C538" t="s">
        <v>1416</v>
      </c>
      <c r="D538" t="s">
        <v>1417</v>
      </c>
      <c r="E538">
        <v>82</v>
      </c>
      <c r="F538">
        <v>235</v>
      </c>
      <c r="G538" t="s">
        <v>124</v>
      </c>
      <c r="H538" s="1">
        <v>32769</v>
      </c>
      <c r="I538">
        <v>19</v>
      </c>
      <c r="J538">
        <v>9</v>
      </c>
      <c r="K538" t="s">
        <v>1418</v>
      </c>
      <c r="L538" t="s">
        <v>1419</v>
      </c>
      <c r="M538" t="s">
        <v>142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">
        <v>17</v>
      </c>
    </row>
    <row r="539" spans="1:47" x14ac:dyDescent="0.35">
      <c r="A539" t="s">
        <v>6114</v>
      </c>
      <c r="B539" t="s">
        <v>6115</v>
      </c>
      <c r="C539" t="s">
        <v>516</v>
      </c>
      <c r="D539" t="s">
        <v>1420</v>
      </c>
      <c r="E539">
        <v>79</v>
      </c>
      <c r="F539">
        <v>260</v>
      </c>
      <c r="G539" t="s">
        <v>124</v>
      </c>
      <c r="H539" s="1">
        <v>27846</v>
      </c>
      <c r="I539">
        <v>20</v>
      </c>
      <c r="J539">
        <v>0</v>
      </c>
      <c r="K539">
        <v>0</v>
      </c>
      <c r="L539">
        <v>0</v>
      </c>
      <c r="M539" t="s">
        <v>921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">
        <v>17</v>
      </c>
    </row>
    <row r="540" spans="1:47" x14ac:dyDescent="0.35">
      <c r="A540" t="s">
        <v>6116</v>
      </c>
      <c r="B540" t="s">
        <v>6117</v>
      </c>
      <c r="C540" t="s">
        <v>1421</v>
      </c>
      <c r="D540" t="s">
        <v>1422</v>
      </c>
      <c r="E540">
        <v>78</v>
      </c>
      <c r="F540">
        <v>222</v>
      </c>
      <c r="G540" t="s">
        <v>90</v>
      </c>
      <c r="H540" s="1">
        <v>23011</v>
      </c>
      <c r="I540">
        <v>21</v>
      </c>
      <c r="J540">
        <v>23</v>
      </c>
      <c r="K540">
        <v>0</v>
      </c>
      <c r="L540">
        <v>0</v>
      </c>
      <c r="M540" t="s">
        <v>470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">
        <v>17</v>
      </c>
    </row>
    <row r="541" spans="1:47" x14ac:dyDescent="0.35">
      <c r="A541" t="s">
        <v>6118</v>
      </c>
      <c r="B541" t="s">
        <v>6119</v>
      </c>
      <c r="C541" t="s">
        <v>1423</v>
      </c>
      <c r="D541" t="s">
        <v>1424</v>
      </c>
      <c r="E541">
        <v>79</v>
      </c>
      <c r="F541">
        <v>225</v>
      </c>
      <c r="G541" t="s">
        <v>90</v>
      </c>
      <c r="H541" s="1">
        <v>29189</v>
      </c>
      <c r="I541">
        <v>23</v>
      </c>
      <c r="J541">
        <v>5</v>
      </c>
      <c r="K541" t="s">
        <v>910</v>
      </c>
      <c r="L541">
        <v>0</v>
      </c>
      <c r="M541" t="s">
        <v>188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">
        <v>17</v>
      </c>
    </row>
    <row r="542" spans="1:47" x14ac:dyDescent="0.35">
      <c r="A542" t="s">
        <v>6120</v>
      </c>
      <c r="B542" t="s">
        <v>6121</v>
      </c>
      <c r="C542" t="s">
        <v>1425</v>
      </c>
      <c r="D542" t="s">
        <v>1426</v>
      </c>
      <c r="E542">
        <v>80</v>
      </c>
      <c r="F542">
        <v>206</v>
      </c>
      <c r="G542" t="s">
        <v>90</v>
      </c>
      <c r="H542" s="1">
        <v>36695</v>
      </c>
      <c r="I542">
        <v>20</v>
      </c>
      <c r="J542">
        <v>25</v>
      </c>
      <c r="K542" t="s">
        <v>1427</v>
      </c>
      <c r="L542" t="s">
        <v>254</v>
      </c>
      <c r="M542" t="s">
        <v>500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">
        <v>17</v>
      </c>
    </row>
    <row r="543" spans="1:47" x14ac:dyDescent="0.35">
      <c r="A543" t="s">
        <v>6122</v>
      </c>
      <c r="B543" t="s">
        <v>6123</v>
      </c>
      <c r="C543" t="s">
        <v>371</v>
      </c>
      <c r="D543" t="s">
        <v>1428</v>
      </c>
      <c r="E543">
        <v>80</v>
      </c>
      <c r="F543">
        <v>207</v>
      </c>
      <c r="G543" t="s">
        <v>90</v>
      </c>
      <c r="H543" s="1">
        <v>23656</v>
      </c>
      <c r="I543">
        <v>23</v>
      </c>
      <c r="J543">
        <v>0</v>
      </c>
      <c r="K543">
        <v>0</v>
      </c>
      <c r="L543">
        <v>0</v>
      </c>
      <c r="M543" t="s">
        <v>1429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">
        <v>17</v>
      </c>
    </row>
    <row r="544" spans="1:47" x14ac:dyDescent="0.35">
      <c r="A544" t="s">
        <v>6124</v>
      </c>
      <c r="B544" t="s">
        <v>6125</v>
      </c>
      <c r="C544" t="s">
        <v>209</v>
      </c>
      <c r="D544" t="s">
        <v>1430</v>
      </c>
      <c r="E544">
        <v>77</v>
      </c>
      <c r="F544">
        <v>195</v>
      </c>
      <c r="G544" t="s">
        <v>85</v>
      </c>
      <c r="H544" s="1">
        <v>22016</v>
      </c>
      <c r="I544">
        <v>21</v>
      </c>
      <c r="J544">
        <v>0</v>
      </c>
      <c r="K544">
        <v>0</v>
      </c>
      <c r="L544">
        <v>0</v>
      </c>
      <c r="M544" t="s">
        <v>929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">
        <v>17</v>
      </c>
    </row>
    <row r="545" spans="1:47" x14ac:dyDescent="0.35">
      <c r="A545" t="s">
        <v>6126</v>
      </c>
      <c r="B545" t="s">
        <v>6127</v>
      </c>
      <c r="C545" t="s">
        <v>1431</v>
      </c>
      <c r="D545" t="s">
        <v>1432</v>
      </c>
      <c r="E545">
        <v>77</v>
      </c>
      <c r="F545">
        <v>206</v>
      </c>
      <c r="G545" t="s">
        <v>85</v>
      </c>
      <c r="H545" s="1">
        <v>33975</v>
      </c>
      <c r="I545">
        <v>21</v>
      </c>
      <c r="J545">
        <v>5</v>
      </c>
      <c r="K545" t="s">
        <v>455</v>
      </c>
      <c r="L545" t="s">
        <v>849</v>
      </c>
      <c r="M545" t="s">
        <v>761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">
        <v>17</v>
      </c>
    </row>
    <row r="546" spans="1:47" x14ac:dyDescent="0.35">
      <c r="A546" t="s">
        <v>6128</v>
      </c>
      <c r="B546" t="s">
        <v>6129</v>
      </c>
      <c r="C546" t="s">
        <v>1433</v>
      </c>
      <c r="D546" t="s">
        <v>268</v>
      </c>
      <c r="E546">
        <v>78</v>
      </c>
      <c r="F546">
        <v>228</v>
      </c>
      <c r="G546" t="s">
        <v>85</v>
      </c>
      <c r="H546" s="1">
        <v>35022</v>
      </c>
      <c r="I546">
        <v>18</v>
      </c>
      <c r="J546">
        <v>1</v>
      </c>
      <c r="K546" t="s">
        <v>1434</v>
      </c>
      <c r="L546" t="s">
        <v>575</v>
      </c>
      <c r="M546" t="s">
        <v>500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">
        <v>17</v>
      </c>
    </row>
    <row r="547" spans="1:47" x14ac:dyDescent="0.35">
      <c r="A547" t="s">
        <v>6130</v>
      </c>
      <c r="B547" t="s">
        <v>6131</v>
      </c>
      <c r="C547" t="s">
        <v>1009</v>
      </c>
      <c r="D547" t="s">
        <v>1188</v>
      </c>
      <c r="E547">
        <v>76</v>
      </c>
      <c r="F547">
        <v>210</v>
      </c>
      <c r="G547" t="s">
        <v>85</v>
      </c>
      <c r="H547" s="1">
        <v>36812</v>
      </c>
      <c r="I547">
        <v>20</v>
      </c>
      <c r="J547">
        <v>24</v>
      </c>
      <c r="K547" t="s">
        <v>1435</v>
      </c>
      <c r="L547" t="s">
        <v>1436</v>
      </c>
      <c r="M547" t="s">
        <v>1194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">
        <v>17</v>
      </c>
    </row>
    <row r="548" spans="1:47" x14ac:dyDescent="0.35">
      <c r="A548" t="s">
        <v>6132</v>
      </c>
      <c r="B548" t="s">
        <v>6133</v>
      </c>
      <c r="C548" t="s">
        <v>1190</v>
      </c>
      <c r="D548" t="s">
        <v>1437</v>
      </c>
      <c r="E548">
        <v>75</v>
      </c>
      <c r="F548">
        <v>200</v>
      </c>
      <c r="G548" t="s">
        <v>85</v>
      </c>
      <c r="H548" s="1">
        <v>36195</v>
      </c>
      <c r="I548">
        <v>17</v>
      </c>
      <c r="J548">
        <v>11</v>
      </c>
      <c r="K548" t="s">
        <v>1438</v>
      </c>
      <c r="L548" t="s">
        <v>377</v>
      </c>
      <c r="M548" t="s">
        <v>277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">
        <v>17</v>
      </c>
    </row>
    <row r="549" spans="1:47" x14ac:dyDescent="0.35">
      <c r="A549" t="s">
        <v>6134</v>
      </c>
      <c r="B549" t="s">
        <v>6135</v>
      </c>
      <c r="C549" t="s">
        <v>1439</v>
      </c>
      <c r="D549" t="s">
        <v>1440</v>
      </c>
      <c r="E549">
        <v>76</v>
      </c>
      <c r="F549">
        <v>185</v>
      </c>
      <c r="G549" t="s">
        <v>79</v>
      </c>
      <c r="H549" s="1">
        <v>21810</v>
      </c>
      <c r="I549">
        <v>22</v>
      </c>
      <c r="J549">
        <v>0</v>
      </c>
      <c r="K549">
        <v>0</v>
      </c>
      <c r="L549">
        <v>0</v>
      </c>
      <c r="M549" t="s">
        <v>165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">
        <v>17</v>
      </c>
    </row>
    <row r="550" spans="1:47" x14ac:dyDescent="0.35">
      <c r="A550" t="s">
        <v>6136</v>
      </c>
      <c r="B550" t="s">
        <v>6137</v>
      </c>
      <c r="C550" t="s">
        <v>1414</v>
      </c>
      <c r="D550" t="s">
        <v>1441</v>
      </c>
      <c r="E550">
        <v>74</v>
      </c>
      <c r="F550">
        <v>190</v>
      </c>
      <c r="G550" t="s">
        <v>79</v>
      </c>
      <c r="H550" s="1">
        <v>25853</v>
      </c>
      <c r="I550">
        <v>23</v>
      </c>
      <c r="J550">
        <v>0</v>
      </c>
      <c r="K550">
        <v>0</v>
      </c>
      <c r="L550">
        <v>0</v>
      </c>
      <c r="M550" t="s">
        <v>1054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">
        <v>17</v>
      </c>
    </row>
    <row r="551" spans="1:47" x14ac:dyDescent="0.35">
      <c r="A551" t="s">
        <v>6138</v>
      </c>
      <c r="B551" t="s">
        <v>6139</v>
      </c>
      <c r="C551" t="s">
        <v>603</v>
      </c>
      <c r="D551" t="s">
        <v>249</v>
      </c>
      <c r="E551">
        <v>74</v>
      </c>
      <c r="F551">
        <v>180</v>
      </c>
      <c r="G551" t="s">
        <v>79</v>
      </c>
      <c r="H551" s="1">
        <v>31536</v>
      </c>
      <c r="I551">
        <v>21</v>
      </c>
      <c r="J551">
        <v>3</v>
      </c>
      <c r="K551" t="s">
        <v>773</v>
      </c>
      <c r="L551" t="s">
        <v>647</v>
      </c>
      <c r="M551" t="s">
        <v>1442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">
        <v>17</v>
      </c>
    </row>
    <row r="552" spans="1:47" x14ac:dyDescent="0.35">
      <c r="A552" t="s">
        <v>6140</v>
      </c>
      <c r="B552" t="s">
        <v>6141</v>
      </c>
      <c r="C552" t="s">
        <v>1443</v>
      </c>
      <c r="D552" t="s">
        <v>1444</v>
      </c>
      <c r="E552">
        <v>73</v>
      </c>
      <c r="F552">
        <v>195</v>
      </c>
      <c r="G552" t="s">
        <v>79</v>
      </c>
      <c r="H552" s="1">
        <v>29018</v>
      </c>
      <c r="I552">
        <v>21</v>
      </c>
      <c r="J552">
        <v>11</v>
      </c>
      <c r="K552" t="s">
        <v>1351</v>
      </c>
      <c r="L552">
        <v>0</v>
      </c>
      <c r="M552" t="s">
        <v>181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">
        <v>17</v>
      </c>
    </row>
    <row r="553" spans="1:47" x14ac:dyDescent="0.35">
      <c r="A553" t="s">
        <v>6142</v>
      </c>
      <c r="B553" t="s">
        <v>6143</v>
      </c>
      <c r="C553" t="s">
        <v>1445</v>
      </c>
      <c r="D553" t="s">
        <v>1124</v>
      </c>
      <c r="E553">
        <v>70</v>
      </c>
      <c r="F553">
        <v>173</v>
      </c>
      <c r="G553" t="s">
        <v>79</v>
      </c>
      <c r="H553" s="1">
        <v>27706</v>
      </c>
      <c r="I553">
        <v>20</v>
      </c>
      <c r="J553">
        <v>0</v>
      </c>
      <c r="K553">
        <v>0</v>
      </c>
      <c r="L553">
        <v>0</v>
      </c>
      <c r="M553" t="s">
        <v>1019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">
        <v>17</v>
      </c>
    </row>
    <row r="554" spans="1:47" x14ac:dyDescent="0.35">
      <c r="A554" t="s">
        <v>6144</v>
      </c>
      <c r="B554" t="s">
        <v>6145</v>
      </c>
      <c r="C554" t="s">
        <v>552</v>
      </c>
      <c r="D554" t="s">
        <v>167</v>
      </c>
      <c r="E554">
        <v>69</v>
      </c>
      <c r="F554">
        <v>180</v>
      </c>
      <c r="G554" t="s">
        <v>79</v>
      </c>
      <c r="H554" s="1">
        <v>30833</v>
      </c>
      <c r="I554">
        <v>20</v>
      </c>
      <c r="J554">
        <v>3</v>
      </c>
      <c r="K554" t="s">
        <v>503</v>
      </c>
      <c r="L554" t="s">
        <v>504</v>
      </c>
      <c r="M554" t="s">
        <v>160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">
        <v>17</v>
      </c>
    </row>
    <row r="555" spans="1:47" x14ac:dyDescent="0.35">
      <c r="A555" t="s">
        <v>6146</v>
      </c>
      <c r="B555" t="s">
        <v>6147</v>
      </c>
      <c r="C555" t="s">
        <v>1447</v>
      </c>
      <c r="D555" t="s">
        <v>1448</v>
      </c>
      <c r="E555">
        <v>79</v>
      </c>
      <c r="F555">
        <v>182</v>
      </c>
      <c r="G555" t="s">
        <v>79</v>
      </c>
      <c r="H555" s="1">
        <v>31301</v>
      </c>
      <c r="I555">
        <v>18</v>
      </c>
      <c r="J555">
        <v>14</v>
      </c>
      <c r="K555" t="s">
        <v>1449</v>
      </c>
      <c r="L555" t="s">
        <v>235</v>
      </c>
      <c r="M555" t="s">
        <v>1450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">
        <v>17</v>
      </c>
    </row>
    <row r="556" spans="1:47" x14ac:dyDescent="0.35">
      <c r="A556" t="s">
        <v>6148</v>
      </c>
      <c r="B556" t="s">
        <v>6149</v>
      </c>
      <c r="C556" t="s">
        <v>1451</v>
      </c>
      <c r="D556" t="s">
        <v>1452</v>
      </c>
      <c r="E556">
        <v>74</v>
      </c>
      <c r="F556">
        <v>195</v>
      </c>
      <c r="G556" t="s">
        <v>79</v>
      </c>
      <c r="H556" s="1">
        <v>25905</v>
      </c>
      <c r="I556">
        <v>21</v>
      </c>
      <c r="J556">
        <v>0</v>
      </c>
      <c r="K556">
        <v>0</v>
      </c>
      <c r="L556">
        <v>0</v>
      </c>
      <c r="M556" t="s">
        <v>1453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">
        <v>17</v>
      </c>
    </row>
    <row r="557" spans="1:47" x14ac:dyDescent="0.35">
      <c r="A557" t="s">
        <v>6150</v>
      </c>
      <c r="B557" t="s">
        <v>6151</v>
      </c>
      <c r="C557" t="s">
        <v>1443</v>
      </c>
      <c r="D557" t="s">
        <v>1454</v>
      </c>
      <c r="E557">
        <v>65</v>
      </c>
      <c r="F557">
        <v>145</v>
      </c>
      <c r="G557" t="s">
        <v>79</v>
      </c>
      <c r="H557" s="1">
        <v>27913</v>
      </c>
      <c r="I557">
        <v>21</v>
      </c>
      <c r="J557">
        <v>11</v>
      </c>
      <c r="K557" t="s">
        <v>1455</v>
      </c>
      <c r="L557" t="s">
        <v>141</v>
      </c>
      <c r="M557" t="s">
        <v>1456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">
        <v>17</v>
      </c>
    </row>
    <row r="558" spans="1:47" x14ac:dyDescent="0.35">
      <c r="A558" t="s">
        <v>6152</v>
      </c>
      <c r="B558" t="s">
        <v>6153</v>
      </c>
      <c r="C558" t="s">
        <v>152</v>
      </c>
      <c r="D558" t="s">
        <v>1457</v>
      </c>
      <c r="E558">
        <v>75</v>
      </c>
      <c r="F558">
        <v>195</v>
      </c>
      <c r="G558" t="s">
        <v>79</v>
      </c>
      <c r="H558" s="1">
        <v>24796</v>
      </c>
      <c r="I558">
        <v>25</v>
      </c>
      <c r="J558">
        <v>0</v>
      </c>
      <c r="K558">
        <v>0</v>
      </c>
      <c r="L558">
        <v>0</v>
      </c>
      <c r="M558" t="s">
        <v>1458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">
        <v>17</v>
      </c>
    </row>
    <row r="559" spans="1:47" x14ac:dyDescent="0.35">
      <c r="A559" t="s">
        <v>6154</v>
      </c>
      <c r="B559" t="s">
        <v>6155</v>
      </c>
      <c r="C559" t="s">
        <v>209</v>
      </c>
      <c r="D559" t="s">
        <v>1462</v>
      </c>
      <c r="E559">
        <v>82</v>
      </c>
      <c r="F559">
        <v>250</v>
      </c>
      <c r="G559" t="s">
        <v>124</v>
      </c>
      <c r="H559" s="1">
        <v>24827</v>
      </c>
      <c r="I559">
        <v>21</v>
      </c>
      <c r="J559">
        <v>0</v>
      </c>
      <c r="K559">
        <v>0</v>
      </c>
      <c r="L559">
        <v>0</v>
      </c>
      <c r="M559" t="s">
        <v>328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">
        <v>17</v>
      </c>
    </row>
    <row r="560" spans="1:47" x14ac:dyDescent="0.35">
      <c r="A560" t="s">
        <v>6156</v>
      </c>
      <c r="B560" t="s">
        <v>6157</v>
      </c>
      <c r="C560" t="s">
        <v>945</v>
      </c>
      <c r="D560" t="s">
        <v>1463</v>
      </c>
      <c r="E560">
        <v>81</v>
      </c>
      <c r="F560">
        <v>185</v>
      </c>
      <c r="G560" t="s">
        <v>124</v>
      </c>
      <c r="H560" s="1">
        <v>36798</v>
      </c>
      <c r="I560">
        <v>19</v>
      </c>
      <c r="J560">
        <v>3</v>
      </c>
      <c r="K560" t="s">
        <v>1464</v>
      </c>
      <c r="L560" t="s">
        <v>504</v>
      </c>
      <c r="M560" t="s">
        <v>160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">
        <v>17</v>
      </c>
    </row>
    <row r="561" spans="1:47" x14ac:dyDescent="0.35">
      <c r="A561" t="s">
        <v>6158</v>
      </c>
      <c r="B561" t="s">
        <v>6159</v>
      </c>
      <c r="C561" t="s">
        <v>1465</v>
      </c>
      <c r="D561" t="s">
        <v>1466</v>
      </c>
      <c r="E561">
        <v>83</v>
      </c>
      <c r="F561">
        <v>248</v>
      </c>
      <c r="G561" t="s">
        <v>124</v>
      </c>
      <c r="H561" s="1">
        <v>30453</v>
      </c>
      <c r="I561">
        <v>21</v>
      </c>
      <c r="J561">
        <v>8</v>
      </c>
      <c r="K561" t="s">
        <v>1467</v>
      </c>
      <c r="L561" t="s">
        <v>197</v>
      </c>
      <c r="M561" t="s">
        <v>231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">
        <v>17</v>
      </c>
    </row>
    <row r="562" spans="1:47" x14ac:dyDescent="0.35">
      <c r="A562" t="s">
        <v>6160</v>
      </c>
      <c r="B562" t="s">
        <v>6161</v>
      </c>
      <c r="C562" t="s">
        <v>1468</v>
      </c>
      <c r="D562" t="s">
        <v>1469</v>
      </c>
      <c r="E562">
        <v>83</v>
      </c>
      <c r="F562">
        <v>248</v>
      </c>
      <c r="G562" t="s">
        <v>124</v>
      </c>
      <c r="H562" s="1">
        <v>31646</v>
      </c>
      <c r="I562">
        <v>18</v>
      </c>
      <c r="J562">
        <v>7</v>
      </c>
      <c r="K562" t="s">
        <v>198</v>
      </c>
      <c r="L562" t="s">
        <v>197</v>
      </c>
      <c r="M562" t="s">
        <v>1470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">
        <v>17</v>
      </c>
    </row>
    <row r="563" spans="1:47" x14ac:dyDescent="0.35">
      <c r="A563" t="s">
        <v>6162</v>
      </c>
      <c r="B563" t="s">
        <v>6163</v>
      </c>
      <c r="C563" t="s">
        <v>1471</v>
      </c>
      <c r="D563" t="s">
        <v>1472</v>
      </c>
      <c r="E563">
        <v>82</v>
      </c>
      <c r="F563">
        <v>225</v>
      </c>
      <c r="G563" t="s">
        <v>124</v>
      </c>
      <c r="H563" s="1">
        <v>31346</v>
      </c>
      <c r="I563">
        <v>19</v>
      </c>
      <c r="J563">
        <v>7</v>
      </c>
      <c r="K563" t="s">
        <v>1473</v>
      </c>
      <c r="L563" t="s">
        <v>1187</v>
      </c>
      <c r="M563" t="s">
        <v>142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">
        <v>17</v>
      </c>
    </row>
    <row r="564" spans="1:47" x14ac:dyDescent="0.35">
      <c r="A564" t="s">
        <v>6164</v>
      </c>
      <c r="B564" t="s">
        <v>6165</v>
      </c>
      <c r="C564" t="s">
        <v>1474</v>
      </c>
      <c r="D564" t="s">
        <v>442</v>
      </c>
      <c r="E564">
        <v>83</v>
      </c>
      <c r="F564">
        <v>239</v>
      </c>
      <c r="G564" t="s">
        <v>124</v>
      </c>
      <c r="H564" s="1">
        <v>25490</v>
      </c>
      <c r="I564">
        <v>23</v>
      </c>
      <c r="J564">
        <v>42</v>
      </c>
      <c r="K564">
        <v>0</v>
      </c>
      <c r="L564">
        <v>0</v>
      </c>
      <c r="M564" t="s">
        <v>285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">
        <v>17</v>
      </c>
    </row>
    <row r="565" spans="1:47" x14ac:dyDescent="0.35">
      <c r="A565" t="s">
        <v>6166</v>
      </c>
      <c r="B565" t="s">
        <v>6167</v>
      </c>
      <c r="C565" t="s">
        <v>904</v>
      </c>
      <c r="D565" t="s">
        <v>291</v>
      </c>
      <c r="E565">
        <v>82</v>
      </c>
      <c r="F565">
        <v>206</v>
      </c>
      <c r="G565" t="s">
        <v>124</v>
      </c>
      <c r="H565" s="1">
        <v>36535</v>
      </c>
      <c r="I565">
        <v>20</v>
      </c>
      <c r="J565">
        <v>23</v>
      </c>
      <c r="K565" t="s">
        <v>1475</v>
      </c>
      <c r="L565" t="s">
        <v>295</v>
      </c>
      <c r="M565" t="s">
        <v>277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">
        <v>17</v>
      </c>
    </row>
    <row r="566" spans="1:47" x14ac:dyDescent="0.35">
      <c r="A566" t="s">
        <v>6168</v>
      </c>
      <c r="B566" t="s">
        <v>6169</v>
      </c>
      <c r="C566" t="s">
        <v>195</v>
      </c>
      <c r="D566" t="s">
        <v>867</v>
      </c>
      <c r="E566">
        <v>83</v>
      </c>
      <c r="F566">
        <v>225</v>
      </c>
      <c r="G566" t="s">
        <v>124</v>
      </c>
      <c r="H566" s="1">
        <v>32704</v>
      </c>
      <c r="I566">
        <v>18</v>
      </c>
      <c r="J566">
        <v>15</v>
      </c>
      <c r="K566" t="s">
        <v>1476</v>
      </c>
      <c r="L566" t="s">
        <v>363</v>
      </c>
      <c r="M566" t="s">
        <v>1194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">
        <v>17</v>
      </c>
    </row>
    <row r="567" spans="1:47" x14ac:dyDescent="0.35">
      <c r="A567" t="s">
        <v>6170</v>
      </c>
      <c r="B567" t="s">
        <v>6171</v>
      </c>
      <c r="C567" t="s">
        <v>893</v>
      </c>
      <c r="D567" t="s">
        <v>1477</v>
      </c>
      <c r="E567">
        <v>83</v>
      </c>
      <c r="F567">
        <v>220</v>
      </c>
      <c r="G567" t="s">
        <v>124</v>
      </c>
      <c r="H567" s="1">
        <v>34969</v>
      </c>
      <c r="I567">
        <v>19</v>
      </c>
      <c r="J567">
        <v>35</v>
      </c>
      <c r="K567" t="s">
        <v>350</v>
      </c>
      <c r="L567" t="s">
        <v>192</v>
      </c>
      <c r="M567" t="s">
        <v>358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">
        <v>17</v>
      </c>
    </row>
    <row r="568" spans="1:47" x14ac:dyDescent="0.35">
      <c r="A568" t="s">
        <v>6172</v>
      </c>
      <c r="B568" t="s">
        <v>6173</v>
      </c>
      <c r="C568" t="s">
        <v>1478</v>
      </c>
      <c r="D568" t="s">
        <v>1479</v>
      </c>
      <c r="E568">
        <v>83</v>
      </c>
      <c r="F568">
        <v>224</v>
      </c>
      <c r="G568" t="s">
        <v>124</v>
      </c>
      <c r="H568" s="1">
        <v>36535</v>
      </c>
      <c r="I568">
        <v>20</v>
      </c>
      <c r="J568">
        <v>7</v>
      </c>
      <c r="K568" t="s">
        <v>1480</v>
      </c>
      <c r="L568" t="s">
        <v>370</v>
      </c>
      <c r="M568" t="s">
        <v>1481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">
        <v>17</v>
      </c>
    </row>
    <row r="569" spans="1:47" x14ac:dyDescent="0.35">
      <c r="A569" t="s">
        <v>6174</v>
      </c>
      <c r="B569" t="s">
        <v>6175</v>
      </c>
      <c r="C569" t="s">
        <v>1104</v>
      </c>
      <c r="D569" t="s">
        <v>528</v>
      </c>
      <c r="E569">
        <v>79</v>
      </c>
      <c r="F569">
        <v>235</v>
      </c>
      <c r="G569" t="s">
        <v>90</v>
      </c>
      <c r="H569" s="1">
        <v>29289</v>
      </c>
      <c r="I569">
        <v>22</v>
      </c>
      <c r="J569">
        <v>9</v>
      </c>
      <c r="K569" t="s">
        <v>355</v>
      </c>
      <c r="L569" t="s">
        <v>192</v>
      </c>
      <c r="M569" t="s">
        <v>181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">
        <v>17</v>
      </c>
    </row>
    <row r="570" spans="1:47" x14ac:dyDescent="0.35">
      <c r="A570" t="s">
        <v>6176</v>
      </c>
      <c r="B570" t="s">
        <v>6177</v>
      </c>
      <c r="C570" t="s">
        <v>139</v>
      </c>
      <c r="D570" t="s">
        <v>1483</v>
      </c>
      <c r="E570">
        <v>80</v>
      </c>
      <c r="F570">
        <v>215</v>
      </c>
      <c r="G570" t="s">
        <v>90</v>
      </c>
      <c r="H570" s="1">
        <v>28138</v>
      </c>
      <c r="I570">
        <v>21</v>
      </c>
      <c r="J570">
        <v>41</v>
      </c>
      <c r="K570" t="s">
        <v>1455</v>
      </c>
      <c r="L570">
        <v>0</v>
      </c>
      <c r="M570" t="s">
        <v>640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">
        <v>17</v>
      </c>
    </row>
    <row r="571" spans="1:47" x14ac:dyDescent="0.35">
      <c r="A571" t="s">
        <v>6178</v>
      </c>
      <c r="B571" t="s">
        <v>6179</v>
      </c>
      <c r="C571" t="s">
        <v>1484</v>
      </c>
      <c r="D571" t="s">
        <v>1485</v>
      </c>
      <c r="E571">
        <v>81</v>
      </c>
      <c r="F571">
        <v>220</v>
      </c>
      <c r="G571" t="s">
        <v>90</v>
      </c>
      <c r="H571" s="1">
        <v>25324</v>
      </c>
      <c r="I571">
        <v>21</v>
      </c>
      <c r="J571">
        <v>0</v>
      </c>
      <c r="K571">
        <v>0</v>
      </c>
      <c r="L571">
        <v>0</v>
      </c>
      <c r="M571" t="s">
        <v>198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">
        <v>17</v>
      </c>
    </row>
    <row r="572" spans="1:47" x14ac:dyDescent="0.35">
      <c r="A572" t="s">
        <v>6180</v>
      </c>
      <c r="B572" t="s">
        <v>6181</v>
      </c>
      <c r="C572" t="s">
        <v>212</v>
      </c>
      <c r="D572" t="s">
        <v>303</v>
      </c>
      <c r="E572">
        <v>79</v>
      </c>
      <c r="F572">
        <v>218</v>
      </c>
      <c r="G572" t="s">
        <v>90</v>
      </c>
      <c r="H572" s="1">
        <v>22586</v>
      </c>
      <c r="I572">
        <v>19</v>
      </c>
      <c r="J572">
        <v>0</v>
      </c>
      <c r="K572">
        <v>0</v>
      </c>
      <c r="L572">
        <v>0</v>
      </c>
      <c r="M572" t="s">
        <v>692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">
        <v>17</v>
      </c>
    </row>
    <row r="573" spans="1:47" x14ac:dyDescent="0.35">
      <c r="A573" t="s">
        <v>6182</v>
      </c>
      <c r="B573" t="s">
        <v>6183</v>
      </c>
      <c r="C573" t="s">
        <v>496</v>
      </c>
      <c r="D573" t="s">
        <v>1486</v>
      </c>
      <c r="E573">
        <v>81</v>
      </c>
      <c r="F573">
        <v>227</v>
      </c>
      <c r="G573" t="s">
        <v>90</v>
      </c>
      <c r="H573" s="1">
        <v>32441</v>
      </c>
      <c r="I573">
        <v>21</v>
      </c>
      <c r="J573">
        <v>25</v>
      </c>
      <c r="K573" t="s">
        <v>1487</v>
      </c>
      <c r="L573" t="s">
        <v>172</v>
      </c>
      <c r="M573" t="s">
        <v>676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">
        <v>17</v>
      </c>
    </row>
    <row r="574" spans="1:47" x14ac:dyDescent="0.35">
      <c r="A574" t="s">
        <v>6184</v>
      </c>
      <c r="B574" t="s">
        <v>6185</v>
      </c>
      <c r="C574" t="s">
        <v>1392</v>
      </c>
      <c r="D574" t="s">
        <v>1488</v>
      </c>
      <c r="E574">
        <v>77</v>
      </c>
      <c r="F574">
        <v>205</v>
      </c>
      <c r="G574" t="s">
        <v>85</v>
      </c>
      <c r="H574" s="1">
        <v>36654</v>
      </c>
      <c r="I574">
        <v>20</v>
      </c>
      <c r="J574">
        <v>6</v>
      </c>
      <c r="K574" t="s">
        <v>145</v>
      </c>
      <c r="L574" t="s">
        <v>251</v>
      </c>
      <c r="M574" t="s">
        <v>145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">
        <v>17</v>
      </c>
    </row>
    <row r="575" spans="1:47" x14ac:dyDescent="0.35">
      <c r="A575" t="s">
        <v>6186</v>
      </c>
      <c r="B575" t="s">
        <v>6187</v>
      </c>
      <c r="C575" t="s">
        <v>435</v>
      </c>
      <c r="D575" t="s">
        <v>789</v>
      </c>
      <c r="E575">
        <v>78</v>
      </c>
      <c r="F575">
        <v>200</v>
      </c>
      <c r="G575" t="s">
        <v>85</v>
      </c>
      <c r="H575" s="1">
        <v>24619</v>
      </c>
      <c r="I575">
        <v>21</v>
      </c>
      <c r="J575">
        <v>0</v>
      </c>
      <c r="K575">
        <v>0</v>
      </c>
      <c r="L575">
        <v>0</v>
      </c>
      <c r="M575" t="s">
        <v>596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">
        <v>17</v>
      </c>
    </row>
    <row r="576" spans="1:47" x14ac:dyDescent="0.35">
      <c r="A576" t="s">
        <v>6188</v>
      </c>
      <c r="B576" t="s">
        <v>6189</v>
      </c>
      <c r="C576" t="s">
        <v>1489</v>
      </c>
      <c r="D576" t="s">
        <v>557</v>
      </c>
      <c r="E576">
        <v>77</v>
      </c>
      <c r="F576">
        <v>220</v>
      </c>
      <c r="G576" t="s">
        <v>85</v>
      </c>
      <c r="H576" s="1">
        <v>28802</v>
      </c>
      <c r="I576">
        <v>21</v>
      </c>
      <c r="J576">
        <v>6</v>
      </c>
      <c r="K576" t="s">
        <v>1490</v>
      </c>
      <c r="L576" t="s">
        <v>1461</v>
      </c>
      <c r="M576" t="s">
        <v>162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">
        <v>17</v>
      </c>
    </row>
    <row r="577" spans="1:47" x14ac:dyDescent="0.35">
      <c r="A577" t="s">
        <v>6190</v>
      </c>
      <c r="B577" t="s">
        <v>6191</v>
      </c>
      <c r="C577" t="s">
        <v>829</v>
      </c>
      <c r="D577" t="s">
        <v>1493</v>
      </c>
      <c r="E577">
        <v>78</v>
      </c>
      <c r="F577">
        <v>200</v>
      </c>
      <c r="G577" t="s">
        <v>85</v>
      </c>
      <c r="H577" s="1">
        <v>36162</v>
      </c>
      <c r="I577">
        <v>21</v>
      </c>
      <c r="J577">
        <v>21</v>
      </c>
      <c r="K577" t="s">
        <v>1494</v>
      </c>
      <c r="L577" t="s">
        <v>254</v>
      </c>
      <c r="M577" t="s">
        <v>447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">
        <v>17</v>
      </c>
    </row>
    <row r="578" spans="1:47" x14ac:dyDescent="0.35">
      <c r="A578" t="s">
        <v>6192</v>
      </c>
      <c r="B578" t="s">
        <v>6193</v>
      </c>
      <c r="C578" t="s">
        <v>1495</v>
      </c>
      <c r="D578" t="s">
        <v>1496</v>
      </c>
      <c r="E578">
        <v>78</v>
      </c>
      <c r="F578">
        <v>195</v>
      </c>
      <c r="G578" t="s">
        <v>85</v>
      </c>
      <c r="H578" s="1">
        <v>33274</v>
      </c>
      <c r="I578">
        <v>20</v>
      </c>
      <c r="J578">
        <v>31</v>
      </c>
      <c r="K578" t="s">
        <v>716</v>
      </c>
      <c r="L578" t="s">
        <v>717</v>
      </c>
      <c r="M578" t="s">
        <v>160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">
        <v>17</v>
      </c>
    </row>
    <row r="579" spans="1:47" x14ac:dyDescent="0.35">
      <c r="A579" t="s">
        <v>6194</v>
      </c>
      <c r="B579" t="s">
        <v>6195</v>
      </c>
      <c r="C579" t="s">
        <v>1497</v>
      </c>
      <c r="D579" t="s">
        <v>1498</v>
      </c>
      <c r="E579">
        <v>74</v>
      </c>
      <c r="F579">
        <v>177</v>
      </c>
      <c r="G579" t="s">
        <v>79</v>
      </c>
      <c r="H579" s="1">
        <v>27965</v>
      </c>
      <c r="I579">
        <v>22</v>
      </c>
      <c r="J579">
        <v>0</v>
      </c>
      <c r="K579">
        <v>0</v>
      </c>
      <c r="L579">
        <v>0</v>
      </c>
      <c r="M579" t="s">
        <v>440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">
        <v>17</v>
      </c>
    </row>
    <row r="580" spans="1:47" x14ac:dyDescent="0.35">
      <c r="A580" t="s">
        <v>6196</v>
      </c>
      <c r="B580" t="s">
        <v>6197</v>
      </c>
      <c r="C580" t="s">
        <v>1500</v>
      </c>
      <c r="D580" t="s">
        <v>1501</v>
      </c>
      <c r="E580">
        <v>78</v>
      </c>
      <c r="F580">
        <v>182</v>
      </c>
      <c r="G580" t="s">
        <v>79</v>
      </c>
      <c r="H580" s="1">
        <v>32493</v>
      </c>
      <c r="I580">
        <v>22</v>
      </c>
      <c r="J580">
        <v>1</v>
      </c>
      <c r="K580">
        <v>0</v>
      </c>
      <c r="L580" t="s">
        <v>1502</v>
      </c>
      <c r="M580" t="s">
        <v>142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">
        <v>17</v>
      </c>
    </row>
    <row r="581" spans="1:47" x14ac:dyDescent="0.35">
      <c r="A581" t="s">
        <v>6198</v>
      </c>
      <c r="B581" t="s">
        <v>6199</v>
      </c>
      <c r="C581" t="s">
        <v>1508</v>
      </c>
      <c r="D581" t="s">
        <v>442</v>
      </c>
      <c r="E581">
        <v>83</v>
      </c>
      <c r="F581">
        <v>240</v>
      </c>
      <c r="G581" t="s">
        <v>8</v>
      </c>
      <c r="H581" s="1">
        <v>30020</v>
      </c>
      <c r="I581">
        <v>18</v>
      </c>
      <c r="J581">
        <v>54</v>
      </c>
      <c r="K581" t="s">
        <v>1030</v>
      </c>
      <c r="L581" t="s">
        <v>219</v>
      </c>
      <c r="M581" t="s">
        <v>142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">
        <v>17</v>
      </c>
    </row>
    <row r="582" spans="1:47" x14ac:dyDescent="0.35">
      <c r="A582" t="s">
        <v>6200</v>
      </c>
      <c r="B582" t="s">
        <v>6201</v>
      </c>
      <c r="C582" t="s">
        <v>1509</v>
      </c>
      <c r="D582" t="s">
        <v>1258</v>
      </c>
      <c r="E582">
        <v>83</v>
      </c>
      <c r="F582">
        <v>240</v>
      </c>
      <c r="G582" t="s">
        <v>8</v>
      </c>
      <c r="H582" s="1">
        <v>27702</v>
      </c>
      <c r="I582">
        <v>19</v>
      </c>
      <c r="J582">
        <v>0</v>
      </c>
      <c r="K582">
        <v>0</v>
      </c>
      <c r="L582">
        <v>0</v>
      </c>
      <c r="M582" t="s">
        <v>241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">
        <v>17</v>
      </c>
    </row>
    <row r="583" spans="1:47" x14ac:dyDescent="0.35">
      <c r="A583" t="s">
        <v>6202</v>
      </c>
      <c r="B583" t="s">
        <v>6203</v>
      </c>
      <c r="C583" t="s">
        <v>958</v>
      </c>
      <c r="D583" t="s">
        <v>1510</v>
      </c>
      <c r="E583">
        <v>84</v>
      </c>
      <c r="F583">
        <v>285</v>
      </c>
      <c r="G583" t="s">
        <v>8</v>
      </c>
      <c r="H583" s="1">
        <v>32164</v>
      </c>
      <c r="I583">
        <v>19</v>
      </c>
      <c r="J583">
        <v>52</v>
      </c>
      <c r="K583" t="s">
        <v>1511</v>
      </c>
      <c r="L583" t="s">
        <v>197</v>
      </c>
      <c r="M583" t="s">
        <v>280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">
        <v>17</v>
      </c>
    </row>
    <row r="584" spans="1:47" x14ac:dyDescent="0.35">
      <c r="A584" t="s">
        <v>6204</v>
      </c>
      <c r="B584" t="s">
        <v>6205</v>
      </c>
      <c r="C584" t="s">
        <v>1514</v>
      </c>
      <c r="D584" t="s">
        <v>1515</v>
      </c>
      <c r="E584">
        <v>84</v>
      </c>
      <c r="F584">
        <v>290</v>
      </c>
      <c r="G584" t="s">
        <v>8</v>
      </c>
      <c r="H584" s="1">
        <v>25606</v>
      </c>
      <c r="I584">
        <v>20</v>
      </c>
      <c r="J584">
        <v>0</v>
      </c>
      <c r="K584">
        <v>0</v>
      </c>
      <c r="L584">
        <v>0</v>
      </c>
      <c r="M584" t="s">
        <v>184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">
        <v>17</v>
      </c>
    </row>
    <row r="585" spans="1:47" x14ac:dyDescent="0.35">
      <c r="A585" t="s">
        <v>6206</v>
      </c>
      <c r="B585" t="s">
        <v>6207</v>
      </c>
      <c r="C585" t="s">
        <v>1302</v>
      </c>
      <c r="D585" t="s">
        <v>1516</v>
      </c>
      <c r="E585">
        <v>82</v>
      </c>
      <c r="F585">
        <v>220</v>
      </c>
      <c r="G585" t="s">
        <v>124</v>
      </c>
      <c r="H585" s="1">
        <v>25805</v>
      </c>
      <c r="I585">
        <v>21</v>
      </c>
      <c r="J585">
        <v>0</v>
      </c>
      <c r="K585">
        <v>0</v>
      </c>
      <c r="L585">
        <v>0</v>
      </c>
      <c r="M585" t="s">
        <v>483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">
        <v>17</v>
      </c>
    </row>
    <row r="586" spans="1:47" x14ac:dyDescent="0.35">
      <c r="A586" t="s">
        <v>6208</v>
      </c>
      <c r="B586" t="s">
        <v>6209</v>
      </c>
      <c r="C586" t="s">
        <v>1517</v>
      </c>
      <c r="D586" t="s">
        <v>1518</v>
      </c>
      <c r="E586">
        <v>80</v>
      </c>
      <c r="F586">
        <v>217</v>
      </c>
      <c r="G586" t="s">
        <v>124</v>
      </c>
      <c r="H586" s="1">
        <v>36656</v>
      </c>
      <c r="I586">
        <v>21</v>
      </c>
      <c r="J586">
        <v>17</v>
      </c>
      <c r="K586" t="s">
        <v>503</v>
      </c>
      <c r="L586" t="s">
        <v>504</v>
      </c>
      <c r="M586" t="s">
        <v>1194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">
        <v>17</v>
      </c>
    </row>
    <row r="587" spans="1:47" x14ac:dyDescent="0.35">
      <c r="A587" t="s">
        <v>6210</v>
      </c>
      <c r="B587" t="s">
        <v>6211</v>
      </c>
      <c r="C587" t="s">
        <v>791</v>
      </c>
      <c r="D587" t="s">
        <v>1519</v>
      </c>
      <c r="E587">
        <v>81</v>
      </c>
      <c r="F587">
        <v>230</v>
      </c>
      <c r="G587" t="s">
        <v>124</v>
      </c>
      <c r="H587" s="1">
        <v>29268</v>
      </c>
      <c r="I587">
        <v>17</v>
      </c>
      <c r="J587">
        <v>7</v>
      </c>
      <c r="K587" t="s">
        <v>1520</v>
      </c>
      <c r="L587" t="s">
        <v>463</v>
      </c>
      <c r="M587" t="s">
        <v>1521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">
        <v>17</v>
      </c>
    </row>
    <row r="588" spans="1:47" x14ac:dyDescent="0.35">
      <c r="A588" t="s">
        <v>6212</v>
      </c>
      <c r="B588" t="s">
        <v>6213</v>
      </c>
      <c r="C588" t="s">
        <v>1522</v>
      </c>
      <c r="D588" t="s">
        <v>1523</v>
      </c>
      <c r="E588">
        <v>80</v>
      </c>
      <c r="F588">
        <v>240</v>
      </c>
      <c r="G588" t="s">
        <v>124</v>
      </c>
      <c r="H588" s="1">
        <v>34360</v>
      </c>
      <c r="I588">
        <v>20</v>
      </c>
      <c r="J588">
        <v>35</v>
      </c>
      <c r="K588" t="s">
        <v>1524</v>
      </c>
      <c r="L588" t="s">
        <v>254</v>
      </c>
      <c r="M588" t="s">
        <v>692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">
        <v>17</v>
      </c>
    </row>
    <row r="589" spans="1:47" x14ac:dyDescent="0.35">
      <c r="A589" t="s">
        <v>6214</v>
      </c>
      <c r="B589" t="s">
        <v>6215</v>
      </c>
      <c r="C589" t="s">
        <v>1220</v>
      </c>
      <c r="D589" t="s">
        <v>1525</v>
      </c>
      <c r="E589">
        <v>83</v>
      </c>
      <c r="F589">
        <v>230</v>
      </c>
      <c r="G589" t="s">
        <v>124</v>
      </c>
      <c r="H589" s="1">
        <v>35706</v>
      </c>
      <c r="I589">
        <v>19</v>
      </c>
      <c r="J589">
        <v>1</v>
      </c>
      <c r="K589" t="s">
        <v>1526</v>
      </c>
      <c r="L589" t="s">
        <v>197</v>
      </c>
      <c r="M589" t="s">
        <v>336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">
        <v>17</v>
      </c>
    </row>
    <row r="590" spans="1:47" x14ac:dyDescent="0.35">
      <c r="A590" t="s">
        <v>6216</v>
      </c>
      <c r="B590" t="s">
        <v>6217</v>
      </c>
      <c r="C590" t="s">
        <v>734</v>
      </c>
      <c r="D590" t="s">
        <v>1527</v>
      </c>
      <c r="E590">
        <v>82</v>
      </c>
      <c r="F590">
        <v>221</v>
      </c>
      <c r="G590" t="s">
        <v>124</v>
      </c>
      <c r="H590" s="1">
        <v>34904</v>
      </c>
      <c r="I590">
        <v>21</v>
      </c>
      <c r="J590">
        <v>33</v>
      </c>
      <c r="K590" t="s">
        <v>1338</v>
      </c>
      <c r="L590" t="s">
        <v>295</v>
      </c>
      <c r="M590" t="s">
        <v>599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">
        <v>17</v>
      </c>
    </row>
    <row r="591" spans="1:47" x14ac:dyDescent="0.35">
      <c r="A591" t="s">
        <v>6218</v>
      </c>
      <c r="B591" t="s">
        <v>6219</v>
      </c>
      <c r="C591" t="s">
        <v>1528</v>
      </c>
      <c r="D591" t="s">
        <v>174</v>
      </c>
      <c r="E591">
        <v>80</v>
      </c>
      <c r="F591">
        <v>240</v>
      </c>
      <c r="G591" t="s">
        <v>124</v>
      </c>
      <c r="H591" s="1">
        <v>25693</v>
      </c>
      <c r="I591">
        <v>21</v>
      </c>
      <c r="J591">
        <v>0</v>
      </c>
      <c r="K591">
        <v>0</v>
      </c>
      <c r="L591">
        <v>0</v>
      </c>
      <c r="M591" t="s">
        <v>761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">
        <v>17</v>
      </c>
    </row>
    <row r="592" spans="1:47" x14ac:dyDescent="0.35">
      <c r="A592" t="s">
        <v>6220</v>
      </c>
      <c r="B592" t="s">
        <v>6221</v>
      </c>
      <c r="C592" t="s">
        <v>372</v>
      </c>
      <c r="D592" t="s">
        <v>303</v>
      </c>
      <c r="E592">
        <v>82</v>
      </c>
      <c r="F592">
        <v>225</v>
      </c>
      <c r="G592" t="s">
        <v>124</v>
      </c>
      <c r="H592" s="1">
        <v>27601</v>
      </c>
      <c r="I592">
        <v>19</v>
      </c>
      <c r="J592">
        <v>1</v>
      </c>
      <c r="K592" t="s">
        <v>1529</v>
      </c>
      <c r="L592">
        <v>0</v>
      </c>
      <c r="M592" t="s">
        <v>447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">
        <v>17</v>
      </c>
    </row>
    <row r="593" spans="1:47" x14ac:dyDescent="0.35">
      <c r="A593" t="s">
        <v>6222</v>
      </c>
      <c r="B593" t="s">
        <v>6223</v>
      </c>
      <c r="C593" t="s">
        <v>304</v>
      </c>
      <c r="D593" t="s">
        <v>1530</v>
      </c>
      <c r="E593">
        <v>83</v>
      </c>
      <c r="F593">
        <v>235</v>
      </c>
      <c r="G593" t="s">
        <v>124</v>
      </c>
      <c r="H593" s="1">
        <v>36827</v>
      </c>
      <c r="I593">
        <v>19</v>
      </c>
      <c r="J593">
        <v>23</v>
      </c>
      <c r="K593" t="s">
        <v>1531</v>
      </c>
      <c r="L593" t="s">
        <v>1532</v>
      </c>
      <c r="M593" t="s">
        <v>1159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">
        <v>17</v>
      </c>
    </row>
    <row r="594" spans="1:47" x14ac:dyDescent="0.35">
      <c r="A594" t="s">
        <v>6224</v>
      </c>
      <c r="B594" t="s">
        <v>6225</v>
      </c>
      <c r="C594" t="s">
        <v>199</v>
      </c>
      <c r="D594" t="s">
        <v>1533</v>
      </c>
      <c r="E594">
        <v>83</v>
      </c>
      <c r="F594">
        <v>220</v>
      </c>
      <c r="G594" t="s">
        <v>124</v>
      </c>
      <c r="H594" s="1">
        <v>33235</v>
      </c>
      <c r="I594">
        <v>20</v>
      </c>
      <c r="J594">
        <v>31</v>
      </c>
      <c r="K594" t="s">
        <v>1494</v>
      </c>
      <c r="L594" t="s">
        <v>254</v>
      </c>
      <c r="M594" t="s">
        <v>136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">
        <v>17</v>
      </c>
    </row>
    <row r="595" spans="1:47" x14ac:dyDescent="0.35">
      <c r="A595" t="s">
        <v>6226</v>
      </c>
      <c r="B595" t="s">
        <v>6227</v>
      </c>
      <c r="C595" t="s">
        <v>895</v>
      </c>
      <c r="D595" t="s">
        <v>1534</v>
      </c>
      <c r="E595">
        <v>80</v>
      </c>
      <c r="F595">
        <v>220</v>
      </c>
      <c r="G595" t="s">
        <v>90</v>
      </c>
      <c r="H595" s="1">
        <v>22285</v>
      </c>
      <c r="I595">
        <v>20</v>
      </c>
      <c r="J595">
        <v>0</v>
      </c>
      <c r="K595">
        <v>0</v>
      </c>
      <c r="L595">
        <v>0</v>
      </c>
      <c r="M595" t="s">
        <v>642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">
        <v>17</v>
      </c>
    </row>
    <row r="596" spans="1:47" x14ac:dyDescent="0.35">
      <c r="A596" t="s">
        <v>6228</v>
      </c>
      <c r="B596" t="s">
        <v>6229</v>
      </c>
      <c r="C596" t="s">
        <v>1538</v>
      </c>
      <c r="D596" t="s">
        <v>348</v>
      </c>
      <c r="E596">
        <v>79</v>
      </c>
      <c r="F596">
        <v>225</v>
      </c>
      <c r="G596" t="s">
        <v>90</v>
      </c>
      <c r="H596" s="1">
        <v>25933</v>
      </c>
      <c r="I596">
        <v>21</v>
      </c>
      <c r="J596">
        <v>0</v>
      </c>
      <c r="K596">
        <v>0</v>
      </c>
      <c r="L596">
        <v>0</v>
      </c>
      <c r="M596" t="s">
        <v>588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">
        <v>17</v>
      </c>
    </row>
    <row r="597" spans="1:47" x14ac:dyDescent="0.35">
      <c r="A597" t="s">
        <v>6230</v>
      </c>
      <c r="B597" t="s">
        <v>6231</v>
      </c>
      <c r="C597" t="s">
        <v>1539</v>
      </c>
      <c r="D597" t="s">
        <v>832</v>
      </c>
      <c r="E597">
        <v>81</v>
      </c>
      <c r="F597">
        <v>220</v>
      </c>
      <c r="G597" t="s">
        <v>90</v>
      </c>
      <c r="H597" s="1">
        <v>22285</v>
      </c>
      <c r="I597">
        <v>21</v>
      </c>
      <c r="J597">
        <v>0</v>
      </c>
      <c r="K597">
        <v>0</v>
      </c>
      <c r="L597">
        <v>0</v>
      </c>
      <c r="M597" t="s">
        <v>906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">
        <v>17</v>
      </c>
    </row>
    <row r="598" spans="1:47" x14ac:dyDescent="0.35">
      <c r="A598" t="s">
        <v>6232</v>
      </c>
      <c r="B598" t="s">
        <v>6233</v>
      </c>
      <c r="C598" t="s">
        <v>1540</v>
      </c>
      <c r="D598" t="s">
        <v>1099</v>
      </c>
      <c r="E598">
        <v>79</v>
      </c>
      <c r="F598">
        <v>218</v>
      </c>
      <c r="G598" t="s">
        <v>90</v>
      </c>
      <c r="H598" s="1">
        <v>35146</v>
      </c>
      <c r="I598">
        <v>19</v>
      </c>
      <c r="J598">
        <v>12</v>
      </c>
      <c r="K598" t="s">
        <v>1541</v>
      </c>
      <c r="L598" t="s">
        <v>251</v>
      </c>
      <c r="M598" t="s">
        <v>929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">
        <v>17</v>
      </c>
    </row>
    <row r="599" spans="1:47" x14ac:dyDescent="0.35">
      <c r="A599" t="s">
        <v>6234</v>
      </c>
      <c r="B599" t="s">
        <v>6235</v>
      </c>
      <c r="C599" t="s">
        <v>1542</v>
      </c>
      <c r="D599" t="s">
        <v>1543</v>
      </c>
      <c r="E599">
        <v>79</v>
      </c>
      <c r="F599">
        <v>190</v>
      </c>
      <c r="G599" t="s">
        <v>85</v>
      </c>
      <c r="H599" s="1">
        <v>22984</v>
      </c>
      <c r="I599">
        <v>21</v>
      </c>
      <c r="J599">
        <v>0</v>
      </c>
      <c r="K599">
        <v>0</v>
      </c>
      <c r="L599">
        <v>0</v>
      </c>
      <c r="M599" t="s">
        <v>1544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">
        <v>17</v>
      </c>
    </row>
    <row r="600" spans="1:47" x14ac:dyDescent="0.35">
      <c r="A600" t="s">
        <v>6236</v>
      </c>
      <c r="B600" t="s">
        <v>6237</v>
      </c>
      <c r="C600" t="s">
        <v>1545</v>
      </c>
      <c r="D600" t="s">
        <v>1546</v>
      </c>
      <c r="E600">
        <v>81</v>
      </c>
      <c r="F600">
        <v>205</v>
      </c>
      <c r="G600" t="s">
        <v>85</v>
      </c>
      <c r="H600" s="1">
        <v>34674</v>
      </c>
      <c r="I600">
        <v>17</v>
      </c>
      <c r="J600">
        <v>34</v>
      </c>
      <c r="K600">
        <v>0</v>
      </c>
      <c r="L600" t="s">
        <v>1547</v>
      </c>
      <c r="M600" t="s">
        <v>142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">
        <v>17</v>
      </c>
    </row>
    <row r="601" spans="1:47" x14ac:dyDescent="0.35">
      <c r="A601" t="s">
        <v>6238</v>
      </c>
      <c r="B601" t="s">
        <v>6239</v>
      </c>
      <c r="C601" t="s">
        <v>199</v>
      </c>
      <c r="D601" t="s">
        <v>1550</v>
      </c>
      <c r="E601">
        <v>77</v>
      </c>
      <c r="F601">
        <v>210</v>
      </c>
      <c r="G601" t="s">
        <v>85</v>
      </c>
      <c r="H601" s="1">
        <v>35146</v>
      </c>
      <c r="I601">
        <v>22</v>
      </c>
      <c r="J601">
        <v>46</v>
      </c>
      <c r="K601" t="s">
        <v>288</v>
      </c>
      <c r="L601" t="s">
        <v>235</v>
      </c>
      <c r="M601" t="s">
        <v>1551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">
        <v>17</v>
      </c>
    </row>
    <row r="602" spans="1:47" x14ac:dyDescent="0.35">
      <c r="A602" t="s">
        <v>6240</v>
      </c>
      <c r="B602" t="s">
        <v>6241</v>
      </c>
      <c r="C602" t="s">
        <v>1552</v>
      </c>
      <c r="D602" t="s">
        <v>1158</v>
      </c>
      <c r="E602">
        <v>77</v>
      </c>
      <c r="F602">
        <v>210</v>
      </c>
      <c r="G602" t="s">
        <v>85</v>
      </c>
      <c r="H602" s="1">
        <v>33898</v>
      </c>
      <c r="I602">
        <v>24</v>
      </c>
      <c r="J602">
        <v>8</v>
      </c>
      <c r="K602" t="s">
        <v>514</v>
      </c>
      <c r="L602" t="s">
        <v>515</v>
      </c>
      <c r="M602" t="s">
        <v>692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">
        <v>17</v>
      </c>
    </row>
    <row r="603" spans="1:47" x14ac:dyDescent="0.35">
      <c r="A603" t="s">
        <v>6242</v>
      </c>
      <c r="B603" t="s">
        <v>6243</v>
      </c>
      <c r="C603" t="s">
        <v>220</v>
      </c>
      <c r="D603" t="s">
        <v>1553</v>
      </c>
      <c r="E603">
        <v>76</v>
      </c>
      <c r="F603">
        <v>200</v>
      </c>
      <c r="G603" t="s">
        <v>85</v>
      </c>
      <c r="H603" s="1">
        <v>24467</v>
      </c>
      <c r="I603">
        <v>21</v>
      </c>
      <c r="J603">
        <v>0</v>
      </c>
      <c r="K603">
        <v>0</v>
      </c>
      <c r="L603">
        <v>0</v>
      </c>
      <c r="M603" t="s">
        <v>1108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">
        <v>17</v>
      </c>
    </row>
    <row r="604" spans="1:47" x14ac:dyDescent="0.35">
      <c r="A604" t="s">
        <v>6244</v>
      </c>
      <c r="B604" t="s">
        <v>6245</v>
      </c>
      <c r="C604" t="s">
        <v>493</v>
      </c>
      <c r="D604" t="s">
        <v>1554</v>
      </c>
      <c r="E604">
        <v>78</v>
      </c>
      <c r="F604">
        <v>220</v>
      </c>
      <c r="G604" t="s">
        <v>85</v>
      </c>
      <c r="H604" s="1">
        <v>31926</v>
      </c>
      <c r="I604">
        <v>21</v>
      </c>
      <c r="J604">
        <v>33</v>
      </c>
      <c r="K604" t="s">
        <v>1555</v>
      </c>
      <c r="L604" t="s">
        <v>172</v>
      </c>
      <c r="M604" t="s">
        <v>483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">
        <v>17</v>
      </c>
    </row>
    <row r="605" spans="1:47" x14ac:dyDescent="0.35">
      <c r="A605" t="s">
        <v>6246</v>
      </c>
      <c r="B605" t="s">
        <v>6247</v>
      </c>
      <c r="C605" t="s">
        <v>410</v>
      </c>
      <c r="D605" t="s">
        <v>1556</v>
      </c>
      <c r="E605">
        <v>80</v>
      </c>
      <c r="F605">
        <v>205</v>
      </c>
      <c r="G605" t="s">
        <v>85</v>
      </c>
      <c r="H605" s="1">
        <v>25138</v>
      </c>
      <c r="I605">
        <v>20</v>
      </c>
      <c r="J605">
        <v>0</v>
      </c>
      <c r="K605">
        <v>0</v>
      </c>
      <c r="L605">
        <v>0</v>
      </c>
      <c r="M605" t="s">
        <v>213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">
        <v>17</v>
      </c>
    </row>
    <row r="606" spans="1:47" x14ac:dyDescent="0.35">
      <c r="A606" t="s">
        <v>6248</v>
      </c>
      <c r="B606" t="s">
        <v>6249</v>
      </c>
      <c r="C606" t="s">
        <v>417</v>
      </c>
      <c r="D606" t="s">
        <v>923</v>
      </c>
      <c r="E606">
        <v>79</v>
      </c>
      <c r="F606">
        <v>205</v>
      </c>
      <c r="G606" t="s">
        <v>85</v>
      </c>
      <c r="H606" s="1">
        <v>32443</v>
      </c>
      <c r="I606">
        <v>20</v>
      </c>
      <c r="J606">
        <v>12</v>
      </c>
      <c r="K606" t="s">
        <v>288</v>
      </c>
      <c r="L606" t="s">
        <v>235</v>
      </c>
      <c r="M606" t="s">
        <v>280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">
        <v>17</v>
      </c>
    </row>
    <row r="607" spans="1:47" x14ac:dyDescent="0.35">
      <c r="A607" t="s">
        <v>6250</v>
      </c>
      <c r="B607" t="s">
        <v>6251</v>
      </c>
      <c r="C607" t="s">
        <v>742</v>
      </c>
      <c r="D607" t="s">
        <v>1557</v>
      </c>
      <c r="E607">
        <v>78</v>
      </c>
      <c r="F607">
        <v>195</v>
      </c>
      <c r="G607" t="s">
        <v>85</v>
      </c>
      <c r="H607" s="1">
        <v>37088</v>
      </c>
      <c r="I607">
        <v>21</v>
      </c>
      <c r="J607">
        <v>26</v>
      </c>
      <c r="K607" t="s">
        <v>261</v>
      </c>
      <c r="L607" t="s">
        <v>262</v>
      </c>
      <c r="M607" t="s">
        <v>1558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">
        <v>17</v>
      </c>
    </row>
    <row r="608" spans="1:47" x14ac:dyDescent="0.35">
      <c r="A608" t="s">
        <v>6252</v>
      </c>
      <c r="B608" t="s">
        <v>6253</v>
      </c>
      <c r="C608" t="s">
        <v>202</v>
      </c>
      <c r="D608" t="s">
        <v>1559</v>
      </c>
      <c r="E608">
        <v>79</v>
      </c>
      <c r="F608">
        <v>210</v>
      </c>
      <c r="G608" t="s">
        <v>85</v>
      </c>
      <c r="H608" s="1">
        <v>27898</v>
      </c>
      <c r="I608">
        <v>20</v>
      </c>
      <c r="J608">
        <v>0</v>
      </c>
      <c r="K608">
        <v>0</v>
      </c>
      <c r="L608">
        <v>0</v>
      </c>
      <c r="M608" t="s">
        <v>277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">
        <v>17</v>
      </c>
    </row>
    <row r="609" spans="1:47" x14ac:dyDescent="0.35">
      <c r="A609" t="s">
        <v>6254</v>
      </c>
      <c r="B609" t="s">
        <v>6255</v>
      </c>
      <c r="C609" t="s">
        <v>1560</v>
      </c>
      <c r="D609" t="s">
        <v>1561</v>
      </c>
      <c r="E609">
        <v>78</v>
      </c>
      <c r="F609">
        <v>190</v>
      </c>
      <c r="G609" t="s">
        <v>85</v>
      </c>
      <c r="H609" s="1">
        <v>36884</v>
      </c>
      <c r="I609">
        <v>19</v>
      </c>
      <c r="J609">
        <v>11</v>
      </c>
      <c r="K609" t="s">
        <v>1562</v>
      </c>
      <c r="L609" t="s">
        <v>276</v>
      </c>
      <c r="M609" t="s">
        <v>483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">
        <v>17</v>
      </c>
    </row>
    <row r="610" spans="1:47" x14ac:dyDescent="0.35">
      <c r="A610" t="s">
        <v>6256</v>
      </c>
      <c r="B610" t="s">
        <v>6257</v>
      </c>
      <c r="C610" t="s">
        <v>1563</v>
      </c>
      <c r="D610" t="s">
        <v>1564</v>
      </c>
      <c r="E610">
        <v>77</v>
      </c>
      <c r="F610">
        <v>217</v>
      </c>
      <c r="G610" t="s">
        <v>85</v>
      </c>
      <c r="H610" s="1">
        <v>38827</v>
      </c>
      <c r="I610">
        <v>15</v>
      </c>
      <c r="J610">
        <v>30</v>
      </c>
      <c r="K610" t="s">
        <v>485</v>
      </c>
      <c r="L610" t="s">
        <v>404</v>
      </c>
      <c r="M610" t="s">
        <v>193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">
        <v>17</v>
      </c>
    </row>
    <row r="611" spans="1:47" x14ac:dyDescent="0.35">
      <c r="A611" t="s">
        <v>6258</v>
      </c>
      <c r="B611" t="s">
        <v>6259</v>
      </c>
      <c r="C611" t="s">
        <v>1565</v>
      </c>
      <c r="D611" t="s">
        <v>1566</v>
      </c>
      <c r="E611">
        <v>77</v>
      </c>
      <c r="F611">
        <v>195</v>
      </c>
      <c r="G611" t="s">
        <v>85</v>
      </c>
      <c r="H611" s="1">
        <v>37388</v>
      </c>
      <c r="I611">
        <v>19</v>
      </c>
      <c r="J611">
        <v>22</v>
      </c>
      <c r="K611" t="s">
        <v>279</v>
      </c>
      <c r="L611" t="s">
        <v>141</v>
      </c>
      <c r="M611" t="s">
        <v>280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">
        <v>17</v>
      </c>
    </row>
    <row r="612" spans="1:47" x14ac:dyDescent="0.35">
      <c r="A612" t="s">
        <v>6260</v>
      </c>
      <c r="B612" t="s">
        <v>6261</v>
      </c>
      <c r="C612" t="s">
        <v>1567</v>
      </c>
      <c r="D612" t="s">
        <v>936</v>
      </c>
      <c r="E612">
        <v>78</v>
      </c>
      <c r="F612">
        <v>220</v>
      </c>
      <c r="G612" t="s">
        <v>85</v>
      </c>
      <c r="H612" s="1">
        <v>32059</v>
      </c>
      <c r="I612">
        <v>20</v>
      </c>
      <c r="J612">
        <v>5</v>
      </c>
      <c r="K612" t="s">
        <v>1156</v>
      </c>
      <c r="L612" t="s">
        <v>387</v>
      </c>
      <c r="M612" t="s">
        <v>266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">
        <v>17</v>
      </c>
    </row>
    <row r="613" spans="1:47" x14ac:dyDescent="0.35">
      <c r="A613" t="s">
        <v>6262</v>
      </c>
      <c r="B613" t="s">
        <v>6263</v>
      </c>
      <c r="C613" t="s">
        <v>1571</v>
      </c>
      <c r="D613" t="s">
        <v>1572</v>
      </c>
      <c r="E613">
        <v>74</v>
      </c>
      <c r="F613">
        <v>180</v>
      </c>
      <c r="G613" t="s">
        <v>79</v>
      </c>
      <c r="H613" s="1">
        <v>24950</v>
      </c>
      <c r="I613">
        <v>21</v>
      </c>
      <c r="J613">
        <v>0</v>
      </c>
      <c r="K613">
        <v>0</v>
      </c>
      <c r="L613">
        <v>0</v>
      </c>
      <c r="M613" t="s">
        <v>425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">
        <v>17</v>
      </c>
    </row>
    <row r="614" spans="1:47" x14ac:dyDescent="0.35">
      <c r="A614" t="s">
        <v>6264</v>
      </c>
      <c r="B614" t="s">
        <v>6265</v>
      </c>
      <c r="C614" t="s">
        <v>746</v>
      </c>
      <c r="D614" t="s">
        <v>1444</v>
      </c>
      <c r="E614">
        <v>74</v>
      </c>
      <c r="F614">
        <v>175</v>
      </c>
      <c r="G614" t="s">
        <v>79</v>
      </c>
      <c r="H614" s="1">
        <v>30789</v>
      </c>
      <c r="I614">
        <v>22</v>
      </c>
      <c r="J614">
        <v>32</v>
      </c>
      <c r="K614" t="s">
        <v>1573</v>
      </c>
      <c r="L614" t="s">
        <v>1574</v>
      </c>
      <c r="M614" t="s">
        <v>175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">
        <v>17</v>
      </c>
    </row>
    <row r="615" spans="1:47" x14ac:dyDescent="0.35">
      <c r="A615" t="s">
        <v>6266</v>
      </c>
      <c r="B615" t="s">
        <v>6267</v>
      </c>
      <c r="C615" t="s">
        <v>152</v>
      </c>
      <c r="D615" t="s">
        <v>1575</v>
      </c>
      <c r="E615">
        <v>72</v>
      </c>
      <c r="F615">
        <v>168</v>
      </c>
      <c r="G615" t="s">
        <v>79</v>
      </c>
      <c r="H615" s="1">
        <v>26211</v>
      </c>
      <c r="I615">
        <v>21</v>
      </c>
      <c r="J615">
        <v>0</v>
      </c>
      <c r="K615">
        <v>0</v>
      </c>
      <c r="L615">
        <v>0</v>
      </c>
      <c r="M615" t="s">
        <v>971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">
        <v>17</v>
      </c>
    </row>
    <row r="616" spans="1:47" x14ac:dyDescent="0.35">
      <c r="A616" t="s">
        <v>6268</v>
      </c>
      <c r="B616" t="s">
        <v>6269</v>
      </c>
      <c r="C616" t="s">
        <v>1576</v>
      </c>
      <c r="D616" t="s">
        <v>237</v>
      </c>
      <c r="E616">
        <v>72</v>
      </c>
      <c r="F616">
        <v>195</v>
      </c>
      <c r="G616" t="s">
        <v>79</v>
      </c>
      <c r="H616" s="1">
        <v>35195</v>
      </c>
      <c r="I616">
        <v>18</v>
      </c>
      <c r="J616">
        <v>1</v>
      </c>
      <c r="K616" t="s">
        <v>1577</v>
      </c>
      <c r="L616" t="s">
        <v>562</v>
      </c>
      <c r="M616" t="s">
        <v>252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">
        <v>17</v>
      </c>
    </row>
    <row r="617" spans="1:47" x14ac:dyDescent="0.35">
      <c r="A617" t="s">
        <v>6270</v>
      </c>
      <c r="B617" t="s">
        <v>6271</v>
      </c>
      <c r="C617" t="s">
        <v>551</v>
      </c>
      <c r="D617" t="s">
        <v>1578</v>
      </c>
      <c r="E617">
        <v>74</v>
      </c>
      <c r="F617">
        <v>170</v>
      </c>
      <c r="G617" t="s">
        <v>79</v>
      </c>
      <c r="H617" s="1">
        <v>22464</v>
      </c>
      <c r="I617">
        <v>21</v>
      </c>
      <c r="J617">
        <v>0</v>
      </c>
      <c r="K617">
        <v>0</v>
      </c>
      <c r="L617">
        <v>0</v>
      </c>
      <c r="M617" t="s">
        <v>548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">
        <v>17</v>
      </c>
    </row>
    <row r="618" spans="1:47" x14ac:dyDescent="0.35">
      <c r="A618" t="s">
        <v>6272</v>
      </c>
      <c r="B618" t="s">
        <v>6273</v>
      </c>
      <c r="C618" t="s">
        <v>1579</v>
      </c>
      <c r="D618" t="s">
        <v>1580</v>
      </c>
      <c r="E618">
        <v>77</v>
      </c>
      <c r="F618">
        <v>200</v>
      </c>
      <c r="G618" t="s">
        <v>79</v>
      </c>
      <c r="H618" s="1">
        <v>35129</v>
      </c>
      <c r="I618">
        <v>18</v>
      </c>
      <c r="J618">
        <v>0</v>
      </c>
      <c r="K618">
        <v>0</v>
      </c>
      <c r="L618" t="s">
        <v>1581</v>
      </c>
      <c r="M618" t="s">
        <v>142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">
        <v>17</v>
      </c>
    </row>
    <row r="619" spans="1:47" x14ac:dyDescent="0.35">
      <c r="A619" t="s">
        <v>6274</v>
      </c>
      <c r="B619" t="s">
        <v>6275</v>
      </c>
      <c r="C619" t="s">
        <v>1582</v>
      </c>
      <c r="D619" t="s">
        <v>1583</v>
      </c>
      <c r="E619">
        <v>78</v>
      </c>
      <c r="F619">
        <v>211</v>
      </c>
      <c r="G619" t="s">
        <v>79</v>
      </c>
      <c r="H619" s="1">
        <v>31793</v>
      </c>
      <c r="I619">
        <v>22</v>
      </c>
      <c r="J619">
        <v>21</v>
      </c>
      <c r="K619" t="s">
        <v>1584</v>
      </c>
      <c r="L619" t="s">
        <v>1585</v>
      </c>
      <c r="M619" t="s">
        <v>447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">
        <v>17</v>
      </c>
    </row>
    <row r="620" spans="1:47" x14ac:dyDescent="0.35">
      <c r="A620" t="s">
        <v>6276</v>
      </c>
      <c r="B620" t="s">
        <v>6277</v>
      </c>
      <c r="C620" t="s">
        <v>1586</v>
      </c>
      <c r="D620" t="s">
        <v>1587</v>
      </c>
      <c r="E620">
        <v>75</v>
      </c>
      <c r="F620">
        <v>190</v>
      </c>
      <c r="G620" t="s">
        <v>79</v>
      </c>
      <c r="H620" s="1">
        <v>24820</v>
      </c>
      <c r="I620">
        <v>25</v>
      </c>
      <c r="J620">
        <v>0</v>
      </c>
      <c r="K620">
        <v>0</v>
      </c>
      <c r="L620">
        <v>0</v>
      </c>
      <c r="M620" t="s">
        <v>160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">
        <v>17</v>
      </c>
    </row>
    <row r="621" spans="1:47" x14ac:dyDescent="0.35">
      <c r="A621" t="s">
        <v>6278</v>
      </c>
      <c r="B621" t="s">
        <v>6279</v>
      </c>
      <c r="C621" t="s">
        <v>746</v>
      </c>
      <c r="D621" t="s">
        <v>1588</v>
      </c>
      <c r="E621">
        <v>76</v>
      </c>
      <c r="F621">
        <v>200</v>
      </c>
      <c r="G621" t="s">
        <v>79</v>
      </c>
      <c r="H621" s="1">
        <v>33500</v>
      </c>
      <c r="I621">
        <v>21</v>
      </c>
      <c r="J621">
        <v>3</v>
      </c>
      <c r="K621" t="s">
        <v>1589</v>
      </c>
      <c r="L621" t="s">
        <v>141</v>
      </c>
      <c r="M621" t="s">
        <v>1590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">
        <v>17</v>
      </c>
    </row>
    <row r="622" spans="1:47" x14ac:dyDescent="0.35">
      <c r="A622" t="s">
        <v>6280</v>
      </c>
      <c r="B622" t="s">
        <v>6281</v>
      </c>
      <c r="C622" t="s">
        <v>904</v>
      </c>
      <c r="D622" t="s">
        <v>1591</v>
      </c>
      <c r="E622">
        <v>80</v>
      </c>
      <c r="F622">
        <v>250</v>
      </c>
      <c r="G622" t="s">
        <v>8</v>
      </c>
      <c r="H622" s="1">
        <v>36668</v>
      </c>
      <c r="I622">
        <v>19</v>
      </c>
      <c r="J622">
        <v>28</v>
      </c>
      <c r="K622" t="s">
        <v>1592</v>
      </c>
      <c r="L622" t="s">
        <v>197</v>
      </c>
      <c r="M622" t="s">
        <v>160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">
        <v>17</v>
      </c>
    </row>
    <row r="623" spans="1:47" x14ac:dyDescent="0.35">
      <c r="A623" t="s">
        <v>6282</v>
      </c>
      <c r="B623" t="s">
        <v>6283</v>
      </c>
      <c r="C623" t="s">
        <v>632</v>
      </c>
      <c r="D623" t="s">
        <v>1593</v>
      </c>
      <c r="E623">
        <v>84</v>
      </c>
      <c r="F623">
        <v>235</v>
      </c>
      <c r="G623" t="s">
        <v>8</v>
      </c>
      <c r="H623" s="1">
        <v>23649</v>
      </c>
      <c r="I623">
        <v>22</v>
      </c>
      <c r="J623">
        <v>0</v>
      </c>
      <c r="K623">
        <v>0</v>
      </c>
      <c r="L623">
        <v>0</v>
      </c>
      <c r="M623" t="s">
        <v>606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">
        <v>17</v>
      </c>
    </row>
    <row r="624" spans="1:47" x14ac:dyDescent="0.35">
      <c r="A624" t="s">
        <v>6284</v>
      </c>
      <c r="B624" t="s">
        <v>6285</v>
      </c>
      <c r="C624" t="s">
        <v>1594</v>
      </c>
      <c r="D624" t="s">
        <v>1595</v>
      </c>
      <c r="E624">
        <v>81</v>
      </c>
      <c r="F624">
        <v>260</v>
      </c>
      <c r="G624" t="s">
        <v>8</v>
      </c>
      <c r="H624" s="1">
        <v>23537</v>
      </c>
      <c r="I624">
        <v>20</v>
      </c>
      <c r="J624">
        <v>0</v>
      </c>
      <c r="K624">
        <v>0</v>
      </c>
      <c r="L624">
        <v>0</v>
      </c>
      <c r="M624" t="s">
        <v>696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">
        <v>17</v>
      </c>
    </row>
    <row r="625" spans="1:47" x14ac:dyDescent="0.35">
      <c r="A625" t="s">
        <v>6286</v>
      </c>
      <c r="B625" t="s">
        <v>6287</v>
      </c>
      <c r="C625" t="s">
        <v>1596</v>
      </c>
      <c r="D625" t="s">
        <v>1597</v>
      </c>
      <c r="E625">
        <v>82</v>
      </c>
      <c r="F625">
        <v>234</v>
      </c>
      <c r="G625" t="s">
        <v>8</v>
      </c>
      <c r="H625" s="1">
        <v>36069</v>
      </c>
      <c r="I625">
        <v>20</v>
      </c>
      <c r="J625">
        <v>12</v>
      </c>
      <c r="K625" t="s">
        <v>1598</v>
      </c>
      <c r="L625" t="s">
        <v>377</v>
      </c>
      <c r="M625" t="s">
        <v>347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">
        <v>17</v>
      </c>
    </row>
    <row r="626" spans="1:47" x14ac:dyDescent="0.35">
      <c r="A626" t="s">
        <v>6288</v>
      </c>
      <c r="B626" t="s">
        <v>6289</v>
      </c>
      <c r="C626" t="s">
        <v>1599</v>
      </c>
      <c r="D626" t="s">
        <v>1600</v>
      </c>
      <c r="E626">
        <v>83</v>
      </c>
      <c r="F626">
        <v>220</v>
      </c>
      <c r="G626" t="s">
        <v>8</v>
      </c>
      <c r="H626" s="1">
        <v>36669</v>
      </c>
      <c r="I626">
        <v>18</v>
      </c>
      <c r="J626">
        <v>10</v>
      </c>
      <c r="K626" t="s">
        <v>940</v>
      </c>
      <c r="L626" t="s">
        <v>886</v>
      </c>
      <c r="M626" t="s">
        <v>162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">
        <v>17</v>
      </c>
    </row>
    <row r="627" spans="1:47" x14ac:dyDescent="0.35">
      <c r="A627" t="s">
        <v>6290</v>
      </c>
      <c r="B627" t="s">
        <v>6291</v>
      </c>
      <c r="C627" t="s">
        <v>1104</v>
      </c>
      <c r="D627" t="s">
        <v>1601</v>
      </c>
      <c r="E627">
        <v>84</v>
      </c>
      <c r="F627">
        <v>245</v>
      </c>
      <c r="G627" t="s">
        <v>8</v>
      </c>
      <c r="H627" s="1">
        <v>25456</v>
      </c>
      <c r="I627">
        <v>22</v>
      </c>
      <c r="J627">
        <v>0</v>
      </c>
      <c r="K627">
        <v>0</v>
      </c>
      <c r="L627">
        <v>0</v>
      </c>
      <c r="M627" t="s">
        <v>445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">
        <v>17</v>
      </c>
    </row>
    <row r="628" spans="1:47" x14ac:dyDescent="0.35">
      <c r="A628" t="s">
        <v>6292</v>
      </c>
      <c r="B628" t="s">
        <v>6293</v>
      </c>
      <c r="C628" t="s">
        <v>1602</v>
      </c>
      <c r="D628" t="s">
        <v>1603</v>
      </c>
      <c r="E628">
        <v>85</v>
      </c>
      <c r="F628">
        <v>245</v>
      </c>
      <c r="G628" t="s">
        <v>8</v>
      </c>
      <c r="H628" s="1">
        <v>35353</v>
      </c>
      <c r="I628">
        <v>19</v>
      </c>
      <c r="J628">
        <v>25</v>
      </c>
      <c r="K628" t="s">
        <v>1604</v>
      </c>
      <c r="L628" t="s">
        <v>1605</v>
      </c>
      <c r="M628" t="s">
        <v>599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">
        <v>17</v>
      </c>
    </row>
    <row r="629" spans="1:47" x14ac:dyDescent="0.35">
      <c r="A629" t="s">
        <v>6294</v>
      </c>
      <c r="B629" t="s">
        <v>6295</v>
      </c>
      <c r="C629" t="s">
        <v>372</v>
      </c>
      <c r="D629" t="s">
        <v>1606</v>
      </c>
      <c r="E629">
        <v>84</v>
      </c>
      <c r="F629">
        <v>271</v>
      </c>
      <c r="G629" t="s">
        <v>8</v>
      </c>
      <c r="H629" s="1">
        <v>22650</v>
      </c>
      <c r="I629">
        <v>22</v>
      </c>
      <c r="J629">
        <v>0</v>
      </c>
      <c r="K629">
        <v>0</v>
      </c>
      <c r="L629">
        <v>0</v>
      </c>
      <c r="M629" t="s">
        <v>347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">
        <v>17</v>
      </c>
    </row>
    <row r="630" spans="1:47" x14ac:dyDescent="0.35">
      <c r="A630" t="s">
        <v>6296</v>
      </c>
      <c r="B630" t="s">
        <v>6297</v>
      </c>
      <c r="C630" t="s">
        <v>1607</v>
      </c>
      <c r="D630" t="s">
        <v>973</v>
      </c>
      <c r="E630">
        <v>83</v>
      </c>
      <c r="F630">
        <v>275</v>
      </c>
      <c r="G630" t="s">
        <v>8</v>
      </c>
      <c r="H630" s="1">
        <v>35414</v>
      </c>
      <c r="I630">
        <v>17</v>
      </c>
      <c r="J630">
        <v>8</v>
      </c>
      <c r="K630" t="s">
        <v>1608</v>
      </c>
      <c r="L630" t="s">
        <v>377</v>
      </c>
      <c r="M630" t="s">
        <v>252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">
        <v>17</v>
      </c>
    </row>
    <row r="631" spans="1:47" x14ac:dyDescent="0.35">
      <c r="A631" t="s">
        <v>6298</v>
      </c>
      <c r="B631" t="s">
        <v>6299</v>
      </c>
      <c r="C631" t="s">
        <v>1609</v>
      </c>
      <c r="D631" t="s">
        <v>1610</v>
      </c>
      <c r="E631">
        <v>84</v>
      </c>
      <c r="F631">
        <v>240</v>
      </c>
      <c r="G631" t="s">
        <v>8</v>
      </c>
      <c r="H631" s="1">
        <v>24989</v>
      </c>
      <c r="I631">
        <v>21</v>
      </c>
      <c r="J631">
        <v>0</v>
      </c>
      <c r="K631">
        <v>0</v>
      </c>
      <c r="L631">
        <v>0</v>
      </c>
      <c r="M631" t="s">
        <v>238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">
        <v>17</v>
      </c>
    </row>
    <row r="632" spans="1:47" x14ac:dyDescent="0.35">
      <c r="A632" t="s">
        <v>6300</v>
      </c>
      <c r="B632" t="s">
        <v>6301</v>
      </c>
      <c r="C632" t="s">
        <v>1611</v>
      </c>
      <c r="D632" t="s">
        <v>1612</v>
      </c>
      <c r="E632">
        <v>81</v>
      </c>
      <c r="F632">
        <v>215</v>
      </c>
      <c r="G632" t="s">
        <v>124</v>
      </c>
      <c r="H632" s="1">
        <v>23097</v>
      </c>
      <c r="I632">
        <v>21</v>
      </c>
      <c r="J632">
        <v>54</v>
      </c>
      <c r="K632">
        <v>0</v>
      </c>
      <c r="L632">
        <v>0</v>
      </c>
      <c r="M632" t="s">
        <v>596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">
        <v>17</v>
      </c>
    </row>
    <row r="633" spans="1:47" x14ac:dyDescent="0.35">
      <c r="A633" t="s">
        <v>6302</v>
      </c>
      <c r="B633" t="s">
        <v>6303</v>
      </c>
      <c r="C633" t="s">
        <v>1278</v>
      </c>
      <c r="D633" t="s">
        <v>385</v>
      </c>
      <c r="E633">
        <v>81</v>
      </c>
      <c r="F633">
        <v>228</v>
      </c>
      <c r="G633" t="s">
        <v>124</v>
      </c>
      <c r="H633" s="1">
        <v>31582</v>
      </c>
      <c r="I633">
        <v>18</v>
      </c>
      <c r="J633">
        <v>24</v>
      </c>
      <c r="K633" t="s">
        <v>1613</v>
      </c>
      <c r="L633" t="s">
        <v>504</v>
      </c>
      <c r="M633" t="s">
        <v>136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">
        <v>17</v>
      </c>
    </row>
    <row r="634" spans="1:47" x14ac:dyDescent="0.35">
      <c r="A634" t="s">
        <v>6304</v>
      </c>
      <c r="B634" t="s">
        <v>6305</v>
      </c>
      <c r="C634" t="s">
        <v>948</v>
      </c>
      <c r="D634" t="s">
        <v>1614</v>
      </c>
      <c r="E634">
        <v>82</v>
      </c>
      <c r="F634">
        <v>250</v>
      </c>
      <c r="G634" t="s">
        <v>124</v>
      </c>
      <c r="H634" s="1">
        <v>34740</v>
      </c>
      <c r="I634">
        <v>19</v>
      </c>
      <c r="J634">
        <v>5</v>
      </c>
      <c r="K634" t="s">
        <v>376</v>
      </c>
      <c r="L634" t="s">
        <v>377</v>
      </c>
      <c r="M634" t="s">
        <v>347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">
        <v>17</v>
      </c>
    </row>
    <row r="635" spans="1:47" x14ac:dyDescent="0.35">
      <c r="A635" t="s">
        <v>6306</v>
      </c>
      <c r="B635" t="s">
        <v>6307</v>
      </c>
      <c r="C635" t="s">
        <v>1421</v>
      </c>
      <c r="D635" t="s">
        <v>249</v>
      </c>
      <c r="E635">
        <v>81</v>
      </c>
      <c r="F635">
        <v>240</v>
      </c>
      <c r="G635" t="s">
        <v>124</v>
      </c>
      <c r="H635" s="1">
        <v>24916</v>
      </c>
      <c r="I635">
        <v>21</v>
      </c>
      <c r="J635">
        <v>0</v>
      </c>
      <c r="K635">
        <v>0</v>
      </c>
      <c r="L635">
        <v>0</v>
      </c>
      <c r="M635" t="s">
        <v>1615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">
        <v>17</v>
      </c>
    </row>
    <row r="636" spans="1:47" x14ac:dyDescent="0.35">
      <c r="A636" t="s">
        <v>6308</v>
      </c>
      <c r="B636" t="s">
        <v>6309</v>
      </c>
      <c r="C636" t="s">
        <v>1616</v>
      </c>
      <c r="D636" t="s">
        <v>1617</v>
      </c>
      <c r="E636">
        <v>83</v>
      </c>
      <c r="F636">
        <v>240</v>
      </c>
      <c r="G636" t="s">
        <v>124</v>
      </c>
      <c r="H636" s="1">
        <v>31048</v>
      </c>
      <c r="I636">
        <v>24</v>
      </c>
      <c r="J636">
        <v>22</v>
      </c>
      <c r="K636" t="s">
        <v>1618</v>
      </c>
      <c r="L636" t="s">
        <v>489</v>
      </c>
      <c r="M636" t="s">
        <v>142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">
        <v>17</v>
      </c>
    </row>
    <row r="637" spans="1:47" x14ac:dyDescent="0.35">
      <c r="A637" t="s">
        <v>6310</v>
      </c>
      <c r="B637" t="s">
        <v>6311</v>
      </c>
      <c r="C637" t="s">
        <v>1188</v>
      </c>
      <c r="D637" t="s">
        <v>167</v>
      </c>
      <c r="E637">
        <v>82</v>
      </c>
      <c r="F637">
        <v>237</v>
      </c>
      <c r="G637" t="s">
        <v>124</v>
      </c>
      <c r="H637" s="1">
        <v>33314</v>
      </c>
      <c r="I637">
        <v>20</v>
      </c>
      <c r="J637">
        <v>41</v>
      </c>
      <c r="K637" t="s">
        <v>160</v>
      </c>
      <c r="L637" t="s">
        <v>161</v>
      </c>
      <c r="M637" t="s">
        <v>193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">
        <v>17</v>
      </c>
    </row>
    <row r="638" spans="1:47" x14ac:dyDescent="0.35">
      <c r="A638" t="s">
        <v>6312</v>
      </c>
      <c r="B638" t="s">
        <v>6313</v>
      </c>
      <c r="C638" t="s">
        <v>1378</v>
      </c>
      <c r="D638" t="s">
        <v>1619</v>
      </c>
      <c r="E638">
        <v>78</v>
      </c>
      <c r="F638">
        <v>215</v>
      </c>
      <c r="G638" t="s">
        <v>90</v>
      </c>
      <c r="H638" s="1">
        <v>36897</v>
      </c>
      <c r="I638">
        <v>18</v>
      </c>
      <c r="J638">
        <v>6</v>
      </c>
      <c r="K638" t="s">
        <v>1620</v>
      </c>
      <c r="L638" t="s">
        <v>192</v>
      </c>
      <c r="M638" t="s">
        <v>142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">
        <v>17</v>
      </c>
    </row>
    <row r="639" spans="1:47" x14ac:dyDescent="0.35">
      <c r="A639" t="s">
        <v>6314</v>
      </c>
      <c r="B639" t="s">
        <v>6315</v>
      </c>
      <c r="C639" t="s">
        <v>1621</v>
      </c>
      <c r="D639" t="s">
        <v>1622</v>
      </c>
      <c r="E639">
        <v>82</v>
      </c>
      <c r="F639">
        <v>234</v>
      </c>
      <c r="G639" t="s">
        <v>90</v>
      </c>
      <c r="H639" s="1">
        <v>29544</v>
      </c>
      <c r="I639">
        <v>19</v>
      </c>
      <c r="J639">
        <v>77</v>
      </c>
      <c r="K639" t="s">
        <v>1623</v>
      </c>
      <c r="L639" t="s">
        <v>1624</v>
      </c>
      <c r="M639" t="s">
        <v>142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">
        <v>17</v>
      </c>
    </row>
    <row r="640" spans="1:47" x14ac:dyDescent="0.35">
      <c r="A640" t="s">
        <v>6316</v>
      </c>
      <c r="B640" t="s">
        <v>6317</v>
      </c>
      <c r="C640" t="s">
        <v>199</v>
      </c>
      <c r="D640" t="s">
        <v>1625</v>
      </c>
      <c r="E640">
        <v>79</v>
      </c>
      <c r="F640">
        <v>210</v>
      </c>
      <c r="G640" t="s">
        <v>90</v>
      </c>
      <c r="H640" s="1">
        <v>29201</v>
      </c>
      <c r="I640">
        <v>21</v>
      </c>
      <c r="J640">
        <v>5</v>
      </c>
      <c r="K640" t="s">
        <v>150</v>
      </c>
      <c r="L640" t="s">
        <v>151</v>
      </c>
      <c r="M640" t="s">
        <v>1097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">
        <v>17</v>
      </c>
    </row>
    <row r="641" spans="1:47" x14ac:dyDescent="0.35">
      <c r="A641" t="s">
        <v>6318</v>
      </c>
      <c r="B641" t="s">
        <v>6319</v>
      </c>
      <c r="C641" t="s">
        <v>871</v>
      </c>
      <c r="D641" t="s">
        <v>1626</v>
      </c>
      <c r="E641">
        <v>79</v>
      </c>
      <c r="F641">
        <v>220</v>
      </c>
      <c r="G641" t="s">
        <v>90</v>
      </c>
      <c r="H641" s="1">
        <v>28363</v>
      </c>
      <c r="I641">
        <v>22</v>
      </c>
      <c r="J641">
        <v>0</v>
      </c>
      <c r="K641">
        <v>0</v>
      </c>
      <c r="L641">
        <v>0</v>
      </c>
      <c r="M641" t="s">
        <v>296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">
        <v>17</v>
      </c>
    </row>
    <row r="642" spans="1:47" x14ac:dyDescent="0.35">
      <c r="A642" t="s">
        <v>6320</v>
      </c>
      <c r="B642" t="s">
        <v>6321</v>
      </c>
      <c r="C642" t="s">
        <v>1627</v>
      </c>
      <c r="D642" t="s">
        <v>1452</v>
      </c>
      <c r="E642">
        <v>80</v>
      </c>
      <c r="F642">
        <v>225</v>
      </c>
      <c r="G642" t="s">
        <v>90</v>
      </c>
      <c r="H642" s="1">
        <v>36496</v>
      </c>
      <c r="I642">
        <v>18</v>
      </c>
      <c r="J642">
        <v>12</v>
      </c>
      <c r="K642" t="s">
        <v>150</v>
      </c>
      <c r="L642" t="s">
        <v>151</v>
      </c>
      <c r="M642" t="s">
        <v>500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">
        <v>17</v>
      </c>
    </row>
    <row r="643" spans="1:47" x14ac:dyDescent="0.35">
      <c r="A643" t="s">
        <v>6322</v>
      </c>
      <c r="B643" t="s">
        <v>6323</v>
      </c>
      <c r="C643" t="s">
        <v>958</v>
      </c>
      <c r="D643" t="s">
        <v>1628</v>
      </c>
      <c r="E643">
        <v>76</v>
      </c>
      <c r="F643">
        <v>210</v>
      </c>
      <c r="G643" t="s">
        <v>85</v>
      </c>
      <c r="H643" s="1">
        <v>28019</v>
      </c>
      <c r="I643">
        <v>22</v>
      </c>
      <c r="J643">
        <v>0</v>
      </c>
      <c r="K643">
        <v>0</v>
      </c>
      <c r="L643">
        <v>0</v>
      </c>
      <c r="M643" t="s">
        <v>971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">
        <v>17</v>
      </c>
    </row>
    <row r="644" spans="1:47" x14ac:dyDescent="0.35">
      <c r="A644" t="s">
        <v>6324</v>
      </c>
      <c r="B644" t="s">
        <v>6325</v>
      </c>
      <c r="C644" t="s">
        <v>1629</v>
      </c>
      <c r="D644" t="s">
        <v>1630</v>
      </c>
      <c r="E644">
        <v>76</v>
      </c>
      <c r="F644">
        <v>203</v>
      </c>
      <c r="G644" t="s">
        <v>85</v>
      </c>
      <c r="H644" s="1">
        <v>35461</v>
      </c>
      <c r="I644">
        <v>20</v>
      </c>
      <c r="J644">
        <v>9</v>
      </c>
      <c r="K644" t="s">
        <v>701</v>
      </c>
      <c r="L644" t="s">
        <v>1631</v>
      </c>
      <c r="M644" t="s">
        <v>596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">
        <v>17</v>
      </c>
    </row>
    <row r="645" spans="1:47" x14ac:dyDescent="0.35">
      <c r="A645" t="s">
        <v>6326</v>
      </c>
      <c r="B645" t="s">
        <v>6327</v>
      </c>
      <c r="C645" t="s">
        <v>1398</v>
      </c>
      <c r="D645" t="s">
        <v>1632</v>
      </c>
      <c r="E645">
        <v>78</v>
      </c>
      <c r="F645">
        <v>209</v>
      </c>
      <c r="G645" t="s">
        <v>85</v>
      </c>
      <c r="H645" s="1">
        <v>34069</v>
      </c>
      <c r="I645">
        <v>25</v>
      </c>
      <c r="J645">
        <v>95</v>
      </c>
      <c r="K645" t="s">
        <v>191</v>
      </c>
      <c r="L645" t="s">
        <v>192</v>
      </c>
      <c r="M645" t="s">
        <v>289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">
        <v>17</v>
      </c>
    </row>
    <row r="646" spans="1:47" x14ac:dyDescent="0.35">
      <c r="A646" t="s">
        <v>6328</v>
      </c>
      <c r="B646" t="s">
        <v>6329</v>
      </c>
      <c r="C646" t="s">
        <v>158</v>
      </c>
      <c r="D646" t="s">
        <v>546</v>
      </c>
      <c r="E646">
        <v>76</v>
      </c>
      <c r="F646">
        <v>203</v>
      </c>
      <c r="G646" t="s">
        <v>85</v>
      </c>
      <c r="H646" s="1">
        <v>36650</v>
      </c>
      <c r="I646">
        <v>18</v>
      </c>
      <c r="J646">
        <v>3</v>
      </c>
      <c r="K646" t="s">
        <v>503</v>
      </c>
      <c r="L646" t="s">
        <v>504</v>
      </c>
      <c r="M646" t="s">
        <v>420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">
        <v>17</v>
      </c>
    </row>
    <row r="647" spans="1:47" x14ac:dyDescent="0.35">
      <c r="A647" t="s">
        <v>6330</v>
      </c>
      <c r="B647" t="s">
        <v>6331</v>
      </c>
      <c r="C647" t="s">
        <v>1633</v>
      </c>
      <c r="D647" t="s">
        <v>1634</v>
      </c>
      <c r="E647">
        <v>77</v>
      </c>
      <c r="F647">
        <v>205</v>
      </c>
      <c r="G647" t="s">
        <v>85</v>
      </c>
      <c r="H647" s="1">
        <v>35334</v>
      </c>
      <c r="I647">
        <v>21</v>
      </c>
      <c r="J647">
        <v>18</v>
      </c>
      <c r="K647" t="s">
        <v>1635</v>
      </c>
      <c r="L647" t="s">
        <v>886</v>
      </c>
      <c r="M647" t="s">
        <v>1636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">
        <v>17</v>
      </c>
    </row>
    <row r="648" spans="1:47" x14ac:dyDescent="0.35">
      <c r="A648" t="s">
        <v>6332</v>
      </c>
      <c r="B648" t="s">
        <v>6333</v>
      </c>
      <c r="C648" t="s">
        <v>1637</v>
      </c>
      <c r="D648" t="s">
        <v>1638</v>
      </c>
      <c r="E648">
        <v>77</v>
      </c>
      <c r="F648">
        <v>200</v>
      </c>
      <c r="G648" t="s">
        <v>85</v>
      </c>
      <c r="H648" s="1">
        <v>36542</v>
      </c>
      <c r="I648">
        <v>20</v>
      </c>
      <c r="J648">
        <v>12</v>
      </c>
      <c r="K648" t="s">
        <v>288</v>
      </c>
      <c r="L648" t="s">
        <v>235</v>
      </c>
      <c r="M648" t="s">
        <v>213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">
        <v>17</v>
      </c>
    </row>
    <row r="649" spans="1:47" x14ac:dyDescent="0.35">
      <c r="A649" t="s">
        <v>6334</v>
      </c>
      <c r="B649" t="s">
        <v>6335</v>
      </c>
      <c r="C649" t="s">
        <v>221</v>
      </c>
      <c r="D649" t="s">
        <v>167</v>
      </c>
      <c r="E649">
        <v>79</v>
      </c>
      <c r="F649">
        <v>215</v>
      </c>
      <c r="G649" t="s">
        <v>85</v>
      </c>
      <c r="H649" s="1">
        <v>34446</v>
      </c>
      <c r="I649">
        <v>23</v>
      </c>
      <c r="J649">
        <v>55</v>
      </c>
      <c r="K649" t="s">
        <v>1639</v>
      </c>
      <c r="L649" t="s">
        <v>1640</v>
      </c>
      <c r="M649" t="s">
        <v>328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">
        <v>17</v>
      </c>
    </row>
    <row r="650" spans="1:47" x14ac:dyDescent="0.35">
      <c r="A650" t="s">
        <v>6336</v>
      </c>
      <c r="B650" t="s">
        <v>6337</v>
      </c>
      <c r="C650" t="s">
        <v>1641</v>
      </c>
      <c r="D650" t="s">
        <v>1299</v>
      </c>
      <c r="E650">
        <v>78</v>
      </c>
      <c r="F650">
        <v>195</v>
      </c>
      <c r="G650" t="s">
        <v>85</v>
      </c>
      <c r="H650" s="1">
        <v>32765</v>
      </c>
      <c r="I650">
        <v>25</v>
      </c>
      <c r="J650">
        <v>17</v>
      </c>
      <c r="K650" t="s">
        <v>145</v>
      </c>
      <c r="L650" t="s">
        <v>251</v>
      </c>
      <c r="M650" t="s">
        <v>145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">
        <v>17</v>
      </c>
    </row>
    <row r="651" spans="1:47" x14ac:dyDescent="0.35">
      <c r="A651" t="s">
        <v>6338</v>
      </c>
      <c r="B651" t="s">
        <v>6339</v>
      </c>
      <c r="C651" t="s">
        <v>1642</v>
      </c>
      <c r="D651" t="s">
        <v>268</v>
      </c>
      <c r="E651">
        <v>78</v>
      </c>
      <c r="F651">
        <v>220</v>
      </c>
      <c r="G651" t="s">
        <v>85</v>
      </c>
      <c r="H651" s="1">
        <v>30240</v>
      </c>
      <c r="I651">
        <v>22</v>
      </c>
      <c r="J651">
        <v>15</v>
      </c>
      <c r="K651" t="s">
        <v>561</v>
      </c>
      <c r="L651" t="s">
        <v>562</v>
      </c>
      <c r="M651" t="s">
        <v>296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">
        <v>17</v>
      </c>
    </row>
    <row r="652" spans="1:47" x14ac:dyDescent="0.35">
      <c r="A652" t="s">
        <v>6340</v>
      </c>
      <c r="B652" t="s">
        <v>6341</v>
      </c>
      <c r="C652" t="s">
        <v>612</v>
      </c>
      <c r="D652" t="s">
        <v>484</v>
      </c>
      <c r="E652">
        <v>77</v>
      </c>
      <c r="F652">
        <v>195</v>
      </c>
      <c r="G652" t="s">
        <v>85</v>
      </c>
      <c r="H652" s="1">
        <v>36021</v>
      </c>
      <c r="I652">
        <v>21</v>
      </c>
      <c r="J652">
        <v>2</v>
      </c>
      <c r="K652" t="s">
        <v>250</v>
      </c>
      <c r="L652" t="s">
        <v>251</v>
      </c>
      <c r="M652" t="s">
        <v>1309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">
        <v>17</v>
      </c>
    </row>
    <row r="653" spans="1:47" x14ac:dyDescent="0.35">
      <c r="A653" t="s">
        <v>6342</v>
      </c>
      <c r="B653" t="s">
        <v>6343</v>
      </c>
      <c r="C653" t="s">
        <v>1643</v>
      </c>
      <c r="D653" t="s">
        <v>936</v>
      </c>
      <c r="E653">
        <v>73</v>
      </c>
      <c r="F653">
        <v>184</v>
      </c>
      <c r="G653" t="s">
        <v>79</v>
      </c>
      <c r="H653" s="1">
        <v>33001</v>
      </c>
      <c r="I653">
        <v>20</v>
      </c>
      <c r="J653">
        <v>1</v>
      </c>
      <c r="K653" t="s">
        <v>1644</v>
      </c>
      <c r="L653" t="s">
        <v>197</v>
      </c>
      <c r="M653" t="s">
        <v>272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">
        <v>17</v>
      </c>
    </row>
    <row r="654" spans="1:47" x14ac:dyDescent="0.35">
      <c r="A654" t="s">
        <v>6344</v>
      </c>
      <c r="B654" t="s">
        <v>6345</v>
      </c>
      <c r="C654" t="s">
        <v>1645</v>
      </c>
      <c r="D654" t="s">
        <v>315</v>
      </c>
      <c r="E654">
        <v>71</v>
      </c>
      <c r="F654">
        <v>170</v>
      </c>
      <c r="G654" t="s">
        <v>79</v>
      </c>
      <c r="H654" s="1">
        <v>25998</v>
      </c>
      <c r="I654">
        <v>22</v>
      </c>
      <c r="J654">
        <v>0</v>
      </c>
      <c r="K654">
        <v>0</v>
      </c>
      <c r="L654">
        <v>0</v>
      </c>
      <c r="M654" t="s">
        <v>181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">
        <v>17</v>
      </c>
    </row>
    <row r="655" spans="1:47" x14ac:dyDescent="0.35">
      <c r="A655" t="s">
        <v>6346</v>
      </c>
      <c r="B655" t="s">
        <v>6347</v>
      </c>
      <c r="C655" t="s">
        <v>655</v>
      </c>
      <c r="D655" t="s">
        <v>1648</v>
      </c>
      <c r="E655">
        <v>74</v>
      </c>
      <c r="F655">
        <v>189</v>
      </c>
      <c r="G655" t="s">
        <v>79</v>
      </c>
      <c r="H655" s="1">
        <v>27057</v>
      </c>
      <c r="I655">
        <v>21</v>
      </c>
      <c r="J655">
        <v>0</v>
      </c>
      <c r="K655">
        <v>0</v>
      </c>
      <c r="L655">
        <v>0</v>
      </c>
      <c r="M655" t="s">
        <v>277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">
        <v>17</v>
      </c>
    </row>
    <row r="656" spans="1:47" x14ac:dyDescent="0.35">
      <c r="A656" t="s">
        <v>6348</v>
      </c>
      <c r="B656" t="s">
        <v>6349</v>
      </c>
      <c r="C656" t="s">
        <v>1649</v>
      </c>
      <c r="D656" t="s">
        <v>1650</v>
      </c>
      <c r="E656">
        <v>75</v>
      </c>
      <c r="F656">
        <v>180</v>
      </c>
      <c r="G656" t="s">
        <v>79</v>
      </c>
      <c r="H656" s="1">
        <v>24130</v>
      </c>
      <c r="I656">
        <v>22</v>
      </c>
      <c r="J656">
        <v>0</v>
      </c>
      <c r="K656">
        <v>0</v>
      </c>
      <c r="L656">
        <v>0</v>
      </c>
      <c r="M656" t="s">
        <v>1651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">
        <v>17</v>
      </c>
    </row>
    <row r="657" spans="1:47" x14ac:dyDescent="0.35">
      <c r="A657" t="s">
        <v>6350</v>
      </c>
      <c r="B657" t="s">
        <v>6351</v>
      </c>
      <c r="C657" t="s">
        <v>901</v>
      </c>
      <c r="D657" t="s">
        <v>1493</v>
      </c>
      <c r="E657">
        <v>76</v>
      </c>
      <c r="F657">
        <v>185</v>
      </c>
      <c r="G657" t="s">
        <v>79</v>
      </c>
      <c r="H657" s="1">
        <v>21821</v>
      </c>
      <c r="I657">
        <v>23</v>
      </c>
      <c r="J657">
        <v>0</v>
      </c>
      <c r="K657">
        <v>0</v>
      </c>
      <c r="L657">
        <v>0</v>
      </c>
      <c r="M657" t="s">
        <v>336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">
        <v>17</v>
      </c>
    </row>
    <row r="658" spans="1:47" x14ac:dyDescent="0.35">
      <c r="A658" t="s">
        <v>6352</v>
      </c>
      <c r="B658" t="s">
        <v>6353</v>
      </c>
      <c r="C658" t="s">
        <v>179</v>
      </c>
      <c r="D658" t="s">
        <v>291</v>
      </c>
      <c r="E658">
        <v>75</v>
      </c>
      <c r="F658">
        <v>208</v>
      </c>
      <c r="G658" t="s">
        <v>79</v>
      </c>
      <c r="H658" s="1">
        <v>32979</v>
      </c>
      <c r="I658">
        <v>20</v>
      </c>
      <c r="J658">
        <v>15</v>
      </c>
      <c r="K658" t="s">
        <v>1652</v>
      </c>
      <c r="L658" t="s">
        <v>1187</v>
      </c>
      <c r="M658" t="s">
        <v>468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">
        <v>17</v>
      </c>
    </row>
    <row r="659" spans="1:47" x14ac:dyDescent="0.35">
      <c r="A659" t="s">
        <v>6354</v>
      </c>
      <c r="B659" t="s">
        <v>6355</v>
      </c>
      <c r="C659" t="s">
        <v>1653</v>
      </c>
      <c r="D659" t="s">
        <v>1654</v>
      </c>
      <c r="E659">
        <v>75</v>
      </c>
      <c r="F659">
        <v>180</v>
      </c>
      <c r="G659" t="s">
        <v>79</v>
      </c>
      <c r="H659" s="1">
        <v>27176</v>
      </c>
      <c r="I659">
        <v>24</v>
      </c>
      <c r="J659">
        <v>0</v>
      </c>
      <c r="K659">
        <v>0</v>
      </c>
      <c r="L659">
        <v>0</v>
      </c>
      <c r="M659" t="s">
        <v>314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">
        <v>17</v>
      </c>
    </row>
    <row r="660" spans="1:47" x14ac:dyDescent="0.35">
      <c r="A660" t="s">
        <v>6356</v>
      </c>
      <c r="B660" t="s">
        <v>6357</v>
      </c>
      <c r="C660" t="s">
        <v>199</v>
      </c>
      <c r="D660" t="s">
        <v>1655</v>
      </c>
      <c r="E660">
        <v>83</v>
      </c>
      <c r="F660">
        <v>250</v>
      </c>
      <c r="G660" t="s">
        <v>8</v>
      </c>
      <c r="H660" s="1">
        <v>23513</v>
      </c>
      <c r="I660">
        <v>21</v>
      </c>
      <c r="J660">
        <v>0</v>
      </c>
      <c r="K660">
        <v>0</v>
      </c>
      <c r="L660">
        <v>0</v>
      </c>
      <c r="M660" t="s">
        <v>445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">
        <v>17</v>
      </c>
    </row>
    <row r="661" spans="1:47" x14ac:dyDescent="0.35">
      <c r="A661" t="s">
        <v>6358</v>
      </c>
      <c r="B661" t="s">
        <v>6359</v>
      </c>
      <c r="C661" t="s">
        <v>337</v>
      </c>
      <c r="D661" t="s">
        <v>1658</v>
      </c>
      <c r="E661">
        <v>83</v>
      </c>
      <c r="F661">
        <v>290</v>
      </c>
      <c r="G661" t="s">
        <v>8</v>
      </c>
      <c r="H661" s="1">
        <v>31415</v>
      </c>
      <c r="I661">
        <v>23</v>
      </c>
      <c r="J661">
        <v>14</v>
      </c>
      <c r="K661" t="s">
        <v>1659</v>
      </c>
      <c r="L661">
        <v>0</v>
      </c>
      <c r="M661" t="s">
        <v>142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">
        <v>17</v>
      </c>
    </row>
    <row r="662" spans="1:47" x14ac:dyDescent="0.35">
      <c r="A662" t="s">
        <v>6360</v>
      </c>
      <c r="B662" t="s">
        <v>6361</v>
      </c>
      <c r="C662" t="s">
        <v>1660</v>
      </c>
      <c r="D662" t="s">
        <v>1661</v>
      </c>
      <c r="E662">
        <v>83</v>
      </c>
      <c r="F662">
        <v>267</v>
      </c>
      <c r="G662" t="s">
        <v>8</v>
      </c>
      <c r="H662" s="1">
        <v>33744</v>
      </c>
      <c r="I662">
        <v>18</v>
      </c>
      <c r="J662">
        <v>34</v>
      </c>
      <c r="K662" t="s">
        <v>1662</v>
      </c>
      <c r="L662" t="s">
        <v>1051</v>
      </c>
      <c r="M662" t="s">
        <v>277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">
        <v>17</v>
      </c>
    </row>
    <row r="663" spans="1:47" x14ac:dyDescent="0.35">
      <c r="A663" t="s">
        <v>6362</v>
      </c>
      <c r="B663" t="s">
        <v>6363</v>
      </c>
      <c r="C663" t="s">
        <v>134</v>
      </c>
      <c r="D663" t="s">
        <v>1663</v>
      </c>
      <c r="E663">
        <v>84</v>
      </c>
      <c r="F663">
        <v>269</v>
      </c>
      <c r="G663" t="s">
        <v>8</v>
      </c>
      <c r="H663" s="1">
        <v>27487</v>
      </c>
      <c r="I663">
        <v>22</v>
      </c>
      <c r="J663">
        <v>0</v>
      </c>
      <c r="K663">
        <v>0</v>
      </c>
      <c r="L663">
        <v>0</v>
      </c>
      <c r="M663" t="s">
        <v>1664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">
        <v>17</v>
      </c>
    </row>
    <row r="664" spans="1:47" x14ac:dyDescent="0.35">
      <c r="A664" t="s">
        <v>6364</v>
      </c>
      <c r="B664" t="s">
        <v>6365</v>
      </c>
      <c r="C664" t="s">
        <v>1665</v>
      </c>
      <c r="D664" t="s">
        <v>1666</v>
      </c>
      <c r="E664">
        <v>81</v>
      </c>
      <c r="F664">
        <v>248</v>
      </c>
      <c r="G664" t="s">
        <v>124</v>
      </c>
      <c r="H664" s="1">
        <v>21776</v>
      </c>
      <c r="I664">
        <v>24</v>
      </c>
      <c r="J664">
        <v>34</v>
      </c>
      <c r="K664" t="s">
        <v>1667</v>
      </c>
      <c r="L664" t="s">
        <v>197</v>
      </c>
      <c r="M664" t="s">
        <v>1668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">
        <v>17</v>
      </c>
    </row>
    <row r="665" spans="1:47" x14ac:dyDescent="0.35">
      <c r="A665" t="s">
        <v>6366</v>
      </c>
      <c r="B665" t="s">
        <v>6367</v>
      </c>
      <c r="C665" t="s">
        <v>612</v>
      </c>
      <c r="D665" t="s">
        <v>375</v>
      </c>
      <c r="E665">
        <v>81</v>
      </c>
      <c r="F665">
        <v>220</v>
      </c>
      <c r="G665" t="s">
        <v>124</v>
      </c>
      <c r="H665" s="1">
        <v>36878</v>
      </c>
      <c r="I665">
        <v>19</v>
      </c>
      <c r="J665">
        <v>1</v>
      </c>
      <c r="K665" t="s">
        <v>1669</v>
      </c>
      <c r="L665" t="s">
        <v>404</v>
      </c>
      <c r="M665" t="s">
        <v>252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">
        <v>17</v>
      </c>
    </row>
    <row r="666" spans="1:47" x14ac:dyDescent="0.35">
      <c r="A666" t="s">
        <v>6368</v>
      </c>
      <c r="B666" t="s">
        <v>6369</v>
      </c>
      <c r="C666" t="s">
        <v>781</v>
      </c>
      <c r="D666" t="s">
        <v>248</v>
      </c>
      <c r="E666">
        <v>81</v>
      </c>
      <c r="F666">
        <v>254</v>
      </c>
      <c r="G666" t="s">
        <v>124</v>
      </c>
      <c r="H666" s="1">
        <v>26363</v>
      </c>
      <c r="I666">
        <v>21</v>
      </c>
      <c r="J666">
        <v>0</v>
      </c>
      <c r="K666">
        <v>0</v>
      </c>
      <c r="L666">
        <v>0</v>
      </c>
      <c r="M666" t="s">
        <v>640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">
        <v>17</v>
      </c>
    </row>
    <row r="667" spans="1:47" x14ac:dyDescent="0.35">
      <c r="A667" t="s">
        <v>6370</v>
      </c>
      <c r="B667" t="s">
        <v>6371</v>
      </c>
      <c r="C667" t="s">
        <v>1292</v>
      </c>
      <c r="D667" t="s">
        <v>1670</v>
      </c>
      <c r="E667">
        <v>81</v>
      </c>
      <c r="F667">
        <v>242</v>
      </c>
      <c r="G667" t="s">
        <v>124</v>
      </c>
      <c r="H667" s="1">
        <v>32390</v>
      </c>
      <c r="I667">
        <v>19</v>
      </c>
      <c r="J667">
        <v>21</v>
      </c>
      <c r="K667" t="s">
        <v>261</v>
      </c>
      <c r="L667" t="s">
        <v>262</v>
      </c>
      <c r="M667" t="s">
        <v>554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">
        <v>17</v>
      </c>
    </row>
    <row r="668" spans="1:47" x14ac:dyDescent="0.35">
      <c r="A668" t="s">
        <v>6372</v>
      </c>
      <c r="B668" t="s">
        <v>6373</v>
      </c>
      <c r="C668" t="s">
        <v>1402</v>
      </c>
      <c r="D668" t="s">
        <v>1674</v>
      </c>
      <c r="E668">
        <v>81</v>
      </c>
      <c r="F668">
        <v>210</v>
      </c>
      <c r="G668" t="s">
        <v>90</v>
      </c>
      <c r="H668" s="1">
        <v>30943</v>
      </c>
      <c r="I668">
        <v>18</v>
      </c>
      <c r="J668">
        <v>21</v>
      </c>
      <c r="K668" t="s">
        <v>1675</v>
      </c>
      <c r="L668" t="s">
        <v>324</v>
      </c>
      <c r="M668" t="s">
        <v>142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">
        <v>17</v>
      </c>
    </row>
    <row r="669" spans="1:47" x14ac:dyDescent="0.35">
      <c r="A669" t="s">
        <v>6374</v>
      </c>
      <c r="B669" t="s">
        <v>6375</v>
      </c>
      <c r="C669" t="s">
        <v>948</v>
      </c>
      <c r="D669" t="s">
        <v>1299</v>
      </c>
      <c r="E669">
        <v>78</v>
      </c>
      <c r="F669">
        <v>235</v>
      </c>
      <c r="G669" t="s">
        <v>90</v>
      </c>
      <c r="H669" s="1">
        <v>29374</v>
      </c>
      <c r="I669">
        <v>20</v>
      </c>
      <c r="J669">
        <v>0</v>
      </c>
      <c r="K669" t="s">
        <v>288</v>
      </c>
      <c r="L669" t="s">
        <v>235</v>
      </c>
      <c r="M669" t="s">
        <v>470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">
        <v>17</v>
      </c>
    </row>
    <row r="670" spans="1:47" x14ac:dyDescent="0.35">
      <c r="A670" t="s">
        <v>6376</v>
      </c>
      <c r="B670" t="s">
        <v>6377</v>
      </c>
      <c r="C670" t="s">
        <v>1676</v>
      </c>
      <c r="D670" t="s">
        <v>1677</v>
      </c>
      <c r="E670">
        <v>78</v>
      </c>
      <c r="F670">
        <v>215</v>
      </c>
      <c r="G670" t="s">
        <v>90</v>
      </c>
      <c r="H670" s="1">
        <v>29989</v>
      </c>
      <c r="I670">
        <v>20</v>
      </c>
      <c r="J670">
        <v>12</v>
      </c>
      <c r="K670" t="s">
        <v>1678</v>
      </c>
      <c r="L670" t="s">
        <v>246</v>
      </c>
      <c r="M670" t="s">
        <v>142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">
        <v>17</v>
      </c>
    </row>
    <row r="671" spans="1:47" x14ac:dyDescent="0.35">
      <c r="A671" t="s">
        <v>6378</v>
      </c>
      <c r="B671" t="s">
        <v>6379</v>
      </c>
      <c r="C671" t="s">
        <v>732</v>
      </c>
      <c r="D671" t="s">
        <v>569</v>
      </c>
      <c r="E671">
        <v>75</v>
      </c>
      <c r="F671">
        <v>195</v>
      </c>
      <c r="G671" t="s">
        <v>85</v>
      </c>
      <c r="H671" s="1">
        <v>36763</v>
      </c>
      <c r="I671">
        <v>20</v>
      </c>
      <c r="J671">
        <v>13</v>
      </c>
      <c r="K671" t="s">
        <v>1681</v>
      </c>
      <c r="L671" t="s">
        <v>474</v>
      </c>
      <c r="M671" t="s">
        <v>929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">
        <v>17</v>
      </c>
    </row>
    <row r="672" spans="1:47" x14ac:dyDescent="0.35">
      <c r="A672" t="s">
        <v>6380</v>
      </c>
      <c r="B672" t="s">
        <v>6381</v>
      </c>
      <c r="C672" t="s">
        <v>1682</v>
      </c>
      <c r="D672" t="s">
        <v>375</v>
      </c>
      <c r="E672">
        <v>79</v>
      </c>
      <c r="F672">
        <v>190</v>
      </c>
      <c r="G672" t="s">
        <v>85</v>
      </c>
      <c r="H672" s="1">
        <v>23379</v>
      </c>
      <c r="I672">
        <v>21</v>
      </c>
      <c r="J672">
        <v>0</v>
      </c>
      <c r="K672">
        <v>0</v>
      </c>
      <c r="L672">
        <v>0</v>
      </c>
      <c r="M672" t="s">
        <v>483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">
        <v>17</v>
      </c>
    </row>
    <row r="673" spans="1:47" x14ac:dyDescent="0.35">
      <c r="A673" t="s">
        <v>6382</v>
      </c>
      <c r="B673" t="s">
        <v>6383</v>
      </c>
      <c r="C673" t="s">
        <v>182</v>
      </c>
      <c r="D673" t="s">
        <v>1683</v>
      </c>
      <c r="E673">
        <v>79</v>
      </c>
      <c r="F673">
        <v>190</v>
      </c>
      <c r="G673" t="s">
        <v>85</v>
      </c>
      <c r="H673" s="1">
        <v>34248</v>
      </c>
      <c r="I673">
        <v>23</v>
      </c>
      <c r="J673">
        <v>3</v>
      </c>
      <c r="K673" t="s">
        <v>1351</v>
      </c>
      <c r="L673" t="s">
        <v>310</v>
      </c>
      <c r="M673" t="s">
        <v>767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">
        <v>17</v>
      </c>
    </row>
    <row r="674" spans="1:47" x14ac:dyDescent="0.35">
      <c r="A674" t="s">
        <v>6384</v>
      </c>
      <c r="B674" t="s">
        <v>6385</v>
      </c>
      <c r="C674" t="s">
        <v>645</v>
      </c>
      <c r="D674" t="s">
        <v>1349</v>
      </c>
      <c r="E674">
        <v>77</v>
      </c>
      <c r="F674">
        <v>222</v>
      </c>
      <c r="G674" t="s">
        <v>85</v>
      </c>
      <c r="H674" s="1">
        <v>28409</v>
      </c>
      <c r="I674">
        <v>22</v>
      </c>
      <c r="J674">
        <v>0</v>
      </c>
      <c r="K674">
        <v>0</v>
      </c>
      <c r="L674">
        <v>0</v>
      </c>
      <c r="M674" t="s">
        <v>456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">
        <v>17</v>
      </c>
    </row>
    <row r="675" spans="1:47" x14ac:dyDescent="0.35">
      <c r="A675" t="s">
        <v>6386</v>
      </c>
      <c r="B675" t="s">
        <v>6387</v>
      </c>
      <c r="C675" t="s">
        <v>597</v>
      </c>
      <c r="D675" t="s">
        <v>1684</v>
      </c>
      <c r="E675">
        <v>77</v>
      </c>
      <c r="F675">
        <v>215</v>
      </c>
      <c r="G675" t="s">
        <v>85</v>
      </c>
      <c r="H675" s="1">
        <v>29353</v>
      </c>
      <c r="I675">
        <v>22</v>
      </c>
      <c r="J675">
        <v>6</v>
      </c>
      <c r="K675" t="s">
        <v>160</v>
      </c>
      <c r="L675" t="s">
        <v>161</v>
      </c>
      <c r="M675" t="s">
        <v>277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">
        <v>17</v>
      </c>
    </row>
    <row r="676" spans="1:47" x14ac:dyDescent="0.35">
      <c r="A676" t="s">
        <v>6388</v>
      </c>
      <c r="B676" t="s">
        <v>6389</v>
      </c>
      <c r="C676" t="s">
        <v>1685</v>
      </c>
      <c r="D676" t="s">
        <v>442</v>
      </c>
      <c r="E676">
        <v>77</v>
      </c>
      <c r="F676">
        <v>219</v>
      </c>
      <c r="G676" t="s">
        <v>85</v>
      </c>
      <c r="H676" s="1">
        <v>34740</v>
      </c>
      <c r="I676">
        <v>21</v>
      </c>
      <c r="J676">
        <v>23</v>
      </c>
      <c r="K676" t="s">
        <v>1207</v>
      </c>
      <c r="L676" t="s">
        <v>235</v>
      </c>
      <c r="M676" t="s">
        <v>1636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">
        <v>17</v>
      </c>
    </row>
    <row r="677" spans="1:47" x14ac:dyDescent="0.35">
      <c r="A677" t="s">
        <v>6390</v>
      </c>
      <c r="B677" t="s">
        <v>6391</v>
      </c>
      <c r="C677" t="s">
        <v>299</v>
      </c>
      <c r="D677" t="s">
        <v>442</v>
      </c>
      <c r="E677">
        <v>77</v>
      </c>
      <c r="F677">
        <v>220</v>
      </c>
      <c r="G677" t="s">
        <v>85</v>
      </c>
      <c r="H677" s="1">
        <v>28854</v>
      </c>
      <c r="I677">
        <v>22</v>
      </c>
      <c r="J677">
        <v>0</v>
      </c>
      <c r="K677">
        <v>0</v>
      </c>
      <c r="L677">
        <v>0</v>
      </c>
      <c r="M677" t="s">
        <v>1686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">
        <v>17</v>
      </c>
    </row>
    <row r="678" spans="1:47" x14ac:dyDescent="0.35">
      <c r="A678" t="s">
        <v>6392</v>
      </c>
      <c r="B678" t="s">
        <v>6393</v>
      </c>
      <c r="C678" t="s">
        <v>1687</v>
      </c>
      <c r="D678" t="s">
        <v>1688</v>
      </c>
      <c r="E678">
        <v>76</v>
      </c>
      <c r="F678">
        <v>208</v>
      </c>
      <c r="G678" t="s">
        <v>85</v>
      </c>
      <c r="H678" s="1">
        <v>32010</v>
      </c>
      <c r="I678">
        <v>21</v>
      </c>
      <c r="J678">
        <v>20</v>
      </c>
      <c r="K678" t="s">
        <v>1326</v>
      </c>
      <c r="L678" t="s">
        <v>550</v>
      </c>
      <c r="M678" t="s">
        <v>277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">
        <v>17</v>
      </c>
    </row>
    <row r="679" spans="1:47" x14ac:dyDescent="0.35">
      <c r="A679" t="s">
        <v>6394</v>
      </c>
      <c r="B679" t="s">
        <v>6395</v>
      </c>
      <c r="C679" t="s">
        <v>607</v>
      </c>
      <c r="D679" t="s">
        <v>375</v>
      </c>
      <c r="E679">
        <v>79</v>
      </c>
      <c r="F679">
        <v>205</v>
      </c>
      <c r="G679" t="s">
        <v>85</v>
      </c>
      <c r="H679" s="1">
        <v>31969</v>
      </c>
      <c r="I679">
        <v>22</v>
      </c>
      <c r="J679">
        <v>4</v>
      </c>
      <c r="K679" t="s">
        <v>1689</v>
      </c>
      <c r="L679" t="s">
        <v>251</v>
      </c>
      <c r="M679" t="s">
        <v>198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">
        <v>17</v>
      </c>
    </row>
    <row r="680" spans="1:47" x14ac:dyDescent="0.35">
      <c r="A680" t="s">
        <v>6396</v>
      </c>
      <c r="B680" t="s">
        <v>6397</v>
      </c>
      <c r="C680" t="s">
        <v>948</v>
      </c>
      <c r="D680" t="s">
        <v>291</v>
      </c>
      <c r="E680">
        <v>73</v>
      </c>
      <c r="F680">
        <v>185</v>
      </c>
      <c r="G680" t="s">
        <v>79</v>
      </c>
      <c r="H680" s="1">
        <v>26736</v>
      </c>
      <c r="I680">
        <v>23</v>
      </c>
      <c r="J680">
        <v>0</v>
      </c>
      <c r="K680">
        <v>0</v>
      </c>
      <c r="L680">
        <v>0</v>
      </c>
      <c r="M680" t="s">
        <v>771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">
        <v>17</v>
      </c>
    </row>
    <row r="681" spans="1:47" x14ac:dyDescent="0.35">
      <c r="A681" t="s">
        <v>6398</v>
      </c>
      <c r="B681" t="s">
        <v>6399</v>
      </c>
      <c r="C681" t="s">
        <v>726</v>
      </c>
      <c r="D681" t="s">
        <v>1690</v>
      </c>
      <c r="E681">
        <v>74</v>
      </c>
      <c r="F681">
        <v>190</v>
      </c>
      <c r="G681" t="s">
        <v>79</v>
      </c>
      <c r="H681" s="1">
        <v>31551</v>
      </c>
      <c r="I681">
        <v>21</v>
      </c>
      <c r="J681">
        <v>15</v>
      </c>
      <c r="K681" t="s">
        <v>1691</v>
      </c>
      <c r="L681" t="s">
        <v>1692</v>
      </c>
      <c r="M681" t="s">
        <v>193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">
        <v>17</v>
      </c>
    </row>
    <row r="682" spans="1:47" x14ac:dyDescent="0.35">
      <c r="A682" t="s">
        <v>6400</v>
      </c>
      <c r="B682" t="s">
        <v>6401</v>
      </c>
      <c r="C682" t="s">
        <v>581</v>
      </c>
      <c r="D682" t="s">
        <v>139</v>
      </c>
      <c r="E682">
        <v>74</v>
      </c>
      <c r="F682">
        <v>188</v>
      </c>
      <c r="G682" t="s">
        <v>79</v>
      </c>
      <c r="H682" s="1">
        <v>27568</v>
      </c>
      <c r="I682">
        <v>25</v>
      </c>
      <c r="J682">
        <v>13</v>
      </c>
      <c r="K682" t="s">
        <v>1693</v>
      </c>
      <c r="L682">
        <v>0</v>
      </c>
      <c r="M682" t="s">
        <v>1694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">
        <v>17</v>
      </c>
    </row>
    <row r="683" spans="1:47" x14ac:dyDescent="0.35">
      <c r="A683" t="s">
        <v>6402</v>
      </c>
      <c r="B683" t="s">
        <v>6403</v>
      </c>
      <c r="C683" t="s">
        <v>1696</v>
      </c>
      <c r="D683" t="s">
        <v>1697</v>
      </c>
      <c r="E683">
        <v>75</v>
      </c>
      <c r="F683">
        <v>205</v>
      </c>
      <c r="G683" t="s">
        <v>79</v>
      </c>
      <c r="H683" s="1">
        <v>35142</v>
      </c>
      <c r="I683">
        <v>19</v>
      </c>
      <c r="J683">
        <v>3</v>
      </c>
      <c r="K683" t="s">
        <v>1698</v>
      </c>
      <c r="L683" t="s">
        <v>413</v>
      </c>
      <c r="M683" t="s">
        <v>978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">
        <v>17</v>
      </c>
    </row>
    <row r="684" spans="1:47" x14ac:dyDescent="0.35">
      <c r="A684" t="s">
        <v>6404</v>
      </c>
      <c r="B684" t="s">
        <v>6405</v>
      </c>
      <c r="C684" t="s">
        <v>655</v>
      </c>
      <c r="D684" t="s">
        <v>1699</v>
      </c>
      <c r="E684">
        <v>78</v>
      </c>
      <c r="F684">
        <v>208</v>
      </c>
      <c r="G684" t="s">
        <v>79</v>
      </c>
      <c r="H684" s="1">
        <v>34072</v>
      </c>
      <c r="I684">
        <v>18</v>
      </c>
      <c r="J684">
        <v>1</v>
      </c>
      <c r="K684" t="s">
        <v>503</v>
      </c>
      <c r="L684">
        <v>0</v>
      </c>
      <c r="M684" t="s">
        <v>160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">
        <v>17</v>
      </c>
    </row>
    <row r="685" spans="1:47" x14ac:dyDescent="0.35">
      <c r="A685" t="s">
        <v>6406</v>
      </c>
      <c r="B685" t="s">
        <v>6407</v>
      </c>
      <c r="C685" t="s">
        <v>1700</v>
      </c>
      <c r="D685" t="s">
        <v>1701</v>
      </c>
      <c r="E685">
        <v>75</v>
      </c>
      <c r="F685">
        <v>175</v>
      </c>
      <c r="G685" t="s">
        <v>79</v>
      </c>
      <c r="H685" s="1">
        <v>25090</v>
      </c>
      <c r="I685">
        <v>22</v>
      </c>
      <c r="J685">
        <v>0</v>
      </c>
      <c r="K685">
        <v>0</v>
      </c>
      <c r="L685">
        <v>0</v>
      </c>
      <c r="M685" t="s">
        <v>336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">
        <v>17</v>
      </c>
    </row>
    <row r="686" spans="1:47" x14ac:dyDescent="0.35">
      <c r="A686" t="s">
        <v>6408</v>
      </c>
      <c r="B686" t="s">
        <v>6409</v>
      </c>
      <c r="C686" t="s">
        <v>1702</v>
      </c>
      <c r="D686" t="s">
        <v>1703</v>
      </c>
      <c r="E686">
        <v>82</v>
      </c>
      <c r="F686">
        <v>245</v>
      </c>
      <c r="G686" t="s">
        <v>8</v>
      </c>
      <c r="H686" s="1">
        <v>34261</v>
      </c>
      <c r="I686">
        <v>21</v>
      </c>
      <c r="J686">
        <v>22</v>
      </c>
      <c r="K686" t="s">
        <v>1704</v>
      </c>
      <c r="L686" t="s">
        <v>235</v>
      </c>
      <c r="M686" t="s">
        <v>960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">
        <v>17</v>
      </c>
    </row>
    <row r="687" spans="1:47" x14ac:dyDescent="0.35">
      <c r="A687" t="s">
        <v>6410</v>
      </c>
      <c r="B687" t="s">
        <v>6411</v>
      </c>
      <c r="C687" t="s">
        <v>1705</v>
      </c>
      <c r="D687" t="s">
        <v>1706</v>
      </c>
      <c r="E687">
        <v>83</v>
      </c>
      <c r="F687">
        <v>240</v>
      </c>
      <c r="G687" t="s">
        <v>8</v>
      </c>
      <c r="H687" s="1">
        <v>30722</v>
      </c>
      <c r="I687">
        <v>18</v>
      </c>
      <c r="J687">
        <v>27</v>
      </c>
      <c r="K687" t="s">
        <v>1707</v>
      </c>
      <c r="L687">
        <v>0</v>
      </c>
      <c r="M687" t="s">
        <v>142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">
        <v>17</v>
      </c>
    </row>
    <row r="688" spans="1:47" x14ac:dyDescent="0.35">
      <c r="A688" t="s">
        <v>6412</v>
      </c>
      <c r="B688" t="s">
        <v>6413</v>
      </c>
      <c r="C688" t="s">
        <v>1712</v>
      </c>
      <c r="D688" t="s">
        <v>1017</v>
      </c>
      <c r="E688">
        <v>84</v>
      </c>
      <c r="F688">
        <v>255</v>
      </c>
      <c r="G688" t="s">
        <v>8</v>
      </c>
      <c r="H688" s="1">
        <v>32234</v>
      </c>
      <c r="I688">
        <v>19</v>
      </c>
      <c r="J688">
        <v>15</v>
      </c>
      <c r="K688" t="s">
        <v>1018</v>
      </c>
      <c r="L688" t="s">
        <v>192</v>
      </c>
      <c r="M688" t="s">
        <v>1019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">
        <v>17</v>
      </c>
    </row>
    <row r="689" spans="1:47" x14ac:dyDescent="0.35">
      <c r="A689" t="s">
        <v>6414</v>
      </c>
      <c r="B689" t="s">
        <v>6415</v>
      </c>
      <c r="C689" t="s">
        <v>899</v>
      </c>
      <c r="D689" t="s">
        <v>1715</v>
      </c>
      <c r="E689">
        <v>83</v>
      </c>
      <c r="F689">
        <v>240</v>
      </c>
      <c r="G689" t="s">
        <v>8</v>
      </c>
      <c r="H689" s="1">
        <v>28523</v>
      </c>
      <c r="I689">
        <v>23</v>
      </c>
      <c r="J689">
        <v>50</v>
      </c>
      <c r="K689" t="s">
        <v>1716</v>
      </c>
      <c r="L689">
        <v>0</v>
      </c>
      <c r="M689" t="s">
        <v>181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">
        <v>17</v>
      </c>
    </row>
    <row r="690" spans="1:47" x14ac:dyDescent="0.35">
      <c r="A690" t="s">
        <v>6416</v>
      </c>
      <c r="B690" t="s">
        <v>6417</v>
      </c>
      <c r="C690" t="s">
        <v>1717</v>
      </c>
      <c r="D690" t="s">
        <v>268</v>
      </c>
      <c r="E690">
        <v>82</v>
      </c>
      <c r="F690">
        <v>240</v>
      </c>
      <c r="G690" t="s">
        <v>124</v>
      </c>
      <c r="H690" s="1">
        <v>32269</v>
      </c>
      <c r="I690">
        <v>19</v>
      </c>
      <c r="J690">
        <v>33</v>
      </c>
      <c r="K690" t="s">
        <v>1718</v>
      </c>
      <c r="L690" t="s">
        <v>192</v>
      </c>
      <c r="M690" t="s">
        <v>320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">
        <v>17</v>
      </c>
    </row>
    <row r="691" spans="1:47" x14ac:dyDescent="0.35">
      <c r="A691" t="s">
        <v>6418</v>
      </c>
      <c r="B691" t="s">
        <v>6419</v>
      </c>
      <c r="C691" t="s">
        <v>1696</v>
      </c>
      <c r="D691" t="s">
        <v>523</v>
      </c>
      <c r="E691">
        <v>81</v>
      </c>
      <c r="F691">
        <v>235</v>
      </c>
      <c r="G691" t="s">
        <v>124</v>
      </c>
      <c r="H691" s="1">
        <v>31084</v>
      </c>
      <c r="I691">
        <v>18</v>
      </c>
      <c r="J691">
        <v>43</v>
      </c>
      <c r="K691" t="s">
        <v>1721</v>
      </c>
      <c r="L691" t="s">
        <v>562</v>
      </c>
      <c r="M691" t="s">
        <v>771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">
        <v>17</v>
      </c>
    </row>
    <row r="692" spans="1:47" x14ac:dyDescent="0.35">
      <c r="A692" t="s">
        <v>6420</v>
      </c>
      <c r="B692" t="s">
        <v>6421</v>
      </c>
      <c r="C692" t="s">
        <v>179</v>
      </c>
      <c r="D692" t="s">
        <v>557</v>
      </c>
      <c r="E692">
        <v>80</v>
      </c>
      <c r="F692">
        <v>245</v>
      </c>
      <c r="G692" t="s">
        <v>124</v>
      </c>
      <c r="H692" s="1">
        <v>29359</v>
      </c>
      <c r="I692">
        <v>21</v>
      </c>
      <c r="J692">
        <v>30</v>
      </c>
      <c r="K692" t="s">
        <v>1312</v>
      </c>
      <c r="L692" t="s">
        <v>172</v>
      </c>
      <c r="M692" t="s">
        <v>606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">
        <v>17</v>
      </c>
    </row>
    <row r="693" spans="1:47" x14ac:dyDescent="0.35">
      <c r="A693" t="s">
        <v>6422</v>
      </c>
      <c r="B693" t="s">
        <v>6423</v>
      </c>
      <c r="C693" t="s">
        <v>152</v>
      </c>
      <c r="D693" t="s">
        <v>1462</v>
      </c>
      <c r="E693">
        <v>78</v>
      </c>
      <c r="F693">
        <v>216</v>
      </c>
      <c r="G693" t="s">
        <v>90</v>
      </c>
      <c r="H693" s="1">
        <v>25593</v>
      </c>
      <c r="I693">
        <v>22</v>
      </c>
      <c r="J693">
        <v>0</v>
      </c>
      <c r="K693">
        <v>0</v>
      </c>
      <c r="L693">
        <v>0</v>
      </c>
      <c r="M693" t="s">
        <v>231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">
        <v>17</v>
      </c>
    </row>
    <row r="694" spans="1:47" x14ac:dyDescent="0.35">
      <c r="A694" t="s">
        <v>6424</v>
      </c>
      <c r="B694" t="s">
        <v>6425</v>
      </c>
      <c r="C694" t="s">
        <v>1722</v>
      </c>
      <c r="D694" t="s">
        <v>385</v>
      </c>
      <c r="E694">
        <v>73</v>
      </c>
      <c r="F694">
        <v>175</v>
      </c>
      <c r="G694" t="s">
        <v>85</v>
      </c>
      <c r="H694" s="1">
        <v>31712</v>
      </c>
      <c r="I694">
        <v>17</v>
      </c>
      <c r="J694">
        <v>23</v>
      </c>
      <c r="K694" t="s">
        <v>1723</v>
      </c>
      <c r="L694">
        <v>0</v>
      </c>
      <c r="M694" t="s">
        <v>1724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">
        <v>17</v>
      </c>
    </row>
    <row r="695" spans="1:47" x14ac:dyDescent="0.35">
      <c r="A695" t="s">
        <v>6426</v>
      </c>
      <c r="B695" t="s">
        <v>6427</v>
      </c>
      <c r="C695" t="s">
        <v>209</v>
      </c>
      <c r="D695" t="s">
        <v>1727</v>
      </c>
      <c r="E695">
        <v>76</v>
      </c>
      <c r="F695">
        <v>190</v>
      </c>
      <c r="G695" t="s">
        <v>85</v>
      </c>
      <c r="H695" s="1">
        <v>26188</v>
      </c>
      <c r="I695">
        <v>21</v>
      </c>
      <c r="J695">
        <v>0</v>
      </c>
      <c r="K695">
        <v>0</v>
      </c>
      <c r="L695">
        <v>0</v>
      </c>
      <c r="M695" t="s">
        <v>1084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">
        <v>17</v>
      </c>
    </row>
    <row r="696" spans="1:47" x14ac:dyDescent="0.35">
      <c r="A696" t="s">
        <v>6428</v>
      </c>
      <c r="B696" t="s">
        <v>6429</v>
      </c>
      <c r="C696" t="s">
        <v>1728</v>
      </c>
      <c r="D696" t="s">
        <v>1729</v>
      </c>
      <c r="E696">
        <v>76</v>
      </c>
      <c r="F696">
        <v>215</v>
      </c>
      <c r="G696" t="s">
        <v>85</v>
      </c>
      <c r="H696" s="1">
        <v>33582</v>
      </c>
      <c r="I696">
        <v>19</v>
      </c>
      <c r="J696">
        <v>3</v>
      </c>
      <c r="K696" t="s">
        <v>150</v>
      </c>
      <c r="L696" t="s">
        <v>151</v>
      </c>
      <c r="M696" t="s">
        <v>198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">
        <v>17</v>
      </c>
    </row>
    <row r="697" spans="1:47" x14ac:dyDescent="0.35">
      <c r="A697" t="s">
        <v>6430</v>
      </c>
      <c r="B697" t="s">
        <v>6431</v>
      </c>
      <c r="C697" t="s">
        <v>134</v>
      </c>
      <c r="D697" t="s">
        <v>1730</v>
      </c>
      <c r="E697">
        <v>77</v>
      </c>
      <c r="F697">
        <v>190</v>
      </c>
      <c r="G697" t="s">
        <v>85</v>
      </c>
      <c r="H697" s="1">
        <v>27570</v>
      </c>
      <c r="I697">
        <v>22</v>
      </c>
      <c r="J697">
        <v>0</v>
      </c>
      <c r="K697">
        <v>0</v>
      </c>
      <c r="L697">
        <v>0</v>
      </c>
      <c r="M697" t="s">
        <v>231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">
        <v>17</v>
      </c>
    </row>
    <row r="698" spans="1:47" x14ac:dyDescent="0.35">
      <c r="A698" t="s">
        <v>6432</v>
      </c>
      <c r="B698" t="s">
        <v>6433</v>
      </c>
      <c r="C698" t="s">
        <v>1731</v>
      </c>
      <c r="D698" t="s">
        <v>1350</v>
      </c>
      <c r="E698">
        <v>78</v>
      </c>
      <c r="F698">
        <v>215</v>
      </c>
      <c r="G698" t="s">
        <v>85</v>
      </c>
      <c r="H698" s="1">
        <v>29524</v>
      </c>
      <c r="I698">
        <v>20</v>
      </c>
      <c r="J698">
        <v>0</v>
      </c>
      <c r="K698" t="s">
        <v>1351</v>
      </c>
      <c r="L698">
        <v>0</v>
      </c>
      <c r="M698" t="s">
        <v>548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">
        <v>17</v>
      </c>
    </row>
    <row r="699" spans="1:47" x14ac:dyDescent="0.35">
      <c r="A699" t="s">
        <v>6434</v>
      </c>
      <c r="B699" t="s">
        <v>6435</v>
      </c>
      <c r="C699" t="s">
        <v>128</v>
      </c>
      <c r="D699" t="s">
        <v>195</v>
      </c>
      <c r="E699">
        <v>74</v>
      </c>
      <c r="F699">
        <v>185</v>
      </c>
      <c r="G699" t="s">
        <v>79</v>
      </c>
      <c r="H699" s="1">
        <v>36661</v>
      </c>
      <c r="I699">
        <v>19</v>
      </c>
      <c r="J699">
        <v>50</v>
      </c>
      <c r="K699" t="s">
        <v>716</v>
      </c>
      <c r="L699" t="s">
        <v>717</v>
      </c>
      <c r="M699" t="s">
        <v>136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">
        <v>17</v>
      </c>
    </row>
    <row r="700" spans="1:47" x14ac:dyDescent="0.35">
      <c r="A700" t="s">
        <v>6436</v>
      </c>
      <c r="B700" t="s">
        <v>6437</v>
      </c>
      <c r="C700" t="s">
        <v>421</v>
      </c>
      <c r="D700" t="s">
        <v>444</v>
      </c>
      <c r="E700">
        <v>73</v>
      </c>
      <c r="F700">
        <v>175</v>
      </c>
      <c r="G700" t="s">
        <v>79</v>
      </c>
      <c r="H700" s="1">
        <v>25181</v>
      </c>
      <c r="I700">
        <v>22</v>
      </c>
      <c r="J700">
        <v>0</v>
      </c>
      <c r="K700">
        <v>0</v>
      </c>
      <c r="L700">
        <v>0</v>
      </c>
      <c r="M700" t="s">
        <v>696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">
        <v>17</v>
      </c>
    </row>
    <row r="701" spans="1:47" x14ac:dyDescent="0.35">
      <c r="A701" t="s">
        <v>6438</v>
      </c>
      <c r="B701" t="s">
        <v>6439</v>
      </c>
      <c r="C701" t="s">
        <v>209</v>
      </c>
      <c r="D701" t="s">
        <v>1732</v>
      </c>
      <c r="E701">
        <v>74</v>
      </c>
      <c r="F701">
        <v>190</v>
      </c>
      <c r="G701" t="s">
        <v>79</v>
      </c>
      <c r="H701" s="1">
        <v>34410</v>
      </c>
      <c r="I701">
        <v>20</v>
      </c>
      <c r="J701">
        <v>12</v>
      </c>
      <c r="K701" t="s">
        <v>1733</v>
      </c>
      <c r="L701" t="s">
        <v>141</v>
      </c>
      <c r="M701" t="s">
        <v>692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">
        <v>17</v>
      </c>
    </row>
    <row r="702" spans="1:47" x14ac:dyDescent="0.35">
      <c r="A702" t="s">
        <v>6440</v>
      </c>
      <c r="B702" t="s">
        <v>6441</v>
      </c>
      <c r="C702" t="s">
        <v>1734</v>
      </c>
      <c r="D702" t="s">
        <v>385</v>
      </c>
      <c r="E702">
        <v>74</v>
      </c>
      <c r="F702">
        <v>175</v>
      </c>
      <c r="G702" t="s">
        <v>79</v>
      </c>
      <c r="H702" s="1">
        <v>22406</v>
      </c>
      <c r="I702">
        <v>20</v>
      </c>
      <c r="J702">
        <v>0</v>
      </c>
      <c r="K702">
        <v>0</v>
      </c>
      <c r="L702">
        <v>0</v>
      </c>
      <c r="M702" t="s">
        <v>145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">
        <v>17</v>
      </c>
    </row>
    <row r="703" spans="1:47" x14ac:dyDescent="0.35">
      <c r="A703" t="s">
        <v>6442</v>
      </c>
      <c r="B703" t="s">
        <v>6443</v>
      </c>
      <c r="C703" t="s">
        <v>1735</v>
      </c>
      <c r="D703" t="s">
        <v>1736</v>
      </c>
      <c r="E703">
        <v>72</v>
      </c>
      <c r="F703">
        <v>175</v>
      </c>
      <c r="G703" t="s">
        <v>79</v>
      </c>
      <c r="H703" s="1">
        <v>28248</v>
      </c>
      <c r="I703">
        <v>20</v>
      </c>
      <c r="J703">
        <v>0</v>
      </c>
      <c r="K703">
        <v>0</v>
      </c>
      <c r="L703">
        <v>0</v>
      </c>
      <c r="M703" t="s">
        <v>888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">
        <v>17</v>
      </c>
    </row>
    <row r="704" spans="1:47" x14ac:dyDescent="0.35">
      <c r="A704" t="s">
        <v>6444</v>
      </c>
      <c r="B704" t="s">
        <v>6445</v>
      </c>
      <c r="C704" t="s">
        <v>1737</v>
      </c>
      <c r="D704" t="s">
        <v>1738</v>
      </c>
      <c r="E704">
        <v>71</v>
      </c>
      <c r="F704">
        <v>160</v>
      </c>
      <c r="G704" t="s">
        <v>79</v>
      </c>
      <c r="H704" s="1">
        <v>27255</v>
      </c>
      <c r="I704">
        <v>24</v>
      </c>
      <c r="J704">
        <v>0</v>
      </c>
      <c r="K704">
        <v>0</v>
      </c>
      <c r="L704">
        <v>0</v>
      </c>
      <c r="M704" t="s">
        <v>1739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">
        <v>17</v>
      </c>
    </row>
    <row r="705" spans="1:47" x14ac:dyDescent="0.35">
      <c r="A705" t="s">
        <v>6446</v>
      </c>
      <c r="B705" t="s">
        <v>6447</v>
      </c>
      <c r="C705" t="s">
        <v>1740</v>
      </c>
      <c r="D705" t="s">
        <v>1741</v>
      </c>
      <c r="E705">
        <v>77</v>
      </c>
      <c r="F705">
        <v>200</v>
      </c>
      <c r="G705" t="s">
        <v>79</v>
      </c>
      <c r="H705" s="1">
        <v>31951</v>
      </c>
      <c r="I705">
        <v>24</v>
      </c>
      <c r="J705">
        <v>25</v>
      </c>
      <c r="K705">
        <v>0</v>
      </c>
      <c r="L705" t="s">
        <v>246</v>
      </c>
      <c r="M705" t="s">
        <v>142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">
        <v>17</v>
      </c>
    </row>
    <row r="706" spans="1:47" x14ac:dyDescent="0.35">
      <c r="A706" t="s">
        <v>6448</v>
      </c>
      <c r="B706" t="s">
        <v>6449</v>
      </c>
      <c r="C706" t="s">
        <v>754</v>
      </c>
      <c r="D706" t="s">
        <v>1742</v>
      </c>
      <c r="E706">
        <v>77</v>
      </c>
      <c r="F706">
        <v>196</v>
      </c>
      <c r="G706" t="s">
        <v>79</v>
      </c>
      <c r="H706" s="1">
        <v>36541</v>
      </c>
      <c r="I706">
        <v>21</v>
      </c>
      <c r="J706">
        <v>2</v>
      </c>
      <c r="K706" t="s">
        <v>1743</v>
      </c>
      <c r="L706" t="s">
        <v>276</v>
      </c>
      <c r="M706" t="s">
        <v>201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">
        <v>17</v>
      </c>
    </row>
    <row r="707" spans="1:47" x14ac:dyDescent="0.35">
      <c r="A707" t="s">
        <v>6450</v>
      </c>
      <c r="B707" t="s">
        <v>6451</v>
      </c>
      <c r="C707" t="s">
        <v>1744</v>
      </c>
      <c r="D707" t="s">
        <v>1477</v>
      </c>
      <c r="E707">
        <v>75</v>
      </c>
      <c r="F707">
        <v>185</v>
      </c>
      <c r="G707" t="s">
        <v>79</v>
      </c>
      <c r="H707" s="1">
        <v>22730</v>
      </c>
      <c r="I707">
        <v>21</v>
      </c>
      <c r="J707">
        <v>0</v>
      </c>
      <c r="K707">
        <v>0</v>
      </c>
      <c r="L707">
        <v>0</v>
      </c>
      <c r="M707" t="s">
        <v>545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">
        <v>17</v>
      </c>
    </row>
    <row r="708" spans="1:47" x14ac:dyDescent="0.35">
      <c r="A708" t="s">
        <v>6452</v>
      </c>
      <c r="B708" t="s">
        <v>6453</v>
      </c>
      <c r="C708" t="s">
        <v>163</v>
      </c>
      <c r="D708" t="s">
        <v>1745</v>
      </c>
      <c r="E708">
        <v>76</v>
      </c>
      <c r="F708">
        <v>210</v>
      </c>
      <c r="G708" t="s">
        <v>79</v>
      </c>
      <c r="H708" s="1">
        <v>30958</v>
      </c>
      <c r="I708">
        <v>25</v>
      </c>
      <c r="J708">
        <v>14</v>
      </c>
      <c r="K708" t="s">
        <v>514</v>
      </c>
      <c r="L708" t="s">
        <v>515</v>
      </c>
      <c r="M708" t="s">
        <v>1746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">
        <v>17</v>
      </c>
    </row>
    <row r="709" spans="1:47" x14ac:dyDescent="0.35">
      <c r="A709" t="s">
        <v>6454</v>
      </c>
      <c r="B709" t="s">
        <v>6455</v>
      </c>
      <c r="C709" t="s">
        <v>1747</v>
      </c>
      <c r="D709" t="s">
        <v>1748</v>
      </c>
      <c r="E709">
        <v>80</v>
      </c>
      <c r="F709">
        <v>235</v>
      </c>
      <c r="G709" t="s">
        <v>8</v>
      </c>
      <c r="H709" s="1">
        <v>37601</v>
      </c>
      <c r="I709">
        <v>16</v>
      </c>
      <c r="J709">
        <v>17</v>
      </c>
      <c r="K709" t="s">
        <v>230</v>
      </c>
      <c r="L709" t="s">
        <v>192</v>
      </c>
      <c r="M709" t="s">
        <v>420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">
        <v>17</v>
      </c>
    </row>
    <row r="710" spans="1:47" x14ac:dyDescent="0.35">
      <c r="A710" t="s">
        <v>6456</v>
      </c>
      <c r="B710" t="s">
        <v>6457</v>
      </c>
      <c r="C710" t="s">
        <v>152</v>
      </c>
      <c r="D710" t="s">
        <v>1749</v>
      </c>
      <c r="E710">
        <v>81</v>
      </c>
      <c r="F710">
        <v>200</v>
      </c>
      <c r="G710" t="s">
        <v>8</v>
      </c>
      <c r="H710" s="1">
        <v>34345</v>
      </c>
      <c r="I710">
        <v>22</v>
      </c>
      <c r="J710">
        <v>25</v>
      </c>
      <c r="K710" t="s">
        <v>1750</v>
      </c>
      <c r="L710" t="s">
        <v>1751</v>
      </c>
      <c r="M710" t="s">
        <v>654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">
        <v>17</v>
      </c>
    </row>
    <row r="711" spans="1:47" x14ac:dyDescent="0.35">
      <c r="A711" t="s">
        <v>6458</v>
      </c>
      <c r="B711" t="s">
        <v>6459</v>
      </c>
      <c r="C711" t="s">
        <v>1188</v>
      </c>
      <c r="D711" t="s">
        <v>149</v>
      </c>
      <c r="E711">
        <v>82</v>
      </c>
      <c r="F711">
        <v>248</v>
      </c>
      <c r="G711" t="s">
        <v>8</v>
      </c>
      <c r="H711" s="1">
        <v>35642</v>
      </c>
      <c r="I711">
        <v>19</v>
      </c>
      <c r="J711">
        <v>13</v>
      </c>
      <c r="K711" t="s">
        <v>1592</v>
      </c>
      <c r="L711" t="s">
        <v>197</v>
      </c>
      <c r="M711" t="s">
        <v>774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">
        <v>17</v>
      </c>
    </row>
    <row r="712" spans="1:47" x14ac:dyDescent="0.35">
      <c r="A712" t="s">
        <v>6460</v>
      </c>
      <c r="B712" t="s">
        <v>6461</v>
      </c>
      <c r="C712" t="s">
        <v>1665</v>
      </c>
      <c r="D712" t="s">
        <v>1752</v>
      </c>
      <c r="E712">
        <v>84</v>
      </c>
      <c r="F712">
        <v>240</v>
      </c>
      <c r="G712" t="s">
        <v>8</v>
      </c>
      <c r="H712" s="1">
        <v>34063</v>
      </c>
      <c r="I712">
        <v>21</v>
      </c>
      <c r="J712">
        <v>44</v>
      </c>
      <c r="K712" t="s">
        <v>1753</v>
      </c>
      <c r="L712" t="s">
        <v>235</v>
      </c>
      <c r="M712" t="s">
        <v>330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">
        <v>17</v>
      </c>
    </row>
    <row r="713" spans="1:47" x14ac:dyDescent="0.35">
      <c r="A713" t="s">
        <v>6462</v>
      </c>
      <c r="B713" t="s">
        <v>6463</v>
      </c>
      <c r="C713" t="s">
        <v>1754</v>
      </c>
      <c r="D713" t="s">
        <v>967</v>
      </c>
      <c r="E713">
        <v>82</v>
      </c>
      <c r="F713">
        <v>280</v>
      </c>
      <c r="G713" t="s">
        <v>8</v>
      </c>
      <c r="H713" s="1">
        <v>30996</v>
      </c>
      <c r="I713">
        <v>17</v>
      </c>
      <c r="J713">
        <v>5</v>
      </c>
      <c r="K713" t="s">
        <v>1755</v>
      </c>
      <c r="L713" t="s">
        <v>251</v>
      </c>
      <c r="M713" t="s">
        <v>1756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">
        <v>17</v>
      </c>
    </row>
    <row r="714" spans="1:47" x14ac:dyDescent="0.35">
      <c r="A714" t="s">
        <v>6464</v>
      </c>
      <c r="B714" t="s">
        <v>6465</v>
      </c>
      <c r="C714" t="s">
        <v>1757</v>
      </c>
      <c r="D714" t="s">
        <v>467</v>
      </c>
      <c r="E714">
        <v>84</v>
      </c>
      <c r="F714">
        <v>255</v>
      </c>
      <c r="G714" t="s">
        <v>8</v>
      </c>
      <c r="H714" s="1">
        <v>34170</v>
      </c>
      <c r="I714">
        <v>19</v>
      </c>
      <c r="J714">
        <v>12</v>
      </c>
      <c r="K714">
        <v>0</v>
      </c>
      <c r="L714" t="s">
        <v>1758</v>
      </c>
      <c r="M714" t="s">
        <v>1106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">
        <v>17</v>
      </c>
    </row>
    <row r="715" spans="1:47" x14ac:dyDescent="0.35">
      <c r="A715" t="s">
        <v>6466</v>
      </c>
      <c r="B715" t="s">
        <v>6467</v>
      </c>
      <c r="C715" t="s">
        <v>1762</v>
      </c>
      <c r="D715" t="s">
        <v>1763</v>
      </c>
      <c r="E715">
        <v>84</v>
      </c>
      <c r="F715">
        <v>280</v>
      </c>
      <c r="G715" t="s">
        <v>8</v>
      </c>
      <c r="H715" s="1">
        <v>29981</v>
      </c>
      <c r="I715">
        <v>18</v>
      </c>
      <c r="J715">
        <v>7</v>
      </c>
      <c r="K715" t="s">
        <v>1764</v>
      </c>
      <c r="L715" t="s">
        <v>1315</v>
      </c>
      <c r="M715" t="s">
        <v>142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">
        <v>17</v>
      </c>
    </row>
    <row r="716" spans="1:47" x14ac:dyDescent="0.35">
      <c r="A716" t="s">
        <v>6468</v>
      </c>
      <c r="B716" t="s">
        <v>6469</v>
      </c>
      <c r="C716" t="s">
        <v>248</v>
      </c>
      <c r="D716" t="s">
        <v>1765</v>
      </c>
      <c r="E716">
        <v>81</v>
      </c>
      <c r="F716">
        <v>248</v>
      </c>
      <c r="G716" t="s">
        <v>124</v>
      </c>
      <c r="H716" s="1">
        <v>24178</v>
      </c>
      <c r="I716">
        <v>21</v>
      </c>
      <c r="J716">
        <v>0</v>
      </c>
      <c r="K716">
        <v>0</v>
      </c>
      <c r="L716">
        <v>0</v>
      </c>
      <c r="M716" t="s">
        <v>1456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">
        <v>17</v>
      </c>
    </row>
    <row r="717" spans="1:47" x14ac:dyDescent="0.35">
      <c r="A717" t="s">
        <v>6470</v>
      </c>
      <c r="B717" t="s">
        <v>6471</v>
      </c>
      <c r="C717" t="s">
        <v>520</v>
      </c>
      <c r="D717" t="s">
        <v>1766</v>
      </c>
      <c r="E717">
        <v>80</v>
      </c>
      <c r="F717">
        <v>215</v>
      </c>
      <c r="G717" t="s">
        <v>124</v>
      </c>
      <c r="H717" s="1">
        <v>35327</v>
      </c>
      <c r="I717">
        <v>22</v>
      </c>
      <c r="J717">
        <v>15</v>
      </c>
      <c r="K717" t="s">
        <v>1767</v>
      </c>
      <c r="L717" t="s">
        <v>276</v>
      </c>
      <c r="M717" t="s">
        <v>201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">
        <v>17</v>
      </c>
    </row>
    <row r="718" spans="1:47" x14ac:dyDescent="0.35">
      <c r="A718" t="s">
        <v>6472</v>
      </c>
      <c r="B718" t="s">
        <v>6473</v>
      </c>
      <c r="C718" t="s">
        <v>195</v>
      </c>
      <c r="D718" t="s">
        <v>1349</v>
      </c>
      <c r="E718">
        <v>79</v>
      </c>
      <c r="F718">
        <v>250</v>
      </c>
      <c r="G718" t="s">
        <v>124</v>
      </c>
      <c r="H718" s="1">
        <v>24455</v>
      </c>
      <c r="I718">
        <v>21</v>
      </c>
      <c r="J718">
        <v>0</v>
      </c>
      <c r="K718">
        <v>0</v>
      </c>
      <c r="L718">
        <v>0</v>
      </c>
      <c r="M718" t="s">
        <v>1768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">
        <v>17</v>
      </c>
    </row>
    <row r="719" spans="1:47" x14ac:dyDescent="0.35">
      <c r="A719" t="s">
        <v>6474</v>
      </c>
      <c r="B719" t="s">
        <v>6475</v>
      </c>
      <c r="C719" t="s">
        <v>1769</v>
      </c>
      <c r="D719" t="s">
        <v>1770</v>
      </c>
      <c r="E719">
        <v>81</v>
      </c>
      <c r="F719">
        <v>230</v>
      </c>
      <c r="G719" t="s">
        <v>124</v>
      </c>
      <c r="H719" s="1">
        <v>24895</v>
      </c>
      <c r="I719">
        <v>21</v>
      </c>
      <c r="J719">
        <v>0</v>
      </c>
      <c r="K719">
        <v>0</v>
      </c>
      <c r="L719">
        <v>0</v>
      </c>
      <c r="M719" t="s">
        <v>328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">
        <v>17</v>
      </c>
    </row>
    <row r="720" spans="1:47" x14ac:dyDescent="0.35">
      <c r="A720" t="s">
        <v>6476</v>
      </c>
      <c r="B720" t="s">
        <v>6477</v>
      </c>
      <c r="C720" t="s">
        <v>1771</v>
      </c>
      <c r="D720" t="s">
        <v>1772</v>
      </c>
      <c r="E720">
        <v>80</v>
      </c>
      <c r="F720">
        <v>225</v>
      </c>
      <c r="G720" t="s">
        <v>124</v>
      </c>
      <c r="H720" s="1">
        <v>36422</v>
      </c>
      <c r="I720">
        <v>20</v>
      </c>
      <c r="J720">
        <v>5</v>
      </c>
      <c r="K720" t="s">
        <v>1773</v>
      </c>
      <c r="L720" t="s">
        <v>1532</v>
      </c>
      <c r="M720" t="s">
        <v>241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">
        <v>17</v>
      </c>
    </row>
    <row r="721" spans="1:47" x14ac:dyDescent="0.35">
      <c r="A721" t="s">
        <v>6478</v>
      </c>
      <c r="B721" t="s">
        <v>6479</v>
      </c>
      <c r="C721" t="s">
        <v>292</v>
      </c>
      <c r="D721" t="s">
        <v>534</v>
      </c>
      <c r="E721">
        <v>83</v>
      </c>
      <c r="F721">
        <v>250</v>
      </c>
      <c r="G721" t="s">
        <v>124</v>
      </c>
      <c r="H721" s="1">
        <v>31614</v>
      </c>
      <c r="I721">
        <v>21</v>
      </c>
      <c r="J721">
        <v>34</v>
      </c>
      <c r="K721" t="s">
        <v>1774</v>
      </c>
      <c r="L721" t="s">
        <v>463</v>
      </c>
      <c r="M721" t="s">
        <v>905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">
        <v>17</v>
      </c>
    </row>
    <row r="722" spans="1:47" x14ac:dyDescent="0.35">
      <c r="A722" t="s">
        <v>6480</v>
      </c>
      <c r="B722" t="s">
        <v>6481</v>
      </c>
      <c r="C722" t="s">
        <v>450</v>
      </c>
      <c r="D722" t="s">
        <v>1775</v>
      </c>
      <c r="E722">
        <v>80</v>
      </c>
      <c r="F722">
        <v>208</v>
      </c>
      <c r="G722" t="s">
        <v>90</v>
      </c>
      <c r="H722" s="1">
        <v>23003</v>
      </c>
      <c r="I722">
        <v>21</v>
      </c>
      <c r="J722">
        <v>0</v>
      </c>
      <c r="K722">
        <v>0</v>
      </c>
      <c r="L722">
        <v>0</v>
      </c>
      <c r="M722" t="s">
        <v>184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">
        <v>17</v>
      </c>
    </row>
    <row r="723" spans="1:47" x14ac:dyDescent="0.35">
      <c r="A723" t="s">
        <v>6482</v>
      </c>
      <c r="B723" t="s">
        <v>6483</v>
      </c>
      <c r="C723" t="s">
        <v>1776</v>
      </c>
      <c r="D723" t="s">
        <v>1777</v>
      </c>
      <c r="E723">
        <v>80</v>
      </c>
      <c r="F723">
        <v>210</v>
      </c>
      <c r="G723" t="s">
        <v>90</v>
      </c>
      <c r="H723" s="1">
        <v>23206</v>
      </c>
      <c r="I723">
        <v>22</v>
      </c>
      <c r="J723">
        <v>0</v>
      </c>
      <c r="K723">
        <v>0</v>
      </c>
      <c r="L723">
        <v>0</v>
      </c>
      <c r="M723" t="s">
        <v>596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">
        <v>17</v>
      </c>
    </row>
    <row r="724" spans="1:47" x14ac:dyDescent="0.35">
      <c r="A724" t="s">
        <v>6484</v>
      </c>
      <c r="B724" t="s">
        <v>6485</v>
      </c>
      <c r="C724" t="s">
        <v>516</v>
      </c>
      <c r="D724" t="s">
        <v>1778</v>
      </c>
      <c r="E724">
        <v>82</v>
      </c>
      <c r="F724">
        <v>245</v>
      </c>
      <c r="G724" t="s">
        <v>90</v>
      </c>
      <c r="H724" s="1">
        <v>24397</v>
      </c>
      <c r="I724">
        <v>23</v>
      </c>
      <c r="J724">
        <v>0</v>
      </c>
      <c r="K724">
        <v>0</v>
      </c>
      <c r="L724">
        <v>0</v>
      </c>
      <c r="M724" t="s">
        <v>252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">
        <v>17</v>
      </c>
    </row>
    <row r="725" spans="1:47" x14ac:dyDescent="0.35">
      <c r="A725" t="s">
        <v>6486</v>
      </c>
      <c r="B725" t="s">
        <v>6487</v>
      </c>
      <c r="C725" t="s">
        <v>1779</v>
      </c>
      <c r="D725" t="s">
        <v>1428</v>
      </c>
      <c r="E725">
        <v>80</v>
      </c>
      <c r="F725">
        <v>215</v>
      </c>
      <c r="G725" t="s">
        <v>90</v>
      </c>
      <c r="H725" s="1">
        <v>23511</v>
      </c>
      <c r="I725">
        <v>21</v>
      </c>
      <c r="J725">
        <v>0</v>
      </c>
      <c r="K725">
        <v>0</v>
      </c>
      <c r="L725">
        <v>0</v>
      </c>
      <c r="M725" t="s">
        <v>154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">
        <v>17</v>
      </c>
    </row>
    <row r="726" spans="1:47" x14ac:dyDescent="0.35">
      <c r="A726" t="s">
        <v>6488</v>
      </c>
      <c r="B726" t="s">
        <v>6489</v>
      </c>
      <c r="C726" t="s">
        <v>875</v>
      </c>
      <c r="D726" t="s">
        <v>1780</v>
      </c>
      <c r="E726">
        <v>81</v>
      </c>
      <c r="F726">
        <v>188</v>
      </c>
      <c r="G726" t="s">
        <v>90</v>
      </c>
      <c r="H726" s="1">
        <v>31476</v>
      </c>
      <c r="I726">
        <v>20</v>
      </c>
      <c r="J726">
        <v>13</v>
      </c>
      <c r="K726" t="s">
        <v>716</v>
      </c>
      <c r="L726" t="s">
        <v>550</v>
      </c>
      <c r="M726" t="s">
        <v>676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">
        <v>17</v>
      </c>
    </row>
    <row r="727" spans="1:47" x14ac:dyDescent="0.35">
      <c r="A727" t="s">
        <v>6490</v>
      </c>
      <c r="B727" t="s">
        <v>6491</v>
      </c>
      <c r="C727" t="s">
        <v>209</v>
      </c>
      <c r="D727" t="s">
        <v>1781</v>
      </c>
      <c r="E727">
        <v>80</v>
      </c>
      <c r="F727">
        <v>230</v>
      </c>
      <c r="G727" t="s">
        <v>90</v>
      </c>
      <c r="H727" s="1">
        <v>23245</v>
      </c>
      <c r="I727">
        <v>21</v>
      </c>
      <c r="J727">
        <v>0</v>
      </c>
      <c r="K727">
        <v>0</v>
      </c>
      <c r="L727">
        <v>0</v>
      </c>
      <c r="M727" t="s">
        <v>1782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">
        <v>17</v>
      </c>
    </row>
    <row r="728" spans="1:47" x14ac:dyDescent="0.35">
      <c r="A728" t="s">
        <v>6492</v>
      </c>
      <c r="B728" t="s">
        <v>6493</v>
      </c>
      <c r="C728" t="s">
        <v>1783</v>
      </c>
      <c r="D728" t="s">
        <v>1784</v>
      </c>
      <c r="E728">
        <v>79</v>
      </c>
      <c r="F728">
        <v>215</v>
      </c>
      <c r="G728" t="s">
        <v>90</v>
      </c>
      <c r="H728" s="1">
        <v>33462</v>
      </c>
      <c r="I728">
        <v>20</v>
      </c>
      <c r="J728">
        <v>32</v>
      </c>
      <c r="K728" t="s">
        <v>1030</v>
      </c>
      <c r="L728" t="s">
        <v>219</v>
      </c>
      <c r="M728" t="s">
        <v>710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">
        <v>17</v>
      </c>
    </row>
    <row r="729" spans="1:47" x14ac:dyDescent="0.35">
      <c r="A729" t="s">
        <v>6494</v>
      </c>
      <c r="B729" t="s">
        <v>6495</v>
      </c>
      <c r="C729" t="s">
        <v>1785</v>
      </c>
      <c r="D729" t="s">
        <v>1786</v>
      </c>
      <c r="E729">
        <v>73</v>
      </c>
      <c r="F729">
        <v>190</v>
      </c>
      <c r="G729" t="s">
        <v>85</v>
      </c>
      <c r="H729" s="1">
        <v>36164</v>
      </c>
      <c r="I729">
        <v>18</v>
      </c>
      <c r="J729">
        <v>2</v>
      </c>
      <c r="K729" t="s">
        <v>443</v>
      </c>
      <c r="L729" t="s">
        <v>262</v>
      </c>
      <c r="M729" t="s">
        <v>483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">
        <v>17</v>
      </c>
    </row>
    <row r="730" spans="1:47" x14ac:dyDescent="0.35">
      <c r="A730" t="s">
        <v>6496</v>
      </c>
      <c r="B730" t="s">
        <v>6497</v>
      </c>
      <c r="C730" t="s">
        <v>135</v>
      </c>
      <c r="D730" t="s">
        <v>584</v>
      </c>
      <c r="E730">
        <v>76</v>
      </c>
      <c r="F730">
        <v>195</v>
      </c>
      <c r="G730" t="s">
        <v>85</v>
      </c>
      <c r="H730" s="1">
        <v>32439</v>
      </c>
      <c r="I730">
        <v>21</v>
      </c>
      <c r="J730">
        <v>15</v>
      </c>
      <c r="K730" t="s">
        <v>1347</v>
      </c>
      <c r="L730" t="s">
        <v>295</v>
      </c>
      <c r="M730" t="s">
        <v>640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">
        <v>17</v>
      </c>
    </row>
    <row r="731" spans="1:47" x14ac:dyDescent="0.35">
      <c r="A731" t="s">
        <v>6498</v>
      </c>
      <c r="B731" t="s">
        <v>6499</v>
      </c>
      <c r="C731" t="s">
        <v>1787</v>
      </c>
      <c r="D731" t="s">
        <v>1788</v>
      </c>
      <c r="E731">
        <v>77</v>
      </c>
      <c r="F731">
        <v>202</v>
      </c>
      <c r="G731" t="s">
        <v>85</v>
      </c>
      <c r="H731" s="1">
        <v>36007</v>
      </c>
      <c r="I731">
        <v>19</v>
      </c>
      <c r="J731">
        <v>6</v>
      </c>
      <c r="K731" t="s">
        <v>975</v>
      </c>
      <c r="L731" t="s">
        <v>197</v>
      </c>
      <c r="M731" t="s">
        <v>277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">
        <v>17</v>
      </c>
    </row>
    <row r="732" spans="1:47" x14ac:dyDescent="0.35">
      <c r="A732" t="s">
        <v>6500</v>
      </c>
      <c r="B732" t="s">
        <v>6501</v>
      </c>
      <c r="C732" t="s">
        <v>945</v>
      </c>
      <c r="D732" t="s">
        <v>1789</v>
      </c>
      <c r="E732">
        <v>76</v>
      </c>
      <c r="F732">
        <v>198</v>
      </c>
      <c r="G732" t="s">
        <v>85</v>
      </c>
      <c r="H732" s="1">
        <v>37018</v>
      </c>
      <c r="I732">
        <v>20</v>
      </c>
      <c r="J732">
        <v>3</v>
      </c>
      <c r="K732" t="s">
        <v>660</v>
      </c>
      <c r="L732" t="s">
        <v>1574</v>
      </c>
      <c r="M732" t="s">
        <v>661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">
        <v>17</v>
      </c>
    </row>
    <row r="733" spans="1:47" x14ac:dyDescent="0.35">
      <c r="A733" t="s">
        <v>6502</v>
      </c>
      <c r="B733" t="s">
        <v>6503</v>
      </c>
      <c r="C733" t="s">
        <v>139</v>
      </c>
      <c r="D733" t="s">
        <v>268</v>
      </c>
      <c r="E733">
        <v>78</v>
      </c>
      <c r="F733">
        <v>215</v>
      </c>
      <c r="G733" t="s">
        <v>85</v>
      </c>
      <c r="H733" s="1">
        <v>32592</v>
      </c>
      <c r="I733">
        <v>20</v>
      </c>
      <c r="J733">
        <v>25</v>
      </c>
      <c r="K733" t="s">
        <v>1598</v>
      </c>
      <c r="L733" t="s">
        <v>377</v>
      </c>
      <c r="M733" t="s">
        <v>456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">
        <v>17</v>
      </c>
    </row>
    <row r="734" spans="1:47" x14ac:dyDescent="0.35">
      <c r="A734" t="s">
        <v>6504</v>
      </c>
      <c r="B734" t="s">
        <v>6505</v>
      </c>
      <c r="C734" t="s">
        <v>1235</v>
      </c>
      <c r="D734" t="s">
        <v>1790</v>
      </c>
      <c r="E734">
        <v>79</v>
      </c>
      <c r="F734">
        <v>210</v>
      </c>
      <c r="G734" t="s">
        <v>85</v>
      </c>
      <c r="H734" s="1">
        <v>30635</v>
      </c>
      <c r="I734">
        <v>20</v>
      </c>
      <c r="J734">
        <v>77</v>
      </c>
      <c r="K734" t="s">
        <v>1791</v>
      </c>
      <c r="L734" t="s">
        <v>591</v>
      </c>
      <c r="M734" t="s">
        <v>840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">
        <v>17</v>
      </c>
    </row>
    <row r="735" spans="1:47" x14ac:dyDescent="0.35">
      <c r="A735" t="s">
        <v>6506</v>
      </c>
      <c r="B735" t="s">
        <v>6507</v>
      </c>
      <c r="C735" t="s">
        <v>220</v>
      </c>
      <c r="D735" t="s">
        <v>1792</v>
      </c>
      <c r="E735">
        <v>78</v>
      </c>
      <c r="F735">
        <v>205</v>
      </c>
      <c r="G735" t="s">
        <v>85</v>
      </c>
      <c r="H735" s="1">
        <v>33679</v>
      </c>
      <c r="I735">
        <v>20</v>
      </c>
      <c r="J735">
        <v>5</v>
      </c>
      <c r="K735" t="s">
        <v>1097</v>
      </c>
      <c r="L735" t="s">
        <v>172</v>
      </c>
      <c r="M735" t="s">
        <v>328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">
        <v>17</v>
      </c>
    </row>
    <row r="736" spans="1:47" x14ac:dyDescent="0.35">
      <c r="A736" t="s">
        <v>6508</v>
      </c>
      <c r="B736" t="s">
        <v>6509</v>
      </c>
      <c r="C736" t="s">
        <v>1353</v>
      </c>
      <c r="D736" t="s">
        <v>1793</v>
      </c>
      <c r="E736">
        <v>74</v>
      </c>
      <c r="F736">
        <v>200</v>
      </c>
      <c r="G736" t="s">
        <v>79</v>
      </c>
      <c r="H736" s="1">
        <v>33688</v>
      </c>
      <c r="I736">
        <v>22</v>
      </c>
      <c r="J736">
        <v>12</v>
      </c>
      <c r="K736" t="s">
        <v>1106</v>
      </c>
      <c r="L736" t="s">
        <v>151</v>
      </c>
      <c r="M736" t="s">
        <v>231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">
        <v>17</v>
      </c>
    </row>
    <row r="737" spans="1:47" x14ac:dyDescent="0.35">
      <c r="A737" t="s">
        <v>6510</v>
      </c>
      <c r="B737" t="s">
        <v>6511</v>
      </c>
      <c r="C737" t="s">
        <v>1798</v>
      </c>
      <c r="D737" t="s">
        <v>1799</v>
      </c>
      <c r="E737">
        <v>72</v>
      </c>
      <c r="F737">
        <v>180</v>
      </c>
      <c r="G737" t="s">
        <v>79</v>
      </c>
      <c r="H737" s="1">
        <v>32091</v>
      </c>
      <c r="I737">
        <v>19</v>
      </c>
      <c r="J737">
        <v>14</v>
      </c>
      <c r="K737" t="s">
        <v>473</v>
      </c>
      <c r="L737" t="s">
        <v>474</v>
      </c>
      <c r="M737" t="s">
        <v>162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">
        <v>17</v>
      </c>
    </row>
    <row r="738" spans="1:47" x14ac:dyDescent="0.35">
      <c r="A738" t="s">
        <v>6512</v>
      </c>
      <c r="B738" t="s">
        <v>6513</v>
      </c>
      <c r="C738" t="s">
        <v>1800</v>
      </c>
      <c r="D738" t="s">
        <v>1801</v>
      </c>
      <c r="E738">
        <v>78</v>
      </c>
      <c r="F738">
        <v>180</v>
      </c>
      <c r="G738" t="s">
        <v>79</v>
      </c>
      <c r="H738" s="1">
        <v>23269</v>
      </c>
      <c r="I738">
        <v>22</v>
      </c>
      <c r="J738">
        <v>0</v>
      </c>
      <c r="K738">
        <v>0</v>
      </c>
      <c r="L738">
        <v>0</v>
      </c>
      <c r="M738" t="s">
        <v>1301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">
        <v>17</v>
      </c>
    </row>
    <row r="739" spans="1:47" x14ac:dyDescent="0.35">
      <c r="A739" t="s">
        <v>6514</v>
      </c>
      <c r="B739" t="s">
        <v>6515</v>
      </c>
      <c r="C739" t="s">
        <v>435</v>
      </c>
      <c r="D739" t="s">
        <v>1802</v>
      </c>
      <c r="E739">
        <v>75</v>
      </c>
      <c r="F739">
        <v>190</v>
      </c>
      <c r="G739" t="s">
        <v>79</v>
      </c>
      <c r="H739" s="1">
        <v>25418</v>
      </c>
      <c r="I739">
        <v>22</v>
      </c>
      <c r="J739">
        <v>0</v>
      </c>
      <c r="K739">
        <v>0</v>
      </c>
      <c r="L739">
        <v>0</v>
      </c>
      <c r="M739" t="s">
        <v>1108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">
        <v>17</v>
      </c>
    </row>
    <row r="740" spans="1:47" x14ac:dyDescent="0.35">
      <c r="A740" t="s">
        <v>6516</v>
      </c>
      <c r="B740" t="s">
        <v>6517</v>
      </c>
      <c r="C740" t="s">
        <v>1803</v>
      </c>
      <c r="D740" t="s">
        <v>1804</v>
      </c>
      <c r="E740">
        <v>75</v>
      </c>
      <c r="F740">
        <v>168</v>
      </c>
      <c r="G740" t="s">
        <v>79</v>
      </c>
      <c r="H740" s="1">
        <v>31575</v>
      </c>
      <c r="I740">
        <v>19</v>
      </c>
      <c r="J740">
        <v>11</v>
      </c>
      <c r="K740">
        <v>0</v>
      </c>
      <c r="L740">
        <v>0</v>
      </c>
      <c r="M740" t="s">
        <v>370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">
        <v>17</v>
      </c>
    </row>
    <row r="741" spans="1:47" x14ac:dyDescent="0.35">
      <c r="A741" t="s">
        <v>6518</v>
      </c>
      <c r="B741" t="s">
        <v>6519</v>
      </c>
      <c r="C741" t="s">
        <v>1805</v>
      </c>
      <c r="D741" t="s">
        <v>946</v>
      </c>
      <c r="E741">
        <v>75</v>
      </c>
      <c r="F741">
        <v>200</v>
      </c>
      <c r="G741" t="s">
        <v>79</v>
      </c>
      <c r="H741" s="1">
        <v>29940</v>
      </c>
      <c r="I741">
        <v>21</v>
      </c>
      <c r="J741">
        <v>7</v>
      </c>
      <c r="K741" t="s">
        <v>1806</v>
      </c>
      <c r="L741" t="s">
        <v>197</v>
      </c>
      <c r="M741" t="s">
        <v>162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">
        <v>17</v>
      </c>
    </row>
    <row r="742" spans="1:47" x14ac:dyDescent="0.35">
      <c r="A742" t="s">
        <v>6520</v>
      </c>
      <c r="B742" t="s">
        <v>6521</v>
      </c>
      <c r="C742" t="s">
        <v>817</v>
      </c>
      <c r="D742" t="s">
        <v>379</v>
      </c>
      <c r="E742">
        <v>81</v>
      </c>
      <c r="F742">
        <v>230</v>
      </c>
      <c r="G742" t="s">
        <v>8</v>
      </c>
      <c r="H742" s="1">
        <v>25142</v>
      </c>
      <c r="I742">
        <v>23</v>
      </c>
      <c r="J742">
        <v>0</v>
      </c>
      <c r="K742">
        <v>0</v>
      </c>
      <c r="L742">
        <v>0</v>
      </c>
      <c r="M742" t="s">
        <v>427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">
        <v>8</v>
      </c>
    </row>
    <row r="743" spans="1:47" x14ac:dyDescent="0.35">
      <c r="A743" t="s">
        <v>6522</v>
      </c>
      <c r="B743" t="s">
        <v>6523</v>
      </c>
      <c r="C743" t="s">
        <v>1807</v>
      </c>
      <c r="D743" t="s">
        <v>1808</v>
      </c>
      <c r="E743">
        <v>82</v>
      </c>
      <c r="F743">
        <v>240</v>
      </c>
      <c r="G743" t="s">
        <v>8</v>
      </c>
      <c r="H743" s="1">
        <v>28373</v>
      </c>
      <c r="I743">
        <v>20</v>
      </c>
      <c r="J743">
        <v>8</v>
      </c>
      <c r="K743" t="s">
        <v>288</v>
      </c>
      <c r="L743" t="s">
        <v>235</v>
      </c>
      <c r="M743" t="s">
        <v>277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">
        <v>8</v>
      </c>
    </row>
    <row r="744" spans="1:47" x14ac:dyDescent="0.35">
      <c r="A744" t="s">
        <v>6524</v>
      </c>
      <c r="B744" t="s">
        <v>6525</v>
      </c>
      <c r="C744" t="s">
        <v>426</v>
      </c>
      <c r="D744" t="s">
        <v>1809</v>
      </c>
      <c r="E744">
        <v>84</v>
      </c>
      <c r="F744">
        <v>250</v>
      </c>
      <c r="G744" t="s">
        <v>8</v>
      </c>
      <c r="H744" s="1">
        <v>27728</v>
      </c>
      <c r="I744">
        <v>23</v>
      </c>
      <c r="J744">
        <v>0</v>
      </c>
      <c r="K744">
        <v>0</v>
      </c>
      <c r="L744">
        <v>0</v>
      </c>
      <c r="M744" t="s">
        <v>1106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">
        <v>8</v>
      </c>
    </row>
    <row r="745" spans="1:47" x14ac:dyDescent="0.35">
      <c r="A745" t="s">
        <v>6526</v>
      </c>
      <c r="B745" t="s">
        <v>6527</v>
      </c>
      <c r="C745" t="s">
        <v>1810</v>
      </c>
      <c r="D745" t="s">
        <v>1811</v>
      </c>
      <c r="E745">
        <v>86</v>
      </c>
      <c r="F745">
        <v>265</v>
      </c>
      <c r="G745" t="s">
        <v>8</v>
      </c>
      <c r="H745" s="1">
        <v>25222</v>
      </c>
      <c r="I745">
        <v>21</v>
      </c>
      <c r="J745">
        <v>0</v>
      </c>
      <c r="K745">
        <v>0</v>
      </c>
      <c r="L745">
        <v>0</v>
      </c>
      <c r="M745" t="s">
        <v>518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">
        <v>8</v>
      </c>
    </row>
    <row r="746" spans="1:47" x14ac:dyDescent="0.35">
      <c r="A746" t="s">
        <v>6528</v>
      </c>
      <c r="B746" t="s">
        <v>6529</v>
      </c>
      <c r="C746" t="s">
        <v>292</v>
      </c>
      <c r="D746" t="s">
        <v>1034</v>
      </c>
      <c r="E746">
        <v>84</v>
      </c>
      <c r="F746">
        <v>255</v>
      </c>
      <c r="G746" t="s">
        <v>8</v>
      </c>
      <c r="H746" s="1">
        <v>28826</v>
      </c>
      <c r="I746">
        <v>21</v>
      </c>
      <c r="J746">
        <v>34</v>
      </c>
      <c r="K746" t="s">
        <v>1812</v>
      </c>
      <c r="L746" t="s">
        <v>192</v>
      </c>
      <c r="M746" t="s">
        <v>1019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">
        <v>8</v>
      </c>
    </row>
    <row r="747" spans="1:47" x14ac:dyDescent="0.35">
      <c r="A747" t="s">
        <v>6530</v>
      </c>
      <c r="B747" t="s">
        <v>6531</v>
      </c>
      <c r="C747" t="s">
        <v>152</v>
      </c>
      <c r="D747" t="s">
        <v>1813</v>
      </c>
      <c r="E747">
        <v>84</v>
      </c>
      <c r="F747">
        <v>265</v>
      </c>
      <c r="G747" t="s">
        <v>8</v>
      </c>
      <c r="H747" s="1">
        <v>29052</v>
      </c>
      <c r="I747">
        <v>20</v>
      </c>
      <c r="J747">
        <v>0</v>
      </c>
      <c r="K747">
        <v>0</v>
      </c>
      <c r="L747">
        <v>0</v>
      </c>
      <c r="M747" t="s">
        <v>162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">
        <v>8</v>
      </c>
    </row>
    <row r="748" spans="1:47" x14ac:dyDescent="0.35">
      <c r="A748" t="s">
        <v>6532</v>
      </c>
      <c r="B748" t="s">
        <v>6533</v>
      </c>
      <c r="C748" t="s">
        <v>1814</v>
      </c>
      <c r="D748" t="s">
        <v>1815</v>
      </c>
      <c r="E748">
        <v>84</v>
      </c>
      <c r="F748">
        <v>250</v>
      </c>
      <c r="G748" t="s">
        <v>8</v>
      </c>
      <c r="H748" s="1">
        <v>36354</v>
      </c>
      <c r="I748">
        <v>21</v>
      </c>
      <c r="J748">
        <v>4</v>
      </c>
      <c r="K748" t="s">
        <v>1816</v>
      </c>
      <c r="L748" t="s">
        <v>1817</v>
      </c>
      <c r="M748" t="s">
        <v>1818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">
        <v>8</v>
      </c>
    </row>
    <row r="749" spans="1:47" x14ac:dyDescent="0.35">
      <c r="A749" t="s">
        <v>6534</v>
      </c>
      <c r="B749" t="s">
        <v>6535</v>
      </c>
      <c r="C749" t="s">
        <v>267</v>
      </c>
      <c r="D749" t="s">
        <v>1819</v>
      </c>
      <c r="E749">
        <v>84</v>
      </c>
      <c r="F749">
        <v>245</v>
      </c>
      <c r="G749" t="s">
        <v>8</v>
      </c>
      <c r="H749" s="1">
        <v>35793</v>
      </c>
      <c r="I749">
        <v>22</v>
      </c>
      <c r="J749">
        <v>14</v>
      </c>
      <c r="K749" t="s">
        <v>1820</v>
      </c>
      <c r="L749" t="s">
        <v>861</v>
      </c>
      <c r="M749" t="s">
        <v>277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">
        <v>8</v>
      </c>
    </row>
    <row r="750" spans="1:47" x14ac:dyDescent="0.35">
      <c r="A750" t="s">
        <v>6536</v>
      </c>
      <c r="B750" t="s">
        <v>6537</v>
      </c>
      <c r="C750" t="s">
        <v>1821</v>
      </c>
      <c r="D750" t="s">
        <v>1822</v>
      </c>
      <c r="E750">
        <v>81</v>
      </c>
      <c r="F750">
        <v>235</v>
      </c>
      <c r="G750" t="s">
        <v>124</v>
      </c>
      <c r="H750" s="1">
        <v>27515</v>
      </c>
      <c r="I750">
        <v>21</v>
      </c>
      <c r="J750">
        <v>0</v>
      </c>
      <c r="K750">
        <v>0</v>
      </c>
      <c r="L750">
        <v>0</v>
      </c>
      <c r="M750" t="s">
        <v>978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">
        <v>17</v>
      </c>
    </row>
    <row r="751" spans="1:47" x14ac:dyDescent="0.35">
      <c r="A751" t="s">
        <v>6538</v>
      </c>
      <c r="B751" t="s">
        <v>6539</v>
      </c>
      <c r="C751" t="s">
        <v>342</v>
      </c>
      <c r="D751" t="s">
        <v>385</v>
      </c>
      <c r="E751">
        <v>82</v>
      </c>
      <c r="F751">
        <v>230</v>
      </c>
      <c r="G751" t="s">
        <v>124</v>
      </c>
      <c r="H751" s="1">
        <v>24918</v>
      </c>
      <c r="I751">
        <v>21</v>
      </c>
      <c r="J751">
        <v>0</v>
      </c>
      <c r="K751">
        <v>0</v>
      </c>
      <c r="L751">
        <v>0</v>
      </c>
      <c r="M751" t="s">
        <v>136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">
        <v>17</v>
      </c>
    </row>
    <row r="752" spans="1:47" x14ac:dyDescent="0.35">
      <c r="A752" t="s">
        <v>6540</v>
      </c>
      <c r="B752" t="s">
        <v>6541</v>
      </c>
      <c r="C752" t="s">
        <v>1823</v>
      </c>
      <c r="D752" t="s">
        <v>260</v>
      </c>
      <c r="E752">
        <v>81</v>
      </c>
      <c r="F752">
        <v>250</v>
      </c>
      <c r="G752" t="s">
        <v>124</v>
      </c>
      <c r="H752" s="1">
        <v>26702</v>
      </c>
      <c r="I752">
        <v>20</v>
      </c>
      <c r="J752">
        <v>5</v>
      </c>
      <c r="K752" t="s">
        <v>288</v>
      </c>
      <c r="L752" t="s">
        <v>235</v>
      </c>
      <c r="M752" t="s">
        <v>328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">
        <v>17</v>
      </c>
    </row>
    <row r="753" spans="1:47" x14ac:dyDescent="0.35">
      <c r="A753" t="s">
        <v>6542</v>
      </c>
      <c r="B753" t="s">
        <v>6543</v>
      </c>
      <c r="C753" t="s">
        <v>1824</v>
      </c>
      <c r="D753" t="s">
        <v>1825</v>
      </c>
      <c r="E753">
        <v>81</v>
      </c>
      <c r="F753">
        <v>245</v>
      </c>
      <c r="G753" t="s">
        <v>124</v>
      </c>
      <c r="H753" s="1">
        <v>29341</v>
      </c>
      <c r="I753">
        <v>26</v>
      </c>
      <c r="J753">
        <v>4</v>
      </c>
      <c r="K753" t="s">
        <v>1826</v>
      </c>
      <c r="L753" t="s">
        <v>188</v>
      </c>
      <c r="M753" t="s">
        <v>142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">
        <v>17</v>
      </c>
    </row>
    <row r="754" spans="1:47" x14ac:dyDescent="0.35">
      <c r="A754" t="s">
        <v>6544</v>
      </c>
      <c r="B754" t="s">
        <v>6545</v>
      </c>
      <c r="C754" t="s">
        <v>1827</v>
      </c>
      <c r="D754" t="s">
        <v>1828</v>
      </c>
      <c r="E754">
        <v>83</v>
      </c>
      <c r="F754">
        <v>240</v>
      </c>
      <c r="G754" t="s">
        <v>124</v>
      </c>
      <c r="H754" s="1">
        <v>22278</v>
      </c>
      <c r="I754">
        <v>22</v>
      </c>
      <c r="J754">
        <v>0</v>
      </c>
      <c r="K754">
        <v>0</v>
      </c>
      <c r="L754">
        <v>0</v>
      </c>
      <c r="M754" t="s">
        <v>277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">
        <v>17</v>
      </c>
    </row>
    <row r="755" spans="1:47" x14ac:dyDescent="0.35">
      <c r="A755" t="s">
        <v>6546</v>
      </c>
      <c r="B755" t="s">
        <v>6547</v>
      </c>
      <c r="C755" t="s">
        <v>908</v>
      </c>
      <c r="D755" t="s">
        <v>1183</v>
      </c>
      <c r="E755">
        <v>83</v>
      </c>
      <c r="F755">
        <v>220</v>
      </c>
      <c r="G755" t="s">
        <v>124</v>
      </c>
      <c r="H755" s="1">
        <v>25970</v>
      </c>
      <c r="I755">
        <v>22</v>
      </c>
      <c r="J755">
        <v>0</v>
      </c>
      <c r="K755">
        <v>0</v>
      </c>
      <c r="L755">
        <v>0</v>
      </c>
      <c r="M755" t="s">
        <v>1829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">
        <v>17</v>
      </c>
    </row>
    <row r="756" spans="1:47" x14ac:dyDescent="0.35">
      <c r="A756" t="s">
        <v>6548</v>
      </c>
      <c r="B756" t="s">
        <v>6549</v>
      </c>
      <c r="C756" t="s">
        <v>1335</v>
      </c>
      <c r="D756" t="s">
        <v>1830</v>
      </c>
      <c r="E756">
        <v>79</v>
      </c>
      <c r="F756">
        <v>275</v>
      </c>
      <c r="G756" t="s">
        <v>124</v>
      </c>
      <c r="H756" s="1">
        <v>37482</v>
      </c>
      <c r="I756">
        <v>19</v>
      </c>
      <c r="J756">
        <v>6</v>
      </c>
      <c r="K756" t="s">
        <v>1831</v>
      </c>
      <c r="L756" t="s">
        <v>251</v>
      </c>
      <c r="M756" t="s">
        <v>285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">
        <v>17</v>
      </c>
    </row>
    <row r="757" spans="1:47" x14ac:dyDescent="0.35">
      <c r="A757" t="s">
        <v>6550</v>
      </c>
      <c r="B757" t="s">
        <v>6551</v>
      </c>
      <c r="C757" t="s">
        <v>1832</v>
      </c>
      <c r="D757" t="s">
        <v>827</v>
      </c>
      <c r="E757">
        <v>83</v>
      </c>
      <c r="F757">
        <v>220</v>
      </c>
      <c r="G757" t="s">
        <v>124</v>
      </c>
      <c r="H757" s="1">
        <v>27500</v>
      </c>
      <c r="I757">
        <v>22</v>
      </c>
      <c r="J757">
        <v>0</v>
      </c>
      <c r="K757">
        <v>0</v>
      </c>
      <c r="L757">
        <v>0</v>
      </c>
      <c r="M757" t="s">
        <v>358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">
        <v>17</v>
      </c>
    </row>
    <row r="758" spans="1:47" x14ac:dyDescent="0.35">
      <c r="A758" t="s">
        <v>6552</v>
      </c>
      <c r="B758" t="s">
        <v>6553</v>
      </c>
      <c r="C758" t="s">
        <v>166</v>
      </c>
      <c r="D758" t="s">
        <v>1833</v>
      </c>
      <c r="E758">
        <v>78</v>
      </c>
      <c r="F758">
        <v>255</v>
      </c>
      <c r="G758" t="s">
        <v>124</v>
      </c>
      <c r="H758" s="1">
        <v>36977</v>
      </c>
      <c r="I758">
        <v>20</v>
      </c>
      <c r="J758">
        <v>21</v>
      </c>
      <c r="K758" t="s">
        <v>561</v>
      </c>
      <c r="L758" t="s">
        <v>295</v>
      </c>
      <c r="M758" t="s">
        <v>1834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">
        <v>17</v>
      </c>
    </row>
    <row r="759" spans="1:47" x14ac:dyDescent="0.35">
      <c r="A759" t="s">
        <v>6554</v>
      </c>
      <c r="B759" t="s">
        <v>6555</v>
      </c>
      <c r="C759" t="s">
        <v>1835</v>
      </c>
      <c r="D759" t="s">
        <v>385</v>
      </c>
      <c r="E759">
        <v>81</v>
      </c>
      <c r="F759">
        <v>215</v>
      </c>
      <c r="G759" t="s">
        <v>90</v>
      </c>
      <c r="H759" s="1">
        <v>36781</v>
      </c>
      <c r="I759">
        <v>20</v>
      </c>
      <c r="J759">
        <v>8</v>
      </c>
      <c r="K759" t="s">
        <v>1761</v>
      </c>
      <c r="L759" t="s">
        <v>192</v>
      </c>
      <c r="M759" t="s">
        <v>1019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">
        <v>8</v>
      </c>
    </row>
    <row r="760" spans="1:47" x14ac:dyDescent="0.35">
      <c r="A760" t="s">
        <v>6556</v>
      </c>
      <c r="B760" t="s">
        <v>6557</v>
      </c>
      <c r="C760" t="s">
        <v>1836</v>
      </c>
      <c r="D760" t="s">
        <v>1837</v>
      </c>
      <c r="E760">
        <v>79</v>
      </c>
      <c r="F760">
        <v>204</v>
      </c>
      <c r="G760" t="s">
        <v>90</v>
      </c>
      <c r="H760" s="1">
        <v>39041</v>
      </c>
      <c r="I760">
        <v>15</v>
      </c>
      <c r="J760">
        <v>1</v>
      </c>
      <c r="K760" t="s">
        <v>1490</v>
      </c>
      <c r="L760" t="s">
        <v>1461</v>
      </c>
      <c r="M760" t="s">
        <v>193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">
        <v>8</v>
      </c>
    </row>
    <row r="761" spans="1:47" x14ac:dyDescent="0.35">
      <c r="A761" t="s">
        <v>6558</v>
      </c>
      <c r="B761" t="s">
        <v>6559</v>
      </c>
      <c r="C761" t="s">
        <v>292</v>
      </c>
      <c r="D761" t="s">
        <v>1838</v>
      </c>
      <c r="E761">
        <v>80</v>
      </c>
      <c r="F761">
        <v>215</v>
      </c>
      <c r="G761" t="s">
        <v>90</v>
      </c>
      <c r="H761" s="1">
        <v>29621</v>
      </c>
      <c r="I761">
        <v>21</v>
      </c>
      <c r="J761">
        <v>72</v>
      </c>
      <c r="K761" t="s">
        <v>350</v>
      </c>
      <c r="L761">
        <v>0</v>
      </c>
      <c r="M761" t="s">
        <v>181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">
        <v>8</v>
      </c>
    </row>
    <row r="762" spans="1:47" x14ac:dyDescent="0.35">
      <c r="A762" t="s">
        <v>6560</v>
      </c>
      <c r="B762" t="s">
        <v>6561</v>
      </c>
      <c r="C762" t="s">
        <v>228</v>
      </c>
      <c r="D762" t="s">
        <v>1839</v>
      </c>
      <c r="E762">
        <v>79</v>
      </c>
      <c r="F762">
        <v>205</v>
      </c>
      <c r="G762" t="s">
        <v>85</v>
      </c>
      <c r="H762" s="1">
        <v>25342</v>
      </c>
      <c r="I762">
        <v>22</v>
      </c>
      <c r="J762">
        <v>0</v>
      </c>
      <c r="K762">
        <v>0</v>
      </c>
      <c r="L762">
        <v>0</v>
      </c>
      <c r="M762" t="s">
        <v>456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">
        <v>8</v>
      </c>
    </row>
    <row r="763" spans="1:47" x14ac:dyDescent="0.35">
      <c r="A763" t="s">
        <v>6562</v>
      </c>
      <c r="B763" t="s">
        <v>6563</v>
      </c>
      <c r="C763" t="s">
        <v>1840</v>
      </c>
      <c r="D763" t="s">
        <v>406</v>
      </c>
      <c r="E763">
        <v>76</v>
      </c>
      <c r="F763">
        <v>190</v>
      </c>
      <c r="G763" t="s">
        <v>85</v>
      </c>
      <c r="H763" s="1">
        <v>29065</v>
      </c>
      <c r="I763">
        <v>22</v>
      </c>
      <c r="J763">
        <v>0</v>
      </c>
      <c r="K763">
        <v>0</v>
      </c>
      <c r="L763">
        <v>0</v>
      </c>
      <c r="M763" t="s">
        <v>782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">
        <v>8</v>
      </c>
    </row>
    <row r="764" spans="1:47" x14ac:dyDescent="0.35">
      <c r="A764" t="s">
        <v>6564</v>
      </c>
      <c r="B764" t="s">
        <v>6565</v>
      </c>
      <c r="C764" t="s">
        <v>1841</v>
      </c>
      <c r="D764" t="s">
        <v>1842</v>
      </c>
      <c r="E764">
        <v>76</v>
      </c>
      <c r="F764">
        <v>200</v>
      </c>
      <c r="G764" t="s">
        <v>85</v>
      </c>
      <c r="H764" s="1">
        <v>35081</v>
      </c>
      <c r="I764">
        <v>21</v>
      </c>
      <c r="J764">
        <v>14</v>
      </c>
      <c r="K764" t="s">
        <v>503</v>
      </c>
      <c r="L764" t="s">
        <v>504</v>
      </c>
      <c r="M764" t="s">
        <v>231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">
        <v>8</v>
      </c>
    </row>
    <row r="765" spans="1:47" x14ac:dyDescent="0.35">
      <c r="A765" t="s">
        <v>6566</v>
      </c>
      <c r="B765" t="s">
        <v>6567</v>
      </c>
      <c r="C765" t="s">
        <v>778</v>
      </c>
      <c r="D765" t="s">
        <v>986</v>
      </c>
      <c r="E765">
        <v>77</v>
      </c>
      <c r="F765">
        <v>195</v>
      </c>
      <c r="G765" t="s">
        <v>85</v>
      </c>
      <c r="H765" s="1">
        <v>35619</v>
      </c>
      <c r="I765">
        <v>21</v>
      </c>
      <c r="J765">
        <v>16</v>
      </c>
      <c r="K765" t="s">
        <v>196</v>
      </c>
      <c r="L765" t="s">
        <v>197</v>
      </c>
      <c r="M765" t="s">
        <v>500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">
        <v>8</v>
      </c>
    </row>
    <row r="766" spans="1:47" x14ac:dyDescent="0.35">
      <c r="A766" t="s">
        <v>6568</v>
      </c>
      <c r="B766" t="s">
        <v>6569</v>
      </c>
      <c r="C766" t="s">
        <v>680</v>
      </c>
      <c r="D766" t="s">
        <v>1845</v>
      </c>
      <c r="E766">
        <v>78</v>
      </c>
      <c r="F766">
        <v>195</v>
      </c>
      <c r="G766" t="s">
        <v>85</v>
      </c>
      <c r="H766" s="1">
        <v>36211</v>
      </c>
      <c r="I766">
        <v>19</v>
      </c>
      <c r="J766">
        <v>23</v>
      </c>
      <c r="K766" t="s">
        <v>250</v>
      </c>
      <c r="L766" t="s">
        <v>251</v>
      </c>
      <c r="M766" t="s">
        <v>1846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">
        <v>8</v>
      </c>
    </row>
    <row r="767" spans="1:47" x14ac:dyDescent="0.35">
      <c r="A767" t="s">
        <v>6570</v>
      </c>
      <c r="B767" t="s">
        <v>6571</v>
      </c>
      <c r="C767" t="s">
        <v>135</v>
      </c>
      <c r="D767" t="s">
        <v>1847</v>
      </c>
      <c r="E767">
        <v>71</v>
      </c>
      <c r="F767">
        <v>185</v>
      </c>
      <c r="G767" t="s">
        <v>79</v>
      </c>
      <c r="H767" s="1">
        <v>35164</v>
      </c>
      <c r="I767">
        <v>22</v>
      </c>
      <c r="J767">
        <v>6</v>
      </c>
      <c r="K767" t="s">
        <v>1848</v>
      </c>
      <c r="L767" t="s">
        <v>192</v>
      </c>
      <c r="M767" t="s">
        <v>420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">
        <v>8</v>
      </c>
    </row>
    <row r="768" spans="1:47" x14ac:dyDescent="0.35">
      <c r="A768" t="s">
        <v>6572</v>
      </c>
      <c r="B768" t="s">
        <v>6573</v>
      </c>
      <c r="C768" t="s">
        <v>908</v>
      </c>
      <c r="D768" t="s">
        <v>1849</v>
      </c>
      <c r="E768">
        <v>74</v>
      </c>
      <c r="F768">
        <v>202</v>
      </c>
      <c r="G768" t="s">
        <v>79</v>
      </c>
      <c r="H768" s="1">
        <v>29066</v>
      </c>
      <c r="I768">
        <v>21</v>
      </c>
      <c r="J768">
        <v>45</v>
      </c>
      <c r="K768" t="s">
        <v>1850</v>
      </c>
      <c r="L768">
        <v>0</v>
      </c>
      <c r="M768" t="s">
        <v>836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">
        <v>8</v>
      </c>
    </row>
    <row r="769" spans="1:47" x14ac:dyDescent="0.35">
      <c r="A769" t="s">
        <v>6574</v>
      </c>
      <c r="B769" t="s">
        <v>6575</v>
      </c>
      <c r="C769" t="s">
        <v>1851</v>
      </c>
      <c r="D769" t="s">
        <v>871</v>
      </c>
      <c r="E769">
        <v>74</v>
      </c>
      <c r="F769">
        <v>183</v>
      </c>
      <c r="G769" t="s">
        <v>79</v>
      </c>
      <c r="H769" s="1">
        <v>34877</v>
      </c>
      <c r="I769">
        <v>21</v>
      </c>
      <c r="J769">
        <v>11</v>
      </c>
      <c r="K769" t="s">
        <v>301</v>
      </c>
      <c r="L769" t="s">
        <v>295</v>
      </c>
      <c r="M769" t="s">
        <v>314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">
        <v>8</v>
      </c>
    </row>
    <row r="770" spans="1:47" x14ac:dyDescent="0.35">
      <c r="A770" t="s">
        <v>6576</v>
      </c>
      <c r="B770" t="s">
        <v>6577</v>
      </c>
      <c r="C770" t="s">
        <v>410</v>
      </c>
      <c r="D770" t="s">
        <v>1852</v>
      </c>
      <c r="E770">
        <v>74</v>
      </c>
      <c r="F770">
        <v>196</v>
      </c>
      <c r="G770" t="s">
        <v>79</v>
      </c>
      <c r="H770" s="1">
        <v>36790</v>
      </c>
      <c r="I770">
        <v>22</v>
      </c>
      <c r="J770">
        <v>25</v>
      </c>
      <c r="K770" t="s">
        <v>250</v>
      </c>
      <c r="L770" t="s">
        <v>251</v>
      </c>
      <c r="M770" t="s">
        <v>145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">
        <v>8</v>
      </c>
    </row>
    <row r="771" spans="1:47" x14ac:dyDescent="0.35">
      <c r="A771" t="s">
        <v>6578</v>
      </c>
      <c r="B771" t="s">
        <v>6579</v>
      </c>
      <c r="C771" t="s">
        <v>1754</v>
      </c>
      <c r="D771" t="s">
        <v>1853</v>
      </c>
      <c r="E771">
        <v>74</v>
      </c>
      <c r="F771">
        <v>190</v>
      </c>
      <c r="G771" t="s">
        <v>79</v>
      </c>
      <c r="H771" s="1">
        <v>34914</v>
      </c>
      <c r="I771">
        <v>23</v>
      </c>
      <c r="J771">
        <v>25</v>
      </c>
      <c r="K771" t="s">
        <v>288</v>
      </c>
      <c r="L771" t="s">
        <v>235</v>
      </c>
      <c r="M771" t="s">
        <v>191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">
        <v>8</v>
      </c>
    </row>
    <row r="772" spans="1:47" x14ac:dyDescent="0.35">
      <c r="A772" t="s">
        <v>6580</v>
      </c>
      <c r="B772" t="s">
        <v>6581</v>
      </c>
      <c r="C772" t="s">
        <v>1104</v>
      </c>
      <c r="D772" t="s">
        <v>1854</v>
      </c>
      <c r="E772">
        <v>75</v>
      </c>
      <c r="F772">
        <v>200</v>
      </c>
      <c r="G772" t="s">
        <v>79</v>
      </c>
      <c r="H772" s="1">
        <v>26273</v>
      </c>
      <c r="I772">
        <v>23</v>
      </c>
      <c r="J772">
        <v>0</v>
      </c>
      <c r="K772">
        <v>0</v>
      </c>
      <c r="L772">
        <v>0</v>
      </c>
      <c r="M772" t="s">
        <v>1855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">
        <v>8</v>
      </c>
    </row>
    <row r="773" spans="1:47" x14ac:dyDescent="0.35">
      <c r="A773" t="s">
        <v>6582</v>
      </c>
      <c r="B773" t="s">
        <v>6583</v>
      </c>
      <c r="C773" t="s">
        <v>163</v>
      </c>
      <c r="D773" t="s">
        <v>1856</v>
      </c>
      <c r="E773">
        <v>75</v>
      </c>
      <c r="F773">
        <v>190</v>
      </c>
      <c r="G773" t="s">
        <v>79</v>
      </c>
      <c r="H773" s="1">
        <v>35034</v>
      </c>
      <c r="I773">
        <v>19</v>
      </c>
      <c r="J773">
        <v>0</v>
      </c>
      <c r="K773">
        <v>0</v>
      </c>
      <c r="L773">
        <v>0</v>
      </c>
      <c r="M773" t="s">
        <v>165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">
        <v>8</v>
      </c>
    </row>
    <row r="774" spans="1:47" x14ac:dyDescent="0.35">
      <c r="A774" t="s">
        <v>6584</v>
      </c>
      <c r="B774" t="s">
        <v>6585</v>
      </c>
      <c r="C774" t="s">
        <v>1857</v>
      </c>
      <c r="D774" t="s">
        <v>1858</v>
      </c>
      <c r="E774">
        <v>75</v>
      </c>
      <c r="F774">
        <v>200</v>
      </c>
      <c r="G774" t="s">
        <v>79</v>
      </c>
      <c r="H774" s="1">
        <v>29385</v>
      </c>
      <c r="I774">
        <v>26</v>
      </c>
      <c r="J774">
        <v>0</v>
      </c>
      <c r="K774" t="s">
        <v>93</v>
      </c>
      <c r="L774" t="s">
        <v>370</v>
      </c>
      <c r="M774" t="s">
        <v>142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">
        <v>8</v>
      </c>
    </row>
    <row r="775" spans="1:47" x14ac:dyDescent="0.35">
      <c r="A775" t="s">
        <v>6586</v>
      </c>
      <c r="B775" t="s">
        <v>6587</v>
      </c>
      <c r="C775" t="s">
        <v>1665</v>
      </c>
      <c r="D775" t="s">
        <v>291</v>
      </c>
      <c r="E775">
        <v>75</v>
      </c>
      <c r="F775">
        <v>205</v>
      </c>
      <c r="G775" t="s">
        <v>79</v>
      </c>
      <c r="H775" s="1">
        <v>35919</v>
      </c>
      <c r="I775">
        <v>18</v>
      </c>
      <c r="J775">
        <v>5</v>
      </c>
      <c r="K775" t="s">
        <v>160</v>
      </c>
      <c r="L775" t="s">
        <v>161</v>
      </c>
      <c r="M775" t="s">
        <v>252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">
        <v>8</v>
      </c>
    </row>
    <row r="776" spans="1:47" x14ac:dyDescent="0.35">
      <c r="A776" t="s">
        <v>6588</v>
      </c>
      <c r="B776" t="s">
        <v>6589</v>
      </c>
      <c r="C776" t="s">
        <v>989</v>
      </c>
      <c r="D776" t="s">
        <v>1859</v>
      </c>
      <c r="E776">
        <v>82</v>
      </c>
      <c r="F776">
        <v>260</v>
      </c>
      <c r="G776" t="s">
        <v>8</v>
      </c>
      <c r="H776" s="1">
        <v>25455</v>
      </c>
      <c r="I776">
        <v>22</v>
      </c>
      <c r="J776">
        <v>0</v>
      </c>
      <c r="K776">
        <v>0</v>
      </c>
      <c r="L776">
        <v>0</v>
      </c>
      <c r="M776" t="s">
        <v>231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">
        <v>8</v>
      </c>
    </row>
    <row r="777" spans="1:47" x14ac:dyDescent="0.35">
      <c r="A777" t="s">
        <v>6590</v>
      </c>
      <c r="B777" t="s">
        <v>6591</v>
      </c>
      <c r="C777" t="s">
        <v>655</v>
      </c>
      <c r="D777" t="s">
        <v>1860</v>
      </c>
      <c r="E777">
        <v>83</v>
      </c>
      <c r="F777">
        <v>230</v>
      </c>
      <c r="G777" t="s">
        <v>8</v>
      </c>
      <c r="H777" s="1">
        <v>27801</v>
      </c>
      <c r="I777">
        <v>20</v>
      </c>
      <c r="J777">
        <v>4</v>
      </c>
      <c r="K777" t="s">
        <v>250</v>
      </c>
      <c r="L777">
        <v>0</v>
      </c>
      <c r="M777" t="s">
        <v>1846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">
        <v>8</v>
      </c>
    </row>
    <row r="778" spans="1:47" x14ac:dyDescent="0.35">
      <c r="A778" t="s">
        <v>6592</v>
      </c>
      <c r="B778" t="s">
        <v>6593</v>
      </c>
      <c r="C778" t="s">
        <v>205</v>
      </c>
      <c r="D778" t="s">
        <v>1861</v>
      </c>
      <c r="E778">
        <v>83</v>
      </c>
      <c r="F778">
        <v>245</v>
      </c>
      <c r="G778" t="s">
        <v>8</v>
      </c>
      <c r="H778" s="1">
        <v>36156</v>
      </c>
      <c r="I778">
        <v>21</v>
      </c>
      <c r="J778">
        <v>36</v>
      </c>
      <c r="K778" t="s">
        <v>160</v>
      </c>
      <c r="L778" t="s">
        <v>161</v>
      </c>
      <c r="M778" t="s">
        <v>606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">
        <v>8</v>
      </c>
    </row>
    <row r="779" spans="1:47" x14ac:dyDescent="0.35">
      <c r="A779" t="s">
        <v>6594</v>
      </c>
      <c r="B779" t="s">
        <v>6595</v>
      </c>
      <c r="C779" t="s">
        <v>1199</v>
      </c>
      <c r="D779" t="s">
        <v>1862</v>
      </c>
      <c r="E779">
        <v>84</v>
      </c>
      <c r="F779">
        <v>231</v>
      </c>
      <c r="G779" t="s">
        <v>8</v>
      </c>
      <c r="H779" s="1">
        <v>35927</v>
      </c>
      <c r="I779">
        <v>19</v>
      </c>
      <c r="J779">
        <v>5</v>
      </c>
      <c r="K779" t="s">
        <v>1806</v>
      </c>
      <c r="L779" t="s">
        <v>197</v>
      </c>
      <c r="M779" t="s">
        <v>162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">
        <v>8</v>
      </c>
    </row>
    <row r="780" spans="1:47" x14ac:dyDescent="0.35">
      <c r="A780" t="s">
        <v>6596</v>
      </c>
      <c r="B780" t="s">
        <v>6597</v>
      </c>
      <c r="C780" t="s">
        <v>135</v>
      </c>
      <c r="D780" t="s">
        <v>249</v>
      </c>
      <c r="E780">
        <v>82</v>
      </c>
      <c r="F780">
        <v>235</v>
      </c>
      <c r="G780" t="s">
        <v>8</v>
      </c>
      <c r="H780" s="1">
        <v>31985</v>
      </c>
      <c r="I780">
        <v>21</v>
      </c>
      <c r="J780">
        <v>27</v>
      </c>
      <c r="K780" t="s">
        <v>1863</v>
      </c>
      <c r="L780" t="s">
        <v>219</v>
      </c>
      <c r="M780" t="s">
        <v>231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">
        <v>8</v>
      </c>
    </row>
    <row r="781" spans="1:47" x14ac:dyDescent="0.35">
      <c r="A781" t="s">
        <v>6598</v>
      </c>
      <c r="B781" t="s">
        <v>6599</v>
      </c>
      <c r="C781" t="s">
        <v>904</v>
      </c>
      <c r="D781" t="s">
        <v>1864</v>
      </c>
      <c r="E781">
        <v>84</v>
      </c>
      <c r="F781">
        <v>250</v>
      </c>
      <c r="G781" t="s">
        <v>8</v>
      </c>
      <c r="H781" s="1">
        <v>35920</v>
      </c>
      <c r="I781">
        <v>19</v>
      </c>
      <c r="J781">
        <v>55</v>
      </c>
      <c r="K781" t="s">
        <v>1865</v>
      </c>
      <c r="L781" t="s">
        <v>717</v>
      </c>
      <c r="M781" t="s">
        <v>142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">
        <v>8</v>
      </c>
    </row>
    <row r="782" spans="1:47" x14ac:dyDescent="0.35">
      <c r="A782" t="s">
        <v>6600</v>
      </c>
      <c r="B782" t="s">
        <v>6601</v>
      </c>
      <c r="C782" t="s">
        <v>1866</v>
      </c>
      <c r="D782" t="s">
        <v>1867</v>
      </c>
      <c r="E782">
        <v>82</v>
      </c>
      <c r="F782">
        <v>270</v>
      </c>
      <c r="G782" t="s">
        <v>8</v>
      </c>
      <c r="H782" s="1">
        <v>27462</v>
      </c>
      <c r="I782">
        <v>21</v>
      </c>
      <c r="J782">
        <v>31</v>
      </c>
      <c r="K782">
        <v>0</v>
      </c>
      <c r="L782">
        <v>0</v>
      </c>
      <c r="M782" t="s">
        <v>1868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">
        <v>8</v>
      </c>
    </row>
    <row r="783" spans="1:47" x14ac:dyDescent="0.35">
      <c r="A783" t="s">
        <v>6602</v>
      </c>
      <c r="B783" t="s">
        <v>6603</v>
      </c>
      <c r="C783" t="s">
        <v>149</v>
      </c>
      <c r="D783" t="s">
        <v>1869</v>
      </c>
      <c r="E783">
        <v>84</v>
      </c>
      <c r="F783">
        <v>275</v>
      </c>
      <c r="G783" t="s">
        <v>8</v>
      </c>
      <c r="H783" s="1">
        <v>26823</v>
      </c>
      <c r="I783">
        <v>21</v>
      </c>
      <c r="J783">
        <v>0</v>
      </c>
      <c r="K783">
        <v>0</v>
      </c>
      <c r="L783">
        <v>0</v>
      </c>
      <c r="M783" t="s">
        <v>1870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">
        <v>8</v>
      </c>
    </row>
    <row r="784" spans="1:47" x14ac:dyDescent="0.35">
      <c r="A784" t="s">
        <v>6604</v>
      </c>
      <c r="B784" t="s">
        <v>6605</v>
      </c>
      <c r="C784" t="s">
        <v>166</v>
      </c>
      <c r="D784" t="s">
        <v>375</v>
      </c>
      <c r="E784">
        <v>83</v>
      </c>
      <c r="F784">
        <v>242</v>
      </c>
      <c r="G784" t="s">
        <v>8</v>
      </c>
      <c r="H784" s="1">
        <v>28161</v>
      </c>
      <c r="I784">
        <v>19</v>
      </c>
      <c r="J784">
        <v>42</v>
      </c>
      <c r="K784" t="s">
        <v>196</v>
      </c>
      <c r="L784" t="s">
        <v>197</v>
      </c>
      <c r="M784" t="s">
        <v>1879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">
        <v>8</v>
      </c>
    </row>
    <row r="785" spans="1:47" x14ac:dyDescent="0.35">
      <c r="A785" t="s">
        <v>6606</v>
      </c>
      <c r="B785" t="s">
        <v>6607</v>
      </c>
      <c r="C785" t="s">
        <v>1474</v>
      </c>
      <c r="D785" t="s">
        <v>160</v>
      </c>
      <c r="E785">
        <v>79</v>
      </c>
      <c r="F785">
        <v>230</v>
      </c>
      <c r="G785" t="s">
        <v>124</v>
      </c>
      <c r="H785" s="1">
        <v>36030</v>
      </c>
      <c r="I785">
        <v>20</v>
      </c>
      <c r="J785">
        <v>25</v>
      </c>
      <c r="K785" t="s">
        <v>692</v>
      </c>
      <c r="L785" t="s">
        <v>753</v>
      </c>
      <c r="M785" t="s">
        <v>277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">
        <v>17</v>
      </c>
    </row>
    <row r="786" spans="1:47" x14ac:dyDescent="0.35">
      <c r="A786" t="s">
        <v>6608</v>
      </c>
      <c r="B786" t="s">
        <v>6609</v>
      </c>
      <c r="C786" t="s">
        <v>1888</v>
      </c>
      <c r="D786" t="s">
        <v>1889</v>
      </c>
      <c r="E786">
        <v>81</v>
      </c>
      <c r="F786">
        <v>214</v>
      </c>
      <c r="G786" t="s">
        <v>90</v>
      </c>
      <c r="H786" s="1">
        <v>39043</v>
      </c>
      <c r="I786">
        <v>15</v>
      </c>
      <c r="J786">
        <v>0</v>
      </c>
      <c r="K786" t="s">
        <v>1890</v>
      </c>
      <c r="L786" t="s">
        <v>172</v>
      </c>
      <c r="M786" t="s">
        <v>1891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">
        <v>8</v>
      </c>
    </row>
    <row r="787" spans="1:47" x14ac:dyDescent="0.35">
      <c r="A787" t="s">
        <v>6610</v>
      </c>
      <c r="B787" t="s">
        <v>6611</v>
      </c>
      <c r="C787" t="s">
        <v>1892</v>
      </c>
      <c r="D787" t="s">
        <v>1893</v>
      </c>
      <c r="E787">
        <v>78</v>
      </c>
      <c r="F787">
        <v>220</v>
      </c>
      <c r="G787" t="s">
        <v>90</v>
      </c>
      <c r="H787" s="1">
        <v>25008</v>
      </c>
      <c r="I787">
        <v>21</v>
      </c>
      <c r="J787">
        <v>0</v>
      </c>
      <c r="K787">
        <v>0</v>
      </c>
      <c r="L787">
        <v>0</v>
      </c>
      <c r="M787" t="s">
        <v>231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">
        <v>8</v>
      </c>
    </row>
    <row r="788" spans="1:47" x14ac:dyDescent="0.35">
      <c r="A788" t="s">
        <v>6612</v>
      </c>
      <c r="B788" t="s">
        <v>6613</v>
      </c>
      <c r="C788" t="s">
        <v>1894</v>
      </c>
      <c r="D788" t="s">
        <v>484</v>
      </c>
      <c r="E788">
        <v>80</v>
      </c>
      <c r="F788">
        <v>226</v>
      </c>
      <c r="G788" t="s">
        <v>90</v>
      </c>
      <c r="H788" s="1">
        <v>33800</v>
      </c>
      <c r="I788">
        <v>18</v>
      </c>
      <c r="J788">
        <v>15</v>
      </c>
      <c r="K788" t="s">
        <v>1895</v>
      </c>
      <c r="L788" t="s">
        <v>197</v>
      </c>
      <c r="M788" t="s">
        <v>175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">
        <v>8</v>
      </c>
    </row>
    <row r="789" spans="1:47" x14ac:dyDescent="0.35">
      <c r="A789" t="s">
        <v>6614</v>
      </c>
      <c r="B789" t="s">
        <v>6615</v>
      </c>
      <c r="C789" t="s">
        <v>1144</v>
      </c>
      <c r="D789" t="s">
        <v>1896</v>
      </c>
      <c r="E789">
        <v>80</v>
      </c>
      <c r="F789">
        <v>218</v>
      </c>
      <c r="G789" t="s">
        <v>90</v>
      </c>
      <c r="H789" s="1">
        <v>36404</v>
      </c>
      <c r="I789">
        <v>19</v>
      </c>
      <c r="J789">
        <v>22</v>
      </c>
      <c r="K789" t="s">
        <v>1897</v>
      </c>
      <c r="L789" t="s">
        <v>151</v>
      </c>
      <c r="M789" t="s">
        <v>252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">
        <v>8</v>
      </c>
    </row>
    <row r="790" spans="1:47" x14ac:dyDescent="0.35">
      <c r="A790" t="s">
        <v>6616</v>
      </c>
      <c r="B790" t="s">
        <v>6617</v>
      </c>
      <c r="C790" t="s">
        <v>139</v>
      </c>
      <c r="D790" t="s">
        <v>237</v>
      </c>
      <c r="E790">
        <v>80</v>
      </c>
      <c r="F790">
        <v>220</v>
      </c>
      <c r="G790" t="s">
        <v>90</v>
      </c>
      <c r="H790" s="1">
        <v>29498</v>
      </c>
      <c r="I790">
        <v>22</v>
      </c>
      <c r="J790">
        <v>22</v>
      </c>
      <c r="K790" t="s">
        <v>1097</v>
      </c>
      <c r="L790" t="s">
        <v>172</v>
      </c>
      <c r="M790" t="s">
        <v>1097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">
        <v>8</v>
      </c>
    </row>
    <row r="791" spans="1:47" x14ac:dyDescent="0.35">
      <c r="A791" t="s">
        <v>6618</v>
      </c>
      <c r="B791" t="s">
        <v>6619</v>
      </c>
      <c r="C791" t="s">
        <v>1898</v>
      </c>
      <c r="D791" t="s">
        <v>1899</v>
      </c>
      <c r="E791">
        <v>77</v>
      </c>
      <c r="F791">
        <v>250</v>
      </c>
      <c r="G791" t="s">
        <v>90</v>
      </c>
      <c r="H791" s="1">
        <v>24435</v>
      </c>
      <c r="I791">
        <v>20</v>
      </c>
      <c r="J791">
        <v>0</v>
      </c>
      <c r="K791">
        <v>0</v>
      </c>
      <c r="L791">
        <v>0</v>
      </c>
      <c r="M791" t="s">
        <v>473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">
        <v>8</v>
      </c>
    </row>
    <row r="792" spans="1:47" x14ac:dyDescent="0.35">
      <c r="A792" t="s">
        <v>6620</v>
      </c>
      <c r="B792" t="s">
        <v>6621</v>
      </c>
      <c r="C792" t="s">
        <v>232</v>
      </c>
      <c r="D792" t="s">
        <v>506</v>
      </c>
      <c r="E792">
        <v>78</v>
      </c>
      <c r="F792">
        <v>198</v>
      </c>
      <c r="G792" t="s">
        <v>90</v>
      </c>
      <c r="H792" s="1">
        <v>38304</v>
      </c>
      <c r="I792">
        <v>17</v>
      </c>
      <c r="J792">
        <v>44</v>
      </c>
      <c r="K792" t="s">
        <v>1900</v>
      </c>
      <c r="L792" t="s">
        <v>197</v>
      </c>
      <c r="M792" t="s">
        <v>1244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">
        <v>8</v>
      </c>
    </row>
    <row r="793" spans="1:47" x14ac:dyDescent="0.35">
      <c r="A793" t="s">
        <v>6622</v>
      </c>
      <c r="B793" t="s">
        <v>6623</v>
      </c>
      <c r="C793" t="s">
        <v>1901</v>
      </c>
      <c r="D793" t="s">
        <v>1902</v>
      </c>
      <c r="E793">
        <v>80</v>
      </c>
      <c r="F793">
        <v>205</v>
      </c>
      <c r="G793" t="s">
        <v>90</v>
      </c>
      <c r="H793" s="1">
        <v>30882</v>
      </c>
      <c r="I793">
        <v>21</v>
      </c>
      <c r="J793">
        <v>35</v>
      </c>
      <c r="K793">
        <v>0</v>
      </c>
      <c r="L793">
        <v>0</v>
      </c>
      <c r="M793" t="s">
        <v>201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">
        <v>8</v>
      </c>
    </row>
    <row r="794" spans="1:47" x14ac:dyDescent="0.35">
      <c r="A794" t="s">
        <v>6624</v>
      </c>
      <c r="B794" t="s">
        <v>6625</v>
      </c>
      <c r="C794" t="s">
        <v>1903</v>
      </c>
      <c r="D794" t="s">
        <v>379</v>
      </c>
      <c r="E794">
        <v>77</v>
      </c>
      <c r="F794">
        <v>203</v>
      </c>
      <c r="G794" t="s">
        <v>90</v>
      </c>
      <c r="H794" s="1">
        <v>33219</v>
      </c>
      <c r="I794">
        <v>19</v>
      </c>
      <c r="J794">
        <v>9</v>
      </c>
      <c r="K794" t="s">
        <v>1904</v>
      </c>
      <c r="L794" t="s">
        <v>192</v>
      </c>
      <c r="M794" t="s">
        <v>810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">
        <v>8</v>
      </c>
    </row>
    <row r="795" spans="1:47" x14ac:dyDescent="0.35">
      <c r="A795" t="s">
        <v>6626</v>
      </c>
      <c r="B795" t="s">
        <v>6627</v>
      </c>
      <c r="C795" t="s">
        <v>1905</v>
      </c>
      <c r="D795" t="s">
        <v>1906</v>
      </c>
      <c r="E795">
        <v>76</v>
      </c>
      <c r="F795">
        <v>234</v>
      </c>
      <c r="G795" t="s">
        <v>85</v>
      </c>
      <c r="H795" s="1">
        <v>37585</v>
      </c>
      <c r="I795">
        <v>15</v>
      </c>
      <c r="J795">
        <v>5</v>
      </c>
      <c r="K795" t="s">
        <v>288</v>
      </c>
      <c r="L795" t="s">
        <v>235</v>
      </c>
      <c r="M795" t="s">
        <v>314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">
        <v>8</v>
      </c>
    </row>
    <row r="796" spans="1:47" x14ac:dyDescent="0.35">
      <c r="A796" t="s">
        <v>6624</v>
      </c>
      <c r="B796" t="s">
        <v>6628</v>
      </c>
      <c r="C796" t="s">
        <v>1903</v>
      </c>
      <c r="D796" t="s">
        <v>379</v>
      </c>
      <c r="E796">
        <v>76</v>
      </c>
      <c r="F796">
        <v>201</v>
      </c>
      <c r="G796" t="s">
        <v>85</v>
      </c>
      <c r="H796" s="1">
        <v>35566</v>
      </c>
      <c r="I796">
        <v>21</v>
      </c>
      <c r="J796">
        <v>0</v>
      </c>
      <c r="K796" t="s">
        <v>1907</v>
      </c>
      <c r="L796" t="s">
        <v>324</v>
      </c>
      <c r="M796" t="s">
        <v>1908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">
        <v>8</v>
      </c>
    </row>
    <row r="797" spans="1:47" x14ac:dyDescent="0.35">
      <c r="A797" t="s">
        <v>6629</v>
      </c>
      <c r="B797" t="s">
        <v>6630</v>
      </c>
      <c r="C797" t="s">
        <v>189</v>
      </c>
      <c r="D797" t="s">
        <v>534</v>
      </c>
      <c r="E797">
        <v>78</v>
      </c>
      <c r="F797">
        <v>210</v>
      </c>
      <c r="G797" t="s">
        <v>85</v>
      </c>
      <c r="H797" s="1">
        <v>22426</v>
      </c>
      <c r="I797">
        <v>21</v>
      </c>
      <c r="J797">
        <v>0</v>
      </c>
      <c r="K797">
        <v>0</v>
      </c>
      <c r="L797">
        <v>0</v>
      </c>
      <c r="M797" t="s">
        <v>970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">
        <v>8</v>
      </c>
    </row>
    <row r="798" spans="1:47" x14ac:dyDescent="0.35">
      <c r="A798" t="s">
        <v>6631</v>
      </c>
      <c r="B798" t="s">
        <v>6632</v>
      </c>
      <c r="C798" t="s">
        <v>148</v>
      </c>
      <c r="D798" t="s">
        <v>1909</v>
      </c>
      <c r="E798">
        <v>77</v>
      </c>
      <c r="F798">
        <v>187</v>
      </c>
      <c r="G798" t="s">
        <v>85</v>
      </c>
      <c r="H798" s="1">
        <v>37876</v>
      </c>
      <c r="I798">
        <v>19</v>
      </c>
      <c r="J798">
        <v>4</v>
      </c>
      <c r="K798" t="s">
        <v>301</v>
      </c>
      <c r="L798" t="s">
        <v>295</v>
      </c>
      <c r="M798" t="s">
        <v>328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">
        <v>8</v>
      </c>
    </row>
    <row r="799" spans="1:47" x14ac:dyDescent="0.35">
      <c r="A799" t="s">
        <v>6633</v>
      </c>
      <c r="B799" t="s">
        <v>6634</v>
      </c>
      <c r="C799" t="s">
        <v>530</v>
      </c>
      <c r="D799" t="s">
        <v>832</v>
      </c>
      <c r="E799">
        <v>77</v>
      </c>
      <c r="F799">
        <v>200</v>
      </c>
      <c r="G799" t="s">
        <v>85</v>
      </c>
      <c r="H799" s="1">
        <v>37576</v>
      </c>
      <c r="I799">
        <v>16</v>
      </c>
      <c r="J799">
        <v>8</v>
      </c>
      <c r="K799" t="s">
        <v>1311</v>
      </c>
      <c r="L799" t="s">
        <v>431</v>
      </c>
      <c r="M799" t="s">
        <v>231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">
        <v>8</v>
      </c>
    </row>
    <row r="800" spans="1:47" x14ac:dyDescent="0.35">
      <c r="A800" t="s">
        <v>6604</v>
      </c>
      <c r="B800" t="s">
        <v>6635</v>
      </c>
      <c r="C800" t="s">
        <v>166</v>
      </c>
      <c r="D800" t="s">
        <v>375</v>
      </c>
      <c r="E800">
        <v>77</v>
      </c>
      <c r="F800">
        <v>210</v>
      </c>
      <c r="G800" t="s">
        <v>85</v>
      </c>
      <c r="H800" s="1">
        <v>36582</v>
      </c>
      <c r="I800">
        <v>20</v>
      </c>
      <c r="J800">
        <v>13</v>
      </c>
      <c r="K800" t="s">
        <v>692</v>
      </c>
      <c r="L800" t="s">
        <v>753</v>
      </c>
      <c r="M800" t="s">
        <v>692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">
        <v>8</v>
      </c>
    </row>
    <row r="801" spans="1:47" x14ac:dyDescent="0.35">
      <c r="A801" t="s">
        <v>6636</v>
      </c>
      <c r="B801" t="s">
        <v>6637</v>
      </c>
      <c r="C801" t="s">
        <v>1910</v>
      </c>
      <c r="D801" t="s">
        <v>1251</v>
      </c>
      <c r="E801">
        <v>77</v>
      </c>
      <c r="F801">
        <v>200</v>
      </c>
      <c r="G801" t="s">
        <v>85</v>
      </c>
      <c r="H801" s="1">
        <v>32534</v>
      </c>
      <c r="I801">
        <v>21</v>
      </c>
      <c r="J801">
        <v>9</v>
      </c>
      <c r="K801" t="s">
        <v>1911</v>
      </c>
      <c r="L801" t="s">
        <v>463</v>
      </c>
      <c r="M801" t="s">
        <v>978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">
        <v>8</v>
      </c>
    </row>
    <row r="802" spans="1:47" x14ac:dyDescent="0.35">
      <c r="A802" t="s">
        <v>6638</v>
      </c>
      <c r="B802" t="s">
        <v>6639</v>
      </c>
      <c r="C802" t="s">
        <v>784</v>
      </c>
      <c r="D802" t="s">
        <v>1912</v>
      </c>
      <c r="E802">
        <v>77</v>
      </c>
      <c r="F802">
        <v>180</v>
      </c>
      <c r="G802" t="s">
        <v>85</v>
      </c>
      <c r="H802" s="1">
        <v>33754</v>
      </c>
      <c r="I802">
        <v>19</v>
      </c>
      <c r="J802">
        <v>11</v>
      </c>
      <c r="K802">
        <v>0</v>
      </c>
      <c r="L802">
        <v>0</v>
      </c>
      <c r="M802" t="s">
        <v>272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">
        <v>8</v>
      </c>
    </row>
    <row r="803" spans="1:47" x14ac:dyDescent="0.35">
      <c r="A803" t="s">
        <v>6640</v>
      </c>
      <c r="B803" t="s">
        <v>6641</v>
      </c>
      <c r="C803" t="s">
        <v>135</v>
      </c>
      <c r="D803" t="s">
        <v>1913</v>
      </c>
      <c r="E803">
        <v>77</v>
      </c>
      <c r="F803">
        <v>179</v>
      </c>
      <c r="G803" t="s">
        <v>85</v>
      </c>
      <c r="H803" s="1">
        <v>33325</v>
      </c>
      <c r="I803">
        <v>23</v>
      </c>
      <c r="J803">
        <v>12</v>
      </c>
      <c r="K803" t="s">
        <v>1914</v>
      </c>
      <c r="L803" t="s">
        <v>262</v>
      </c>
      <c r="M803" t="s">
        <v>175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">
        <v>8</v>
      </c>
    </row>
    <row r="804" spans="1:47" x14ac:dyDescent="0.35">
      <c r="A804" t="s">
        <v>6642</v>
      </c>
      <c r="B804" t="s">
        <v>6643</v>
      </c>
      <c r="C804" t="s">
        <v>1915</v>
      </c>
      <c r="D804" t="s">
        <v>1916</v>
      </c>
      <c r="E804">
        <v>77</v>
      </c>
      <c r="F804">
        <v>215</v>
      </c>
      <c r="G804" t="s">
        <v>85</v>
      </c>
      <c r="H804" s="1">
        <v>36092</v>
      </c>
      <c r="I804">
        <v>19</v>
      </c>
      <c r="J804">
        <v>25</v>
      </c>
      <c r="K804" t="s">
        <v>1917</v>
      </c>
      <c r="L804" t="s">
        <v>550</v>
      </c>
      <c r="M804" t="s">
        <v>1918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">
        <v>8</v>
      </c>
    </row>
    <row r="805" spans="1:47" x14ac:dyDescent="0.35">
      <c r="A805" t="s">
        <v>6644</v>
      </c>
      <c r="B805" t="s">
        <v>6645</v>
      </c>
      <c r="C805" t="s">
        <v>1919</v>
      </c>
      <c r="D805" t="s">
        <v>379</v>
      </c>
      <c r="E805">
        <v>77</v>
      </c>
      <c r="F805">
        <v>194</v>
      </c>
      <c r="G805" t="s">
        <v>85</v>
      </c>
      <c r="H805" s="1">
        <v>25077</v>
      </c>
      <c r="I805">
        <v>27</v>
      </c>
      <c r="J805">
        <v>0</v>
      </c>
      <c r="K805">
        <v>0</v>
      </c>
      <c r="L805">
        <v>0</v>
      </c>
      <c r="M805" t="s">
        <v>1920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">
        <v>8</v>
      </c>
    </row>
    <row r="806" spans="1:47" x14ac:dyDescent="0.35">
      <c r="A806" t="s">
        <v>6646</v>
      </c>
      <c r="B806" t="s">
        <v>6647</v>
      </c>
      <c r="C806" t="s">
        <v>1921</v>
      </c>
      <c r="D806" t="s">
        <v>270</v>
      </c>
      <c r="E806">
        <v>76</v>
      </c>
      <c r="F806">
        <v>198</v>
      </c>
      <c r="G806" t="s">
        <v>85</v>
      </c>
      <c r="H806" s="1">
        <v>34980</v>
      </c>
      <c r="I806">
        <v>22</v>
      </c>
      <c r="J806">
        <v>24</v>
      </c>
      <c r="K806" t="s">
        <v>1070</v>
      </c>
      <c r="L806" t="s">
        <v>172</v>
      </c>
      <c r="M806" t="s">
        <v>252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">
        <v>8</v>
      </c>
    </row>
    <row r="807" spans="1:47" x14ac:dyDescent="0.35">
      <c r="A807" t="s">
        <v>6648</v>
      </c>
      <c r="B807" t="s">
        <v>6649</v>
      </c>
      <c r="C807" t="s">
        <v>1922</v>
      </c>
      <c r="D807" t="s">
        <v>1251</v>
      </c>
      <c r="E807">
        <v>75</v>
      </c>
      <c r="F807">
        <v>195</v>
      </c>
      <c r="G807" t="s">
        <v>85</v>
      </c>
      <c r="H807" s="1">
        <v>35951</v>
      </c>
      <c r="I807">
        <v>21</v>
      </c>
      <c r="J807">
        <v>7</v>
      </c>
      <c r="K807" t="s">
        <v>1923</v>
      </c>
      <c r="L807" t="s">
        <v>251</v>
      </c>
      <c r="M807" t="s">
        <v>145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">
        <v>8</v>
      </c>
    </row>
    <row r="808" spans="1:47" x14ac:dyDescent="0.35">
      <c r="A808" t="s">
        <v>6650</v>
      </c>
      <c r="B808" t="s">
        <v>6651</v>
      </c>
      <c r="C808" t="s">
        <v>1924</v>
      </c>
      <c r="D808" t="s">
        <v>1925</v>
      </c>
      <c r="E808">
        <v>77</v>
      </c>
      <c r="F808">
        <v>210</v>
      </c>
      <c r="G808" t="s">
        <v>85</v>
      </c>
      <c r="H808" s="1">
        <v>34460</v>
      </c>
      <c r="I808">
        <v>22</v>
      </c>
      <c r="J808">
        <v>21</v>
      </c>
      <c r="K808" t="s">
        <v>145</v>
      </c>
      <c r="L808" t="s">
        <v>251</v>
      </c>
      <c r="M808" t="s">
        <v>145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">
        <v>8</v>
      </c>
    </row>
    <row r="809" spans="1:47" x14ac:dyDescent="0.35">
      <c r="A809" t="s">
        <v>6652</v>
      </c>
      <c r="B809" t="s">
        <v>6653</v>
      </c>
      <c r="C809" t="s">
        <v>267</v>
      </c>
      <c r="D809" t="s">
        <v>931</v>
      </c>
      <c r="E809">
        <v>77</v>
      </c>
      <c r="F809">
        <v>185</v>
      </c>
      <c r="G809" t="s">
        <v>85</v>
      </c>
      <c r="H809" s="1">
        <v>38460</v>
      </c>
      <c r="I809">
        <v>17</v>
      </c>
      <c r="J809">
        <v>8</v>
      </c>
      <c r="K809" t="s">
        <v>1070</v>
      </c>
      <c r="L809" t="s">
        <v>377</v>
      </c>
      <c r="M809" t="s">
        <v>347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">
        <v>8</v>
      </c>
    </row>
    <row r="810" spans="1:47" x14ac:dyDescent="0.35">
      <c r="A810" t="s">
        <v>6654</v>
      </c>
      <c r="B810" t="s">
        <v>6655</v>
      </c>
      <c r="C810" t="s">
        <v>1104</v>
      </c>
      <c r="D810" t="s">
        <v>1188</v>
      </c>
      <c r="E810">
        <v>76</v>
      </c>
      <c r="F810">
        <v>190</v>
      </c>
      <c r="G810" t="s">
        <v>85</v>
      </c>
      <c r="H810" s="1">
        <v>34550</v>
      </c>
      <c r="I810">
        <v>24</v>
      </c>
      <c r="J810">
        <v>21</v>
      </c>
      <c r="K810" t="s">
        <v>1928</v>
      </c>
      <c r="L810" t="s">
        <v>235</v>
      </c>
      <c r="M810" t="s">
        <v>314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">
        <v>8</v>
      </c>
    </row>
    <row r="811" spans="1:47" x14ac:dyDescent="0.35">
      <c r="A811" t="s">
        <v>6656</v>
      </c>
      <c r="B811" t="s">
        <v>6657</v>
      </c>
      <c r="C811" t="s">
        <v>772</v>
      </c>
      <c r="D811" t="s">
        <v>1929</v>
      </c>
      <c r="E811">
        <v>73</v>
      </c>
      <c r="F811">
        <v>195</v>
      </c>
      <c r="G811" t="s">
        <v>79</v>
      </c>
      <c r="H811" s="1">
        <v>32851</v>
      </c>
      <c r="I811">
        <v>19</v>
      </c>
      <c r="J811">
        <v>12</v>
      </c>
      <c r="K811" t="s">
        <v>1334</v>
      </c>
      <c r="L811" t="s">
        <v>527</v>
      </c>
      <c r="M811" t="s">
        <v>277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">
        <v>8</v>
      </c>
    </row>
    <row r="812" spans="1:47" x14ac:dyDescent="0.35">
      <c r="A812" t="s">
        <v>6658</v>
      </c>
      <c r="B812" t="s">
        <v>6659</v>
      </c>
      <c r="C812" t="s">
        <v>195</v>
      </c>
      <c r="D812" t="s">
        <v>177</v>
      </c>
      <c r="E812">
        <v>74</v>
      </c>
      <c r="F812">
        <v>195</v>
      </c>
      <c r="G812" t="s">
        <v>79</v>
      </c>
      <c r="H812" s="1">
        <v>27561</v>
      </c>
      <c r="I812">
        <v>23</v>
      </c>
      <c r="J812">
        <v>25</v>
      </c>
      <c r="K812" t="s">
        <v>261</v>
      </c>
      <c r="L812" t="s">
        <v>262</v>
      </c>
      <c r="M812" t="s">
        <v>1930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">
        <v>8</v>
      </c>
    </row>
    <row r="813" spans="1:47" x14ac:dyDescent="0.35">
      <c r="A813" t="s">
        <v>6660</v>
      </c>
      <c r="B813" t="s">
        <v>6661</v>
      </c>
      <c r="C813" t="s">
        <v>1931</v>
      </c>
      <c r="D813" t="s">
        <v>1932</v>
      </c>
      <c r="E813">
        <v>70</v>
      </c>
      <c r="F813">
        <v>195</v>
      </c>
      <c r="G813" t="s">
        <v>79</v>
      </c>
      <c r="H813" s="1">
        <v>33320</v>
      </c>
      <c r="I813">
        <v>28</v>
      </c>
      <c r="J813">
        <v>7</v>
      </c>
      <c r="K813" t="s">
        <v>1933</v>
      </c>
      <c r="L813" t="s">
        <v>188</v>
      </c>
      <c r="M813" t="s">
        <v>142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">
        <v>8</v>
      </c>
    </row>
    <row r="814" spans="1:47" x14ac:dyDescent="0.35">
      <c r="A814" t="s">
        <v>6662</v>
      </c>
      <c r="B814" t="s">
        <v>6663</v>
      </c>
      <c r="C814" t="s">
        <v>772</v>
      </c>
      <c r="D814" t="s">
        <v>1934</v>
      </c>
      <c r="E814">
        <v>75</v>
      </c>
      <c r="F814">
        <v>200</v>
      </c>
      <c r="G814" t="s">
        <v>79</v>
      </c>
      <c r="H814" s="1">
        <v>26778</v>
      </c>
      <c r="I814">
        <v>21</v>
      </c>
      <c r="J814">
        <v>0</v>
      </c>
      <c r="K814">
        <v>0</v>
      </c>
      <c r="L814">
        <v>0</v>
      </c>
      <c r="M814" t="s">
        <v>1935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">
        <v>8</v>
      </c>
    </row>
    <row r="815" spans="1:47" x14ac:dyDescent="0.35">
      <c r="A815" t="s">
        <v>6664</v>
      </c>
      <c r="B815" t="s">
        <v>6665</v>
      </c>
      <c r="C815" t="s">
        <v>993</v>
      </c>
      <c r="D815" t="s">
        <v>442</v>
      </c>
      <c r="E815">
        <v>76</v>
      </c>
      <c r="F815">
        <v>202</v>
      </c>
      <c r="G815" t="s">
        <v>79</v>
      </c>
      <c r="H815" s="1">
        <v>35292</v>
      </c>
      <c r="I815">
        <v>21</v>
      </c>
      <c r="J815">
        <v>1</v>
      </c>
      <c r="K815">
        <v>0</v>
      </c>
      <c r="L815">
        <v>0</v>
      </c>
      <c r="M815" t="s">
        <v>1097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">
        <v>8</v>
      </c>
    </row>
    <row r="816" spans="1:47" x14ac:dyDescent="0.35">
      <c r="A816" t="s">
        <v>6666</v>
      </c>
      <c r="B816" t="s">
        <v>6667</v>
      </c>
      <c r="C816" t="s">
        <v>632</v>
      </c>
      <c r="D816" t="s">
        <v>1936</v>
      </c>
      <c r="E816">
        <v>75</v>
      </c>
      <c r="F816">
        <v>210</v>
      </c>
      <c r="G816" t="s">
        <v>79</v>
      </c>
      <c r="H816" s="1">
        <v>32714</v>
      </c>
      <c r="I816">
        <v>28</v>
      </c>
      <c r="J816">
        <v>9</v>
      </c>
      <c r="K816" t="s">
        <v>1937</v>
      </c>
      <c r="L816" t="s">
        <v>151</v>
      </c>
      <c r="M816" t="s">
        <v>1938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">
        <v>8</v>
      </c>
    </row>
    <row r="817" spans="1:47" x14ac:dyDescent="0.35">
      <c r="A817" t="s">
        <v>6668</v>
      </c>
      <c r="B817" t="s">
        <v>6669</v>
      </c>
      <c r="C817" t="s">
        <v>758</v>
      </c>
      <c r="D817" t="s">
        <v>1939</v>
      </c>
      <c r="E817">
        <v>73</v>
      </c>
      <c r="F817">
        <v>170</v>
      </c>
      <c r="G817" t="s">
        <v>79</v>
      </c>
      <c r="H817" s="1">
        <v>27832</v>
      </c>
      <c r="I817">
        <v>20</v>
      </c>
      <c r="J817">
        <v>0</v>
      </c>
      <c r="K817">
        <v>0</v>
      </c>
      <c r="L817">
        <v>0</v>
      </c>
      <c r="M817" t="s">
        <v>1940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">
        <v>8</v>
      </c>
    </row>
    <row r="818" spans="1:47" x14ac:dyDescent="0.35">
      <c r="A818" t="s">
        <v>6670</v>
      </c>
      <c r="B818" t="s">
        <v>6671</v>
      </c>
      <c r="C818" t="s">
        <v>581</v>
      </c>
      <c r="D818" t="s">
        <v>1941</v>
      </c>
      <c r="E818">
        <v>71</v>
      </c>
      <c r="F818">
        <v>175</v>
      </c>
      <c r="G818" t="s">
        <v>79</v>
      </c>
      <c r="H818" s="1">
        <v>24859</v>
      </c>
      <c r="I818">
        <v>22</v>
      </c>
      <c r="J818">
        <v>0</v>
      </c>
      <c r="K818">
        <v>0</v>
      </c>
      <c r="L818">
        <v>0</v>
      </c>
      <c r="M818" t="s">
        <v>1942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">
        <v>8</v>
      </c>
    </row>
    <row r="819" spans="1:47" x14ac:dyDescent="0.35">
      <c r="A819" t="s">
        <v>6672</v>
      </c>
      <c r="B819" t="s">
        <v>6673</v>
      </c>
      <c r="C819" t="s">
        <v>292</v>
      </c>
      <c r="D819" t="s">
        <v>797</v>
      </c>
      <c r="E819">
        <v>75</v>
      </c>
      <c r="F819">
        <v>185</v>
      </c>
      <c r="G819" t="s">
        <v>79</v>
      </c>
      <c r="H819" s="1">
        <v>28609</v>
      </c>
      <c r="I819">
        <v>21</v>
      </c>
      <c r="J819">
        <v>5</v>
      </c>
      <c r="K819">
        <v>0</v>
      </c>
      <c r="L819">
        <v>0</v>
      </c>
      <c r="M819" t="s">
        <v>198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">
        <v>8</v>
      </c>
    </row>
    <row r="820" spans="1:47" x14ac:dyDescent="0.35">
      <c r="A820" t="s">
        <v>6674</v>
      </c>
      <c r="B820" t="s">
        <v>6675</v>
      </c>
      <c r="C820" t="s">
        <v>1943</v>
      </c>
      <c r="D820" t="s">
        <v>1491</v>
      </c>
      <c r="E820">
        <v>73</v>
      </c>
      <c r="F820">
        <v>195</v>
      </c>
      <c r="G820" t="s">
        <v>79</v>
      </c>
      <c r="H820" s="1">
        <v>34752</v>
      </c>
      <c r="I820">
        <v>22</v>
      </c>
      <c r="J820">
        <v>4</v>
      </c>
      <c r="K820" t="s">
        <v>804</v>
      </c>
      <c r="L820" t="s">
        <v>254</v>
      </c>
      <c r="M820" t="s">
        <v>193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">
        <v>8</v>
      </c>
    </row>
    <row r="821" spans="1:47" x14ac:dyDescent="0.35">
      <c r="A821" t="s">
        <v>6676</v>
      </c>
      <c r="B821" t="s">
        <v>6677</v>
      </c>
      <c r="C821" t="s">
        <v>1944</v>
      </c>
      <c r="D821" t="s">
        <v>1945</v>
      </c>
      <c r="E821">
        <v>74</v>
      </c>
      <c r="F821">
        <v>173</v>
      </c>
      <c r="G821" t="s">
        <v>79</v>
      </c>
      <c r="H821" s="1">
        <v>36783</v>
      </c>
      <c r="I821">
        <v>20</v>
      </c>
      <c r="J821">
        <v>3</v>
      </c>
      <c r="K821" t="s">
        <v>1946</v>
      </c>
      <c r="L821" t="s">
        <v>1631</v>
      </c>
      <c r="M821" t="s">
        <v>1947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">
        <v>8</v>
      </c>
    </row>
    <row r="822" spans="1:47" x14ac:dyDescent="0.35">
      <c r="A822" t="s">
        <v>6678</v>
      </c>
      <c r="B822" t="s">
        <v>6679</v>
      </c>
      <c r="C822" t="s">
        <v>1281</v>
      </c>
      <c r="D822" t="s">
        <v>1404</v>
      </c>
      <c r="E822">
        <v>76</v>
      </c>
      <c r="F822">
        <v>195</v>
      </c>
      <c r="G822" t="s">
        <v>79</v>
      </c>
      <c r="H822" s="1">
        <v>26464</v>
      </c>
      <c r="I822">
        <v>24</v>
      </c>
      <c r="J822">
        <v>0</v>
      </c>
      <c r="K822">
        <v>0</v>
      </c>
      <c r="L822">
        <v>0</v>
      </c>
      <c r="M822" t="s">
        <v>238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">
        <v>8</v>
      </c>
    </row>
    <row r="823" spans="1:47" x14ac:dyDescent="0.35">
      <c r="A823" t="s">
        <v>6680</v>
      </c>
      <c r="B823" t="s">
        <v>6681</v>
      </c>
      <c r="C823" t="s">
        <v>371</v>
      </c>
      <c r="D823" t="s">
        <v>651</v>
      </c>
      <c r="E823">
        <v>75</v>
      </c>
      <c r="F823">
        <v>195</v>
      </c>
      <c r="G823" t="s">
        <v>79</v>
      </c>
      <c r="H823" s="1">
        <v>23574</v>
      </c>
      <c r="I823">
        <v>22</v>
      </c>
      <c r="J823">
        <v>0</v>
      </c>
      <c r="K823">
        <v>0</v>
      </c>
      <c r="L823">
        <v>0</v>
      </c>
      <c r="M823" t="s">
        <v>1948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">
        <v>8</v>
      </c>
    </row>
    <row r="824" spans="1:47" x14ac:dyDescent="0.35">
      <c r="A824" t="s">
        <v>6682</v>
      </c>
      <c r="B824" t="s">
        <v>6683</v>
      </c>
      <c r="C824" t="s">
        <v>1951</v>
      </c>
      <c r="D824" t="s">
        <v>567</v>
      </c>
      <c r="E824">
        <v>75</v>
      </c>
      <c r="F824">
        <v>185</v>
      </c>
      <c r="G824" t="s">
        <v>79</v>
      </c>
      <c r="H824" s="1">
        <v>27819</v>
      </c>
      <c r="I824">
        <v>22</v>
      </c>
      <c r="J824">
        <v>0</v>
      </c>
      <c r="K824">
        <v>0</v>
      </c>
      <c r="L824">
        <v>0</v>
      </c>
      <c r="M824" t="s">
        <v>1106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">
        <v>8</v>
      </c>
    </row>
    <row r="825" spans="1:47" x14ac:dyDescent="0.35">
      <c r="A825" t="s">
        <v>6684</v>
      </c>
      <c r="B825" t="s">
        <v>6685</v>
      </c>
      <c r="C825" t="s">
        <v>1952</v>
      </c>
      <c r="D825" t="s">
        <v>656</v>
      </c>
      <c r="E825">
        <v>76</v>
      </c>
      <c r="F825">
        <v>190</v>
      </c>
      <c r="G825" t="s">
        <v>79</v>
      </c>
      <c r="H825" s="1">
        <v>29738</v>
      </c>
      <c r="I825">
        <v>20</v>
      </c>
      <c r="J825">
        <v>0</v>
      </c>
      <c r="K825">
        <v>0</v>
      </c>
      <c r="L825">
        <v>0</v>
      </c>
      <c r="M825" t="s">
        <v>1953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">
        <v>8</v>
      </c>
    </row>
    <row r="826" spans="1:47" x14ac:dyDescent="0.35">
      <c r="A826" t="s">
        <v>6686</v>
      </c>
      <c r="B826" t="s">
        <v>6687</v>
      </c>
      <c r="C826" t="s">
        <v>1708</v>
      </c>
      <c r="D826" t="s">
        <v>1954</v>
      </c>
      <c r="E826">
        <v>76</v>
      </c>
      <c r="F826">
        <v>175</v>
      </c>
      <c r="G826" t="s">
        <v>79</v>
      </c>
      <c r="H826" s="1">
        <v>36689</v>
      </c>
      <c r="I826">
        <v>19</v>
      </c>
      <c r="J826">
        <v>11</v>
      </c>
      <c r="K826" t="s">
        <v>1955</v>
      </c>
      <c r="L826" t="s">
        <v>246</v>
      </c>
      <c r="M826" t="s">
        <v>142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">
        <v>8</v>
      </c>
    </row>
    <row r="827" spans="1:47" x14ac:dyDescent="0.35">
      <c r="A827" t="s">
        <v>6688</v>
      </c>
      <c r="B827" t="s">
        <v>6689</v>
      </c>
      <c r="C827" t="s">
        <v>1959</v>
      </c>
      <c r="D827" t="s">
        <v>601</v>
      </c>
      <c r="E827">
        <v>83</v>
      </c>
      <c r="F827">
        <v>245</v>
      </c>
      <c r="G827" t="s">
        <v>8</v>
      </c>
      <c r="H827" s="1">
        <v>35546</v>
      </c>
      <c r="I827">
        <v>20</v>
      </c>
      <c r="J827">
        <v>21</v>
      </c>
      <c r="K827" t="s">
        <v>602</v>
      </c>
      <c r="L827" t="s">
        <v>364</v>
      </c>
      <c r="M827" t="s">
        <v>328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">
        <v>8</v>
      </c>
    </row>
    <row r="828" spans="1:47" x14ac:dyDescent="0.35">
      <c r="A828" t="s">
        <v>6690</v>
      </c>
      <c r="B828" t="s">
        <v>6691</v>
      </c>
      <c r="C828" t="s">
        <v>267</v>
      </c>
      <c r="D828" t="s">
        <v>1960</v>
      </c>
      <c r="E828">
        <v>83</v>
      </c>
      <c r="F828">
        <v>235</v>
      </c>
      <c r="G828" t="s">
        <v>8</v>
      </c>
      <c r="H828" s="1">
        <v>31215</v>
      </c>
      <c r="I828">
        <v>21</v>
      </c>
      <c r="J828">
        <v>0</v>
      </c>
      <c r="K828" t="s">
        <v>1961</v>
      </c>
      <c r="L828" t="s">
        <v>615</v>
      </c>
      <c r="M828" t="s">
        <v>1309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">
        <v>8</v>
      </c>
    </row>
    <row r="829" spans="1:47" x14ac:dyDescent="0.35">
      <c r="A829" t="s">
        <v>6692</v>
      </c>
      <c r="B829" t="s">
        <v>6693</v>
      </c>
      <c r="C829" t="s">
        <v>1962</v>
      </c>
      <c r="D829" t="s">
        <v>1963</v>
      </c>
      <c r="E829">
        <v>83</v>
      </c>
      <c r="F829">
        <v>230</v>
      </c>
      <c r="G829" t="s">
        <v>8</v>
      </c>
      <c r="H829" s="1">
        <v>31721</v>
      </c>
      <c r="I829">
        <v>19</v>
      </c>
      <c r="J829">
        <v>28</v>
      </c>
      <c r="K829" t="s">
        <v>1955</v>
      </c>
      <c r="L829" t="s">
        <v>246</v>
      </c>
      <c r="M829" t="s">
        <v>142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">
        <v>8</v>
      </c>
    </row>
    <row r="830" spans="1:47" x14ac:dyDescent="0.35">
      <c r="A830" t="s">
        <v>6694</v>
      </c>
      <c r="B830" t="s">
        <v>6695</v>
      </c>
      <c r="C830" t="s">
        <v>579</v>
      </c>
      <c r="D830" t="s">
        <v>1149</v>
      </c>
      <c r="E830">
        <v>83</v>
      </c>
      <c r="F830">
        <v>235</v>
      </c>
      <c r="G830" t="s">
        <v>8</v>
      </c>
      <c r="H830" s="1">
        <v>32468</v>
      </c>
      <c r="I830">
        <v>20</v>
      </c>
      <c r="J830">
        <v>8</v>
      </c>
      <c r="K830" t="s">
        <v>1964</v>
      </c>
      <c r="L830" t="s">
        <v>172</v>
      </c>
      <c r="M830" t="s">
        <v>1965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">
        <v>8</v>
      </c>
    </row>
    <row r="831" spans="1:47" x14ac:dyDescent="0.35">
      <c r="A831" t="s">
        <v>6696</v>
      </c>
      <c r="B831" t="s">
        <v>6697</v>
      </c>
      <c r="C831" t="s">
        <v>772</v>
      </c>
      <c r="D831" t="s">
        <v>1966</v>
      </c>
      <c r="E831">
        <v>83</v>
      </c>
      <c r="F831">
        <v>265</v>
      </c>
      <c r="G831" t="s">
        <v>8</v>
      </c>
      <c r="H831" s="1">
        <v>24254</v>
      </c>
      <c r="I831">
        <v>21</v>
      </c>
      <c r="J831">
        <v>0</v>
      </c>
      <c r="K831">
        <v>0</v>
      </c>
      <c r="L831">
        <v>0</v>
      </c>
      <c r="M831" t="s">
        <v>1711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">
        <v>8</v>
      </c>
    </row>
    <row r="832" spans="1:47" x14ac:dyDescent="0.35">
      <c r="A832" t="s">
        <v>6698</v>
      </c>
      <c r="B832" t="s">
        <v>6699</v>
      </c>
      <c r="C832" t="s">
        <v>1967</v>
      </c>
      <c r="D832" t="s">
        <v>1968</v>
      </c>
      <c r="E832">
        <v>86</v>
      </c>
      <c r="F832">
        <v>290</v>
      </c>
      <c r="G832" t="s">
        <v>8</v>
      </c>
      <c r="H832" s="1">
        <v>29016</v>
      </c>
      <c r="I832">
        <v>20</v>
      </c>
      <c r="J832">
        <v>12</v>
      </c>
      <c r="K832" t="s">
        <v>1969</v>
      </c>
      <c r="L832" t="s">
        <v>157</v>
      </c>
      <c r="M832" t="s">
        <v>142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">
        <v>8</v>
      </c>
    </row>
    <row r="833" spans="1:47" x14ac:dyDescent="0.35">
      <c r="A833" t="s">
        <v>6700</v>
      </c>
      <c r="B833" t="s">
        <v>6701</v>
      </c>
      <c r="C833" t="s">
        <v>1757</v>
      </c>
      <c r="D833" t="s">
        <v>1452</v>
      </c>
      <c r="E833">
        <v>84</v>
      </c>
      <c r="F833">
        <v>240</v>
      </c>
      <c r="G833" t="s">
        <v>8</v>
      </c>
      <c r="H833" s="1">
        <v>29890</v>
      </c>
      <c r="I833">
        <v>18</v>
      </c>
      <c r="J833">
        <v>0</v>
      </c>
      <c r="K833">
        <v>0</v>
      </c>
      <c r="L833">
        <v>0</v>
      </c>
      <c r="M833" t="s">
        <v>470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">
        <v>8</v>
      </c>
    </row>
    <row r="834" spans="1:47" x14ac:dyDescent="0.35">
      <c r="A834" t="s">
        <v>6702</v>
      </c>
      <c r="B834" t="s">
        <v>6703</v>
      </c>
      <c r="C834" t="s">
        <v>1972</v>
      </c>
      <c r="D834" t="s">
        <v>375</v>
      </c>
      <c r="E834">
        <v>81</v>
      </c>
      <c r="F834">
        <v>210</v>
      </c>
      <c r="G834" t="s">
        <v>124</v>
      </c>
      <c r="H834" s="1">
        <v>31898</v>
      </c>
      <c r="I834">
        <v>17</v>
      </c>
      <c r="J834">
        <v>15</v>
      </c>
      <c r="K834" t="s">
        <v>230</v>
      </c>
      <c r="L834" t="s">
        <v>192</v>
      </c>
      <c r="M834" t="s">
        <v>1973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">
        <v>8</v>
      </c>
    </row>
    <row r="835" spans="1:47" x14ac:dyDescent="0.35">
      <c r="A835" t="s">
        <v>6704</v>
      </c>
      <c r="B835" t="s">
        <v>6705</v>
      </c>
      <c r="C835" t="s">
        <v>935</v>
      </c>
      <c r="D835" t="s">
        <v>1974</v>
      </c>
      <c r="E835">
        <v>81</v>
      </c>
      <c r="F835">
        <v>255</v>
      </c>
      <c r="G835" t="s">
        <v>124</v>
      </c>
      <c r="H835" s="1">
        <v>22485</v>
      </c>
      <c r="I835">
        <v>22</v>
      </c>
      <c r="J835">
        <v>0</v>
      </c>
      <c r="K835">
        <v>0</v>
      </c>
      <c r="L835">
        <v>0</v>
      </c>
      <c r="M835" t="s">
        <v>642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">
        <v>8</v>
      </c>
    </row>
    <row r="836" spans="1:47" x14ac:dyDescent="0.35">
      <c r="A836" t="s">
        <v>6706</v>
      </c>
      <c r="B836" t="s">
        <v>6707</v>
      </c>
      <c r="C836" t="s">
        <v>1975</v>
      </c>
      <c r="D836" t="s">
        <v>1976</v>
      </c>
      <c r="E836">
        <v>80</v>
      </c>
      <c r="F836">
        <v>230</v>
      </c>
      <c r="G836" t="s">
        <v>124</v>
      </c>
      <c r="H836" s="1">
        <v>35834</v>
      </c>
      <c r="I836">
        <v>20</v>
      </c>
      <c r="J836">
        <v>8</v>
      </c>
      <c r="K836" t="s">
        <v>1977</v>
      </c>
      <c r="L836" t="s">
        <v>1436</v>
      </c>
      <c r="M836" t="s">
        <v>201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">
        <v>8</v>
      </c>
    </row>
    <row r="837" spans="1:47" x14ac:dyDescent="0.35">
      <c r="A837" t="s">
        <v>6708</v>
      </c>
      <c r="B837" t="s">
        <v>6709</v>
      </c>
      <c r="C837" t="s">
        <v>904</v>
      </c>
      <c r="D837" t="s">
        <v>617</v>
      </c>
      <c r="E837">
        <v>82</v>
      </c>
      <c r="F837">
        <v>220</v>
      </c>
      <c r="G837" t="s">
        <v>124</v>
      </c>
      <c r="H837" s="1">
        <v>36816</v>
      </c>
      <c r="I837">
        <v>20</v>
      </c>
      <c r="J837">
        <v>14</v>
      </c>
      <c r="K837" t="s">
        <v>514</v>
      </c>
      <c r="L837" t="s">
        <v>515</v>
      </c>
      <c r="M837" t="s">
        <v>142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">
        <v>8</v>
      </c>
    </row>
    <row r="838" spans="1:47" x14ac:dyDescent="0.35">
      <c r="A838" t="s">
        <v>6710</v>
      </c>
      <c r="B838" t="s">
        <v>6711</v>
      </c>
      <c r="C838" t="s">
        <v>732</v>
      </c>
      <c r="D838" t="s">
        <v>1978</v>
      </c>
      <c r="E838">
        <v>81</v>
      </c>
      <c r="F838">
        <v>260</v>
      </c>
      <c r="G838" t="s">
        <v>124</v>
      </c>
      <c r="H838" s="1">
        <v>33667</v>
      </c>
      <c r="I838">
        <v>19</v>
      </c>
      <c r="J838">
        <v>7</v>
      </c>
      <c r="K838" t="s">
        <v>279</v>
      </c>
      <c r="L838" t="s">
        <v>141</v>
      </c>
      <c r="M838" t="s">
        <v>280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">
        <v>8</v>
      </c>
    </row>
    <row r="839" spans="1:47" x14ac:dyDescent="0.35">
      <c r="A839" t="s">
        <v>6712</v>
      </c>
      <c r="B839" t="s">
        <v>6713</v>
      </c>
      <c r="C839" t="s">
        <v>1611</v>
      </c>
      <c r="D839" t="s">
        <v>379</v>
      </c>
      <c r="E839">
        <v>82</v>
      </c>
      <c r="F839">
        <v>215</v>
      </c>
      <c r="G839" t="s">
        <v>124</v>
      </c>
      <c r="H839" s="1">
        <v>32664</v>
      </c>
      <c r="I839">
        <v>20</v>
      </c>
      <c r="J839">
        <v>32</v>
      </c>
      <c r="K839" t="s">
        <v>160</v>
      </c>
      <c r="L839" t="s">
        <v>161</v>
      </c>
      <c r="M839" t="s">
        <v>136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">
        <v>8</v>
      </c>
    </row>
    <row r="840" spans="1:47" x14ac:dyDescent="0.35">
      <c r="A840" t="s">
        <v>6714</v>
      </c>
      <c r="B840" t="s">
        <v>6715</v>
      </c>
      <c r="C840" t="s">
        <v>866</v>
      </c>
      <c r="D840" t="s">
        <v>1034</v>
      </c>
      <c r="E840">
        <v>83</v>
      </c>
      <c r="F840">
        <v>250</v>
      </c>
      <c r="G840" t="s">
        <v>124</v>
      </c>
      <c r="H840" s="1">
        <v>36483</v>
      </c>
      <c r="I840">
        <v>16</v>
      </c>
      <c r="J840">
        <v>33</v>
      </c>
      <c r="K840" t="s">
        <v>1573</v>
      </c>
      <c r="L840" t="s">
        <v>1574</v>
      </c>
      <c r="M840" t="s">
        <v>201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">
        <v>8</v>
      </c>
    </row>
    <row r="841" spans="1:47" x14ac:dyDescent="0.35">
      <c r="A841" t="s">
        <v>6716</v>
      </c>
      <c r="B841" t="s">
        <v>6717</v>
      </c>
      <c r="C841" t="s">
        <v>448</v>
      </c>
      <c r="D841" t="s">
        <v>1981</v>
      </c>
      <c r="E841">
        <v>77</v>
      </c>
      <c r="F841">
        <v>210</v>
      </c>
      <c r="G841" t="s">
        <v>90</v>
      </c>
      <c r="H841" s="1">
        <v>36206</v>
      </c>
      <c r="I841">
        <v>16</v>
      </c>
      <c r="J841">
        <v>5</v>
      </c>
      <c r="K841" t="s">
        <v>558</v>
      </c>
      <c r="L841" t="s">
        <v>151</v>
      </c>
      <c r="M841" t="s">
        <v>358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">
        <v>8</v>
      </c>
    </row>
    <row r="842" spans="1:47" x14ac:dyDescent="0.35">
      <c r="A842" t="s">
        <v>6718</v>
      </c>
      <c r="B842" t="s">
        <v>6719</v>
      </c>
      <c r="C842" t="s">
        <v>1985</v>
      </c>
      <c r="D842" t="s">
        <v>1986</v>
      </c>
      <c r="E842">
        <v>81</v>
      </c>
      <c r="F842">
        <v>225</v>
      </c>
      <c r="G842" t="s">
        <v>90</v>
      </c>
      <c r="H842" s="1">
        <v>32316</v>
      </c>
      <c r="I842">
        <v>20</v>
      </c>
      <c r="J842">
        <v>36</v>
      </c>
      <c r="K842" t="s">
        <v>1987</v>
      </c>
      <c r="L842" t="s">
        <v>1988</v>
      </c>
      <c r="M842" t="s">
        <v>142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">
        <v>8</v>
      </c>
    </row>
    <row r="843" spans="1:47" x14ac:dyDescent="0.35">
      <c r="A843" t="s">
        <v>6721</v>
      </c>
      <c r="B843" t="s">
        <v>6722</v>
      </c>
      <c r="C843" t="s">
        <v>334</v>
      </c>
      <c r="D843" t="s">
        <v>1989</v>
      </c>
      <c r="E843">
        <v>79</v>
      </c>
      <c r="F843">
        <v>220</v>
      </c>
      <c r="G843" t="s">
        <v>90</v>
      </c>
      <c r="H843" s="1">
        <v>25714</v>
      </c>
      <c r="I843">
        <v>21</v>
      </c>
      <c r="J843">
        <v>0</v>
      </c>
      <c r="K843">
        <v>0</v>
      </c>
      <c r="L843">
        <v>0</v>
      </c>
      <c r="M843" t="s">
        <v>145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">
        <v>8</v>
      </c>
    </row>
    <row r="844" spans="1:47" x14ac:dyDescent="0.35">
      <c r="A844" t="s">
        <v>6723</v>
      </c>
      <c r="B844" t="s">
        <v>6724</v>
      </c>
      <c r="C844" t="s">
        <v>135</v>
      </c>
      <c r="D844" t="s">
        <v>1992</v>
      </c>
      <c r="E844">
        <v>80</v>
      </c>
      <c r="F844">
        <v>225</v>
      </c>
      <c r="G844" t="s">
        <v>90</v>
      </c>
      <c r="H844" s="1">
        <v>36839</v>
      </c>
      <c r="I844">
        <v>18</v>
      </c>
      <c r="J844">
        <v>13</v>
      </c>
      <c r="K844" t="s">
        <v>1511</v>
      </c>
      <c r="L844" t="s">
        <v>197</v>
      </c>
      <c r="M844" t="s">
        <v>692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">
        <v>8</v>
      </c>
    </row>
    <row r="845" spans="1:47" x14ac:dyDescent="0.35">
      <c r="A845" t="s">
        <v>6720</v>
      </c>
      <c r="B845" t="s">
        <v>6725</v>
      </c>
      <c r="C845" t="s">
        <v>530</v>
      </c>
      <c r="D845" t="s">
        <v>291</v>
      </c>
      <c r="E845">
        <v>79</v>
      </c>
      <c r="F845">
        <v>234</v>
      </c>
      <c r="G845" t="s">
        <v>90</v>
      </c>
      <c r="H845" s="1">
        <v>33421</v>
      </c>
      <c r="I845">
        <v>19</v>
      </c>
      <c r="J845">
        <v>35</v>
      </c>
      <c r="K845" t="s">
        <v>1993</v>
      </c>
      <c r="L845" t="s">
        <v>615</v>
      </c>
      <c r="M845" t="s">
        <v>390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">
        <v>8</v>
      </c>
    </row>
    <row r="846" spans="1:47" x14ac:dyDescent="0.35">
      <c r="A846" t="s">
        <v>6726</v>
      </c>
      <c r="B846" t="s">
        <v>6727</v>
      </c>
      <c r="C846" t="s">
        <v>1994</v>
      </c>
      <c r="D846" t="s">
        <v>1995</v>
      </c>
      <c r="E846">
        <v>77</v>
      </c>
      <c r="F846">
        <v>201</v>
      </c>
      <c r="G846" t="s">
        <v>85</v>
      </c>
      <c r="H846" s="1">
        <v>35493</v>
      </c>
      <c r="I846">
        <v>21</v>
      </c>
      <c r="J846">
        <v>22</v>
      </c>
      <c r="K846" t="s">
        <v>1996</v>
      </c>
      <c r="L846" t="s">
        <v>1205</v>
      </c>
      <c r="M846" t="s">
        <v>160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">
        <v>8</v>
      </c>
    </row>
    <row r="847" spans="1:47" x14ac:dyDescent="0.35">
      <c r="A847" t="s">
        <v>6728</v>
      </c>
      <c r="B847" t="s">
        <v>6729</v>
      </c>
      <c r="C847" t="s">
        <v>395</v>
      </c>
      <c r="D847" t="s">
        <v>1997</v>
      </c>
      <c r="E847">
        <v>77</v>
      </c>
      <c r="F847">
        <v>200</v>
      </c>
      <c r="G847" t="s">
        <v>85</v>
      </c>
      <c r="H847" s="1">
        <v>23854</v>
      </c>
      <c r="I847">
        <v>21</v>
      </c>
      <c r="J847">
        <v>0</v>
      </c>
      <c r="K847">
        <v>0</v>
      </c>
      <c r="L847">
        <v>0</v>
      </c>
      <c r="M847" t="s">
        <v>280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">
        <v>8</v>
      </c>
    </row>
    <row r="848" spans="1:47" x14ac:dyDescent="0.35">
      <c r="A848" t="s">
        <v>6730</v>
      </c>
      <c r="B848" t="s">
        <v>6731</v>
      </c>
      <c r="C848" t="s">
        <v>1998</v>
      </c>
      <c r="D848" t="s">
        <v>832</v>
      </c>
      <c r="E848">
        <v>76</v>
      </c>
      <c r="F848">
        <v>205</v>
      </c>
      <c r="G848" t="s">
        <v>85</v>
      </c>
      <c r="H848" s="1">
        <v>34173</v>
      </c>
      <c r="I848">
        <v>25</v>
      </c>
      <c r="J848">
        <v>24</v>
      </c>
      <c r="K848" t="s">
        <v>1999</v>
      </c>
      <c r="L848" t="s">
        <v>575</v>
      </c>
      <c r="M848" t="s">
        <v>2000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">
        <v>8</v>
      </c>
    </row>
    <row r="849" spans="1:47" x14ac:dyDescent="0.35">
      <c r="A849" t="s">
        <v>6732</v>
      </c>
      <c r="B849" t="s">
        <v>6733</v>
      </c>
      <c r="C849" t="s">
        <v>2001</v>
      </c>
      <c r="D849" t="s">
        <v>2002</v>
      </c>
      <c r="E849">
        <v>76</v>
      </c>
      <c r="F849">
        <v>205</v>
      </c>
      <c r="G849" t="s">
        <v>85</v>
      </c>
      <c r="H849" s="1">
        <v>35678</v>
      </c>
      <c r="I849">
        <v>22</v>
      </c>
      <c r="J849">
        <v>4</v>
      </c>
      <c r="K849" t="s">
        <v>1193</v>
      </c>
      <c r="L849" t="s">
        <v>474</v>
      </c>
      <c r="M849" t="s">
        <v>1194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">
        <v>8</v>
      </c>
    </row>
    <row r="850" spans="1:47" x14ac:dyDescent="0.35">
      <c r="A850" t="s">
        <v>6734</v>
      </c>
      <c r="B850" t="s">
        <v>6735</v>
      </c>
      <c r="C850" t="s">
        <v>2003</v>
      </c>
      <c r="D850" t="s">
        <v>2004</v>
      </c>
      <c r="E850">
        <v>77</v>
      </c>
      <c r="F850">
        <v>220</v>
      </c>
      <c r="G850" t="s">
        <v>85</v>
      </c>
      <c r="H850" s="1">
        <v>33050</v>
      </c>
      <c r="I850">
        <v>20</v>
      </c>
      <c r="J850">
        <v>21</v>
      </c>
      <c r="K850" t="s">
        <v>2005</v>
      </c>
      <c r="L850" t="s">
        <v>235</v>
      </c>
      <c r="M850" t="s">
        <v>445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">
        <v>8</v>
      </c>
    </row>
    <row r="851" spans="1:47" x14ac:dyDescent="0.35">
      <c r="A851" t="s">
        <v>6736</v>
      </c>
      <c r="B851" t="s">
        <v>6737</v>
      </c>
      <c r="C851" t="s">
        <v>1728</v>
      </c>
      <c r="D851" t="s">
        <v>2006</v>
      </c>
      <c r="E851">
        <v>77</v>
      </c>
      <c r="F851">
        <v>225</v>
      </c>
      <c r="G851" t="s">
        <v>85</v>
      </c>
      <c r="H851" s="1">
        <v>28785</v>
      </c>
      <c r="I851">
        <v>20</v>
      </c>
      <c r="J851">
        <v>0</v>
      </c>
      <c r="K851">
        <v>0</v>
      </c>
      <c r="L851">
        <v>0</v>
      </c>
      <c r="M851" t="s">
        <v>445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">
        <v>8</v>
      </c>
    </row>
    <row r="852" spans="1:47" x14ac:dyDescent="0.35">
      <c r="A852" t="s">
        <v>6738</v>
      </c>
      <c r="B852" t="s">
        <v>6739</v>
      </c>
      <c r="C852" t="s">
        <v>1055</v>
      </c>
      <c r="D852" t="s">
        <v>2010</v>
      </c>
      <c r="E852">
        <v>78</v>
      </c>
      <c r="F852">
        <v>225</v>
      </c>
      <c r="G852" t="s">
        <v>85</v>
      </c>
      <c r="H852" s="1">
        <v>30472</v>
      </c>
      <c r="I852">
        <v>20</v>
      </c>
      <c r="J852">
        <v>13</v>
      </c>
      <c r="K852">
        <v>0</v>
      </c>
      <c r="L852">
        <v>0</v>
      </c>
      <c r="M852" t="s">
        <v>1309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">
        <v>8</v>
      </c>
    </row>
    <row r="853" spans="1:47" x14ac:dyDescent="0.35">
      <c r="A853" t="s">
        <v>6740</v>
      </c>
      <c r="B853" t="s">
        <v>6741</v>
      </c>
      <c r="C853" t="s">
        <v>2011</v>
      </c>
      <c r="D853" t="s">
        <v>2012</v>
      </c>
      <c r="E853">
        <v>78</v>
      </c>
      <c r="F853">
        <v>221</v>
      </c>
      <c r="G853" t="s">
        <v>85</v>
      </c>
      <c r="H853" s="1">
        <v>34941</v>
      </c>
      <c r="I853">
        <v>21</v>
      </c>
      <c r="J853">
        <v>7</v>
      </c>
      <c r="K853" t="s">
        <v>1950</v>
      </c>
      <c r="L853" t="s">
        <v>172</v>
      </c>
      <c r="M853" t="s">
        <v>336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">
        <v>8</v>
      </c>
    </row>
    <row r="854" spans="1:47" x14ac:dyDescent="0.35">
      <c r="A854" t="s">
        <v>6742</v>
      </c>
      <c r="B854" t="s">
        <v>6743</v>
      </c>
      <c r="C854" t="s">
        <v>102</v>
      </c>
      <c r="D854" t="s">
        <v>2013</v>
      </c>
      <c r="E854">
        <v>78</v>
      </c>
      <c r="F854">
        <v>190</v>
      </c>
      <c r="G854" t="s">
        <v>85</v>
      </c>
      <c r="H854" s="1">
        <v>37662</v>
      </c>
      <c r="I854">
        <v>18</v>
      </c>
      <c r="J854">
        <v>10</v>
      </c>
      <c r="K854" t="s">
        <v>2014</v>
      </c>
      <c r="L854" t="s">
        <v>235</v>
      </c>
      <c r="M854" t="s">
        <v>296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">
        <v>8</v>
      </c>
    </row>
    <row r="855" spans="1:47" x14ac:dyDescent="0.35">
      <c r="A855" t="s">
        <v>6744</v>
      </c>
      <c r="B855" t="s">
        <v>6745</v>
      </c>
      <c r="C855" t="s">
        <v>2015</v>
      </c>
      <c r="D855" t="s">
        <v>1021</v>
      </c>
      <c r="E855">
        <v>71</v>
      </c>
      <c r="F855">
        <v>170</v>
      </c>
      <c r="G855" t="s">
        <v>79</v>
      </c>
      <c r="H855" s="1">
        <v>28618</v>
      </c>
      <c r="I855">
        <v>22</v>
      </c>
      <c r="J855">
        <v>0</v>
      </c>
      <c r="K855">
        <v>0</v>
      </c>
      <c r="L855">
        <v>0</v>
      </c>
      <c r="M855" t="s">
        <v>2016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">
        <v>8</v>
      </c>
    </row>
    <row r="856" spans="1:47" x14ac:dyDescent="0.35">
      <c r="A856" t="s">
        <v>6746</v>
      </c>
      <c r="B856" t="s">
        <v>6747</v>
      </c>
      <c r="C856" t="s">
        <v>395</v>
      </c>
      <c r="D856" t="s">
        <v>931</v>
      </c>
      <c r="E856">
        <v>74</v>
      </c>
      <c r="F856">
        <v>205</v>
      </c>
      <c r="G856" t="s">
        <v>79</v>
      </c>
      <c r="H856" s="1">
        <v>36489</v>
      </c>
      <c r="I856">
        <v>16</v>
      </c>
      <c r="J856">
        <v>10</v>
      </c>
      <c r="K856">
        <v>0</v>
      </c>
      <c r="L856">
        <v>0</v>
      </c>
      <c r="M856" t="s">
        <v>2017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">
        <v>8</v>
      </c>
    </row>
    <row r="857" spans="1:47" x14ac:dyDescent="0.35">
      <c r="A857" t="s">
        <v>6748</v>
      </c>
      <c r="B857" t="s">
        <v>6749</v>
      </c>
      <c r="C857" t="s">
        <v>829</v>
      </c>
      <c r="D857" t="s">
        <v>1251</v>
      </c>
      <c r="E857">
        <v>72</v>
      </c>
      <c r="F857">
        <v>161</v>
      </c>
      <c r="G857" t="s">
        <v>79</v>
      </c>
      <c r="H857" s="1">
        <v>31061</v>
      </c>
      <c r="I857">
        <v>21</v>
      </c>
      <c r="J857">
        <v>0</v>
      </c>
      <c r="K857" t="s">
        <v>503</v>
      </c>
      <c r="L857" t="s">
        <v>504</v>
      </c>
      <c r="M857" t="s">
        <v>654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">
        <v>8</v>
      </c>
    </row>
    <row r="858" spans="1:47" x14ac:dyDescent="0.35">
      <c r="A858" t="s">
        <v>6750</v>
      </c>
      <c r="B858" t="s">
        <v>6751</v>
      </c>
      <c r="C858" t="s">
        <v>290</v>
      </c>
      <c r="D858" t="s">
        <v>2018</v>
      </c>
      <c r="E858">
        <v>71</v>
      </c>
      <c r="F858">
        <v>165</v>
      </c>
      <c r="G858" t="s">
        <v>79</v>
      </c>
      <c r="H858" s="1">
        <v>23241</v>
      </c>
      <c r="I858">
        <v>24</v>
      </c>
      <c r="J858">
        <v>0</v>
      </c>
      <c r="K858">
        <v>0</v>
      </c>
      <c r="L858">
        <v>0</v>
      </c>
      <c r="M858" t="s">
        <v>434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">
        <v>8</v>
      </c>
    </row>
    <row r="859" spans="1:47" x14ac:dyDescent="0.35">
      <c r="A859" t="s">
        <v>6752</v>
      </c>
      <c r="B859" t="s">
        <v>6753</v>
      </c>
      <c r="C859" t="s">
        <v>2019</v>
      </c>
      <c r="D859" t="s">
        <v>167</v>
      </c>
      <c r="E859">
        <v>74</v>
      </c>
      <c r="F859">
        <v>195</v>
      </c>
      <c r="G859" t="s">
        <v>79</v>
      </c>
      <c r="H859" s="1">
        <v>24424</v>
      </c>
      <c r="I859">
        <v>22</v>
      </c>
      <c r="J859">
        <v>0</v>
      </c>
      <c r="K859">
        <v>0</v>
      </c>
      <c r="L859">
        <v>0</v>
      </c>
      <c r="M859" t="s">
        <v>328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">
        <v>8</v>
      </c>
    </row>
    <row r="860" spans="1:47" x14ac:dyDescent="0.35">
      <c r="A860" t="s">
        <v>6754</v>
      </c>
      <c r="B860" t="s">
        <v>6755</v>
      </c>
      <c r="C860" t="s">
        <v>1292</v>
      </c>
      <c r="D860" t="s">
        <v>2020</v>
      </c>
      <c r="E860">
        <v>72</v>
      </c>
      <c r="F860">
        <v>175</v>
      </c>
      <c r="G860" t="s">
        <v>79</v>
      </c>
      <c r="H860" s="1">
        <v>30859</v>
      </c>
      <c r="I860">
        <v>21</v>
      </c>
      <c r="J860">
        <v>11</v>
      </c>
      <c r="K860" t="s">
        <v>2021</v>
      </c>
      <c r="L860" t="s">
        <v>2022</v>
      </c>
      <c r="M860" t="s">
        <v>879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">
        <v>8</v>
      </c>
    </row>
    <row r="861" spans="1:47" x14ac:dyDescent="0.35">
      <c r="A861" t="s">
        <v>6756</v>
      </c>
      <c r="B861" t="s">
        <v>6757</v>
      </c>
      <c r="C861" t="s">
        <v>152</v>
      </c>
      <c r="D861" t="s">
        <v>2023</v>
      </c>
      <c r="E861">
        <v>73</v>
      </c>
      <c r="F861">
        <v>185</v>
      </c>
      <c r="G861" t="s">
        <v>79</v>
      </c>
      <c r="H861" s="1">
        <v>30194</v>
      </c>
      <c r="I861">
        <v>21</v>
      </c>
      <c r="J861">
        <v>25</v>
      </c>
      <c r="K861" t="s">
        <v>2024</v>
      </c>
      <c r="L861" t="s">
        <v>474</v>
      </c>
      <c r="M861" t="s">
        <v>252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">
        <v>8</v>
      </c>
    </row>
    <row r="862" spans="1:47" x14ac:dyDescent="0.35">
      <c r="A862" t="s">
        <v>6758</v>
      </c>
      <c r="B862" t="s">
        <v>6759</v>
      </c>
      <c r="C862" t="s">
        <v>2026</v>
      </c>
      <c r="D862" t="s">
        <v>1989</v>
      </c>
      <c r="E862">
        <v>75</v>
      </c>
      <c r="F862">
        <v>207</v>
      </c>
      <c r="G862" t="s">
        <v>79</v>
      </c>
      <c r="H862" s="1">
        <v>32985</v>
      </c>
      <c r="I862">
        <v>20</v>
      </c>
      <c r="J862">
        <v>22</v>
      </c>
      <c r="K862" t="s">
        <v>2027</v>
      </c>
      <c r="L862" t="s">
        <v>753</v>
      </c>
      <c r="M862" t="s">
        <v>569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">
        <v>8</v>
      </c>
    </row>
    <row r="863" spans="1:47" x14ac:dyDescent="0.35">
      <c r="A863" t="s">
        <v>6760</v>
      </c>
      <c r="B863" t="s">
        <v>6761</v>
      </c>
      <c r="C863" t="s">
        <v>2028</v>
      </c>
      <c r="D863" t="s">
        <v>248</v>
      </c>
      <c r="E863">
        <v>76</v>
      </c>
      <c r="F863">
        <v>195</v>
      </c>
      <c r="G863" t="s">
        <v>79</v>
      </c>
      <c r="H863" s="1">
        <v>33886</v>
      </c>
      <c r="I863">
        <v>22</v>
      </c>
      <c r="J863">
        <v>13</v>
      </c>
      <c r="K863">
        <v>0</v>
      </c>
      <c r="L863">
        <v>0</v>
      </c>
      <c r="M863" t="s">
        <v>761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">
        <v>8</v>
      </c>
    </row>
    <row r="864" spans="1:47" x14ac:dyDescent="0.35">
      <c r="A864" t="s">
        <v>6762</v>
      </c>
      <c r="B864" t="s">
        <v>6763</v>
      </c>
      <c r="C864" t="s">
        <v>880</v>
      </c>
      <c r="D864" t="s">
        <v>2029</v>
      </c>
      <c r="E864">
        <v>76</v>
      </c>
      <c r="F864">
        <v>197</v>
      </c>
      <c r="G864" t="s">
        <v>79</v>
      </c>
      <c r="H864" s="1">
        <v>27824</v>
      </c>
      <c r="I864">
        <v>28</v>
      </c>
      <c r="J864">
        <v>3</v>
      </c>
      <c r="K864">
        <v>0</v>
      </c>
      <c r="L864">
        <v>0</v>
      </c>
      <c r="M864" t="s">
        <v>447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">
        <v>8</v>
      </c>
    </row>
    <row r="865" spans="1:47" x14ac:dyDescent="0.35">
      <c r="A865" t="s">
        <v>6764</v>
      </c>
      <c r="B865" t="s">
        <v>6765</v>
      </c>
      <c r="C865" t="s">
        <v>1567</v>
      </c>
      <c r="D865" t="s">
        <v>2030</v>
      </c>
      <c r="E865">
        <v>84</v>
      </c>
      <c r="F865">
        <v>245</v>
      </c>
      <c r="G865" t="s">
        <v>8</v>
      </c>
      <c r="H865" s="1">
        <v>23371</v>
      </c>
      <c r="I865">
        <v>20</v>
      </c>
      <c r="J865">
        <v>0</v>
      </c>
      <c r="K865">
        <v>0</v>
      </c>
      <c r="L865">
        <v>0</v>
      </c>
      <c r="M865" t="s">
        <v>154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">
        <v>8</v>
      </c>
    </row>
    <row r="866" spans="1:47" x14ac:dyDescent="0.35">
      <c r="A866" t="s">
        <v>6766</v>
      </c>
      <c r="B866" t="s">
        <v>6767</v>
      </c>
      <c r="C866" t="s">
        <v>2031</v>
      </c>
      <c r="D866" t="s">
        <v>2032</v>
      </c>
      <c r="E866">
        <v>83</v>
      </c>
      <c r="F866">
        <v>235</v>
      </c>
      <c r="G866" t="s">
        <v>8</v>
      </c>
      <c r="H866" s="1">
        <v>36631</v>
      </c>
      <c r="I866">
        <v>20</v>
      </c>
      <c r="J866">
        <v>14</v>
      </c>
      <c r="K866" t="s">
        <v>839</v>
      </c>
      <c r="L866" t="s">
        <v>840</v>
      </c>
      <c r="M866" t="s">
        <v>142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">
        <v>8</v>
      </c>
    </row>
    <row r="867" spans="1:47" x14ac:dyDescent="0.35">
      <c r="A867" t="s">
        <v>6768</v>
      </c>
      <c r="B867" t="s">
        <v>6769</v>
      </c>
      <c r="C867" t="s">
        <v>2033</v>
      </c>
      <c r="D867" t="s">
        <v>2034</v>
      </c>
      <c r="E867">
        <v>83</v>
      </c>
      <c r="F867">
        <v>250</v>
      </c>
      <c r="G867" t="s">
        <v>8</v>
      </c>
      <c r="H867" s="1">
        <v>36361</v>
      </c>
      <c r="I867">
        <v>19</v>
      </c>
      <c r="J867">
        <v>88</v>
      </c>
      <c r="K867" t="s">
        <v>2035</v>
      </c>
      <c r="L867" t="s">
        <v>157</v>
      </c>
      <c r="M867" t="s">
        <v>142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">
        <v>8</v>
      </c>
    </row>
    <row r="868" spans="1:47" x14ac:dyDescent="0.35">
      <c r="A868" t="s">
        <v>6770</v>
      </c>
      <c r="B868" t="s">
        <v>6771</v>
      </c>
      <c r="C868" t="s">
        <v>1525</v>
      </c>
      <c r="D868" t="s">
        <v>1821</v>
      </c>
      <c r="E868">
        <v>82</v>
      </c>
      <c r="F868">
        <v>290</v>
      </c>
      <c r="G868" t="s">
        <v>8</v>
      </c>
      <c r="H868" s="1">
        <v>25433</v>
      </c>
      <c r="I868">
        <v>21</v>
      </c>
      <c r="J868">
        <v>0</v>
      </c>
      <c r="K868">
        <v>0</v>
      </c>
      <c r="L868">
        <v>0</v>
      </c>
      <c r="M868" t="s">
        <v>333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">
        <v>8</v>
      </c>
    </row>
    <row r="869" spans="1:47" x14ac:dyDescent="0.35">
      <c r="A869" t="s">
        <v>6772</v>
      </c>
      <c r="B869" t="s">
        <v>6773</v>
      </c>
      <c r="C869" t="s">
        <v>2040</v>
      </c>
      <c r="D869" t="s">
        <v>1360</v>
      </c>
      <c r="E869">
        <v>81</v>
      </c>
      <c r="F869">
        <v>290</v>
      </c>
      <c r="G869" t="s">
        <v>8</v>
      </c>
      <c r="H869" s="1">
        <v>27809</v>
      </c>
      <c r="I869">
        <v>21</v>
      </c>
      <c r="J869">
        <v>0</v>
      </c>
      <c r="K869">
        <v>0</v>
      </c>
      <c r="L869">
        <v>0</v>
      </c>
      <c r="M869" t="s">
        <v>216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">
        <v>8</v>
      </c>
    </row>
    <row r="870" spans="1:47" x14ac:dyDescent="0.35">
      <c r="A870" t="s">
        <v>6774</v>
      </c>
      <c r="B870" t="s">
        <v>6775</v>
      </c>
      <c r="C870" t="s">
        <v>128</v>
      </c>
      <c r="D870" t="s">
        <v>2041</v>
      </c>
      <c r="E870">
        <v>83</v>
      </c>
      <c r="F870">
        <v>245</v>
      </c>
      <c r="G870" t="s">
        <v>8</v>
      </c>
      <c r="H870" s="1">
        <v>32447</v>
      </c>
      <c r="I870">
        <v>20</v>
      </c>
      <c r="J870">
        <v>45</v>
      </c>
      <c r="K870" t="s">
        <v>1577</v>
      </c>
      <c r="L870" t="s">
        <v>562</v>
      </c>
      <c r="M870" t="s">
        <v>193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">
        <v>8</v>
      </c>
    </row>
    <row r="871" spans="1:47" x14ac:dyDescent="0.35">
      <c r="A871" t="s">
        <v>6776</v>
      </c>
      <c r="B871" t="s">
        <v>6777</v>
      </c>
      <c r="C871" t="s">
        <v>2042</v>
      </c>
      <c r="D871" t="s">
        <v>2043</v>
      </c>
      <c r="E871">
        <v>84</v>
      </c>
      <c r="F871">
        <v>250</v>
      </c>
      <c r="G871" t="s">
        <v>8</v>
      </c>
      <c r="H871" s="1">
        <v>31218</v>
      </c>
      <c r="I871">
        <v>17</v>
      </c>
      <c r="J871">
        <v>31</v>
      </c>
      <c r="K871" t="s">
        <v>2044</v>
      </c>
      <c r="L871" t="s">
        <v>591</v>
      </c>
      <c r="M871" t="s">
        <v>142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">
        <v>8</v>
      </c>
    </row>
    <row r="872" spans="1:47" x14ac:dyDescent="0.35">
      <c r="A872" t="s">
        <v>6778</v>
      </c>
      <c r="B872" t="s">
        <v>6779</v>
      </c>
      <c r="C872" t="s">
        <v>829</v>
      </c>
      <c r="D872" t="s">
        <v>2045</v>
      </c>
      <c r="E872">
        <v>84</v>
      </c>
      <c r="F872">
        <v>270</v>
      </c>
      <c r="G872" t="s">
        <v>8</v>
      </c>
      <c r="H872" s="1">
        <v>31023</v>
      </c>
      <c r="I872">
        <v>21</v>
      </c>
      <c r="J872">
        <v>34</v>
      </c>
      <c r="K872" t="s">
        <v>2046</v>
      </c>
      <c r="L872" t="s">
        <v>192</v>
      </c>
      <c r="M872" t="s">
        <v>1106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">
        <v>8</v>
      </c>
    </row>
    <row r="873" spans="1:47" x14ac:dyDescent="0.35">
      <c r="A873" t="s">
        <v>6780</v>
      </c>
      <c r="B873" t="s">
        <v>6781</v>
      </c>
      <c r="C873" t="s">
        <v>2047</v>
      </c>
      <c r="D873" t="s">
        <v>2048</v>
      </c>
      <c r="E873">
        <v>83</v>
      </c>
      <c r="F873">
        <v>260</v>
      </c>
      <c r="G873" t="s">
        <v>8</v>
      </c>
      <c r="H873" s="1">
        <v>32268</v>
      </c>
      <c r="I873">
        <v>24</v>
      </c>
      <c r="J873">
        <v>38</v>
      </c>
      <c r="K873">
        <v>0</v>
      </c>
      <c r="L873" t="s">
        <v>489</v>
      </c>
      <c r="M873" t="s">
        <v>142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">
        <v>8</v>
      </c>
    </row>
    <row r="874" spans="1:47" x14ac:dyDescent="0.35">
      <c r="A874" t="s">
        <v>6782</v>
      </c>
      <c r="B874" t="s">
        <v>6783</v>
      </c>
      <c r="C874" t="s">
        <v>2049</v>
      </c>
      <c r="D874" t="s">
        <v>2045</v>
      </c>
      <c r="E874">
        <v>84</v>
      </c>
      <c r="F874">
        <v>245</v>
      </c>
      <c r="G874" t="s">
        <v>8</v>
      </c>
      <c r="H874" s="1">
        <v>23158</v>
      </c>
      <c r="I874">
        <v>20</v>
      </c>
      <c r="J874">
        <v>0</v>
      </c>
      <c r="K874">
        <v>0</v>
      </c>
      <c r="L874">
        <v>0</v>
      </c>
      <c r="M874" t="s">
        <v>181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">
        <v>8</v>
      </c>
    </row>
    <row r="875" spans="1:47" x14ac:dyDescent="0.35">
      <c r="A875" t="s">
        <v>6784</v>
      </c>
      <c r="B875" t="s">
        <v>6785</v>
      </c>
      <c r="C875" t="s">
        <v>1152</v>
      </c>
      <c r="D875" t="s">
        <v>442</v>
      </c>
      <c r="E875">
        <v>86</v>
      </c>
      <c r="F875">
        <v>245</v>
      </c>
      <c r="G875" t="s">
        <v>8</v>
      </c>
      <c r="H875" s="1">
        <v>36446</v>
      </c>
      <c r="I875">
        <v>19</v>
      </c>
      <c r="J875">
        <v>9</v>
      </c>
      <c r="K875" t="s">
        <v>196</v>
      </c>
      <c r="L875" t="s">
        <v>197</v>
      </c>
      <c r="M875" t="s">
        <v>181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">
        <v>8</v>
      </c>
    </row>
    <row r="876" spans="1:47" x14ac:dyDescent="0.35">
      <c r="A876" t="s">
        <v>6786</v>
      </c>
      <c r="B876" t="s">
        <v>6787</v>
      </c>
      <c r="C876" t="s">
        <v>958</v>
      </c>
      <c r="D876" t="s">
        <v>2050</v>
      </c>
      <c r="E876">
        <v>83</v>
      </c>
      <c r="F876">
        <v>263</v>
      </c>
      <c r="G876" t="s">
        <v>8</v>
      </c>
      <c r="H876" s="1">
        <v>22498</v>
      </c>
      <c r="I876">
        <v>21</v>
      </c>
      <c r="J876">
        <v>32</v>
      </c>
      <c r="K876" t="s">
        <v>145</v>
      </c>
      <c r="L876" t="s">
        <v>251</v>
      </c>
      <c r="M876" t="s">
        <v>810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">
        <v>8</v>
      </c>
    </row>
    <row r="877" spans="1:47" x14ac:dyDescent="0.35">
      <c r="A877" t="s">
        <v>6788</v>
      </c>
      <c r="B877" t="s">
        <v>6789</v>
      </c>
      <c r="C877" t="s">
        <v>1495</v>
      </c>
      <c r="D877" t="s">
        <v>237</v>
      </c>
      <c r="E877">
        <v>81</v>
      </c>
      <c r="F877">
        <v>252</v>
      </c>
      <c r="G877" t="s">
        <v>124</v>
      </c>
      <c r="H877" s="1">
        <v>33612</v>
      </c>
      <c r="I877">
        <v>19</v>
      </c>
      <c r="J877">
        <v>6</v>
      </c>
      <c r="K877" t="s">
        <v>716</v>
      </c>
      <c r="L877" t="s">
        <v>717</v>
      </c>
      <c r="M877" t="s">
        <v>277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">
        <v>8</v>
      </c>
    </row>
    <row r="878" spans="1:47" x14ac:dyDescent="0.35">
      <c r="A878" t="s">
        <v>6790</v>
      </c>
      <c r="B878" t="s">
        <v>6791</v>
      </c>
      <c r="C878" t="s">
        <v>152</v>
      </c>
      <c r="D878" t="s">
        <v>2051</v>
      </c>
      <c r="E878">
        <v>82</v>
      </c>
      <c r="F878">
        <v>229</v>
      </c>
      <c r="G878" t="s">
        <v>124</v>
      </c>
      <c r="H878" s="1">
        <v>30197</v>
      </c>
      <c r="I878">
        <v>19</v>
      </c>
      <c r="J878">
        <v>9</v>
      </c>
      <c r="K878" t="s">
        <v>804</v>
      </c>
      <c r="L878">
        <v>0</v>
      </c>
      <c r="M878" t="s">
        <v>447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">
        <v>8</v>
      </c>
    </row>
    <row r="879" spans="1:47" x14ac:dyDescent="0.35">
      <c r="A879" t="s">
        <v>6792</v>
      </c>
      <c r="B879" t="s">
        <v>6793</v>
      </c>
      <c r="C879" t="s">
        <v>2052</v>
      </c>
      <c r="D879" t="s">
        <v>2053</v>
      </c>
      <c r="E879">
        <v>81</v>
      </c>
      <c r="F879">
        <v>214</v>
      </c>
      <c r="G879" t="s">
        <v>124</v>
      </c>
      <c r="H879" s="1">
        <v>39433</v>
      </c>
      <c r="I879">
        <v>14</v>
      </c>
      <c r="J879">
        <v>45</v>
      </c>
      <c r="K879" t="s">
        <v>547</v>
      </c>
      <c r="L879" t="s">
        <v>219</v>
      </c>
      <c r="M879" t="s">
        <v>2054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">
        <v>8</v>
      </c>
    </row>
    <row r="880" spans="1:47" x14ac:dyDescent="0.35">
      <c r="A880" t="s">
        <v>6794</v>
      </c>
      <c r="B880" t="s">
        <v>6795</v>
      </c>
      <c r="C880" t="s">
        <v>1110</v>
      </c>
      <c r="D880" t="s">
        <v>2055</v>
      </c>
      <c r="E880">
        <v>86</v>
      </c>
      <c r="F880">
        <v>250</v>
      </c>
      <c r="G880" t="s">
        <v>124</v>
      </c>
      <c r="H880" s="1">
        <v>34895</v>
      </c>
      <c r="I880">
        <v>21</v>
      </c>
      <c r="J880">
        <v>2</v>
      </c>
      <c r="K880" t="s">
        <v>2056</v>
      </c>
      <c r="L880" t="s">
        <v>251</v>
      </c>
      <c r="M880" t="s">
        <v>847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">
        <v>8</v>
      </c>
    </row>
    <row r="881" spans="1:47" x14ac:dyDescent="0.35">
      <c r="A881" t="s">
        <v>6796</v>
      </c>
      <c r="B881" t="s">
        <v>6797</v>
      </c>
      <c r="C881" t="s">
        <v>2057</v>
      </c>
      <c r="D881" t="s">
        <v>2058</v>
      </c>
      <c r="E881">
        <v>81</v>
      </c>
      <c r="F881">
        <v>225</v>
      </c>
      <c r="G881" t="s">
        <v>124</v>
      </c>
      <c r="H881" s="1">
        <v>31222</v>
      </c>
      <c r="I881">
        <v>23</v>
      </c>
      <c r="J881">
        <v>22</v>
      </c>
      <c r="K881" t="s">
        <v>919</v>
      </c>
      <c r="L881" t="s">
        <v>197</v>
      </c>
      <c r="M881" t="s">
        <v>420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">
        <v>8</v>
      </c>
    </row>
    <row r="882" spans="1:47" x14ac:dyDescent="0.35">
      <c r="A882" t="s">
        <v>6798</v>
      </c>
      <c r="B882" t="s">
        <v>6799</v>
      </c>
      <c r="C882" t="s">
        <v>2059</v>
      </c>
      <c r="D882" t="s">
        <v>2060</v>
      </c>
      <c r="E882">
        <v>81</v>
      </c>
      <c r="F882">
        <v>245</v>
      </c>
      <c r="G882" t="s">
        <v>124</v>
      </c>
      <c r="H882" s="1">
        <v>33844</v>
      </c>
      <c r="I882">
        <v>18</v>
      </c>
      <c r="J882">
        <v>8</v>
      </c>
      <c r="K882" t="s">
        <v>2061</v>
      </c>
      <c r="L882" t="s">
        <v>1419</v>
      </c>
      <c r="M882" t="s">
        <v>142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">
        <v>8</v>
      </c>
    </row>
    <row r="883" spans="1:47" x14ac:dyDescent="0.35">
      <c r="A883" t="s">
        <v>6800</v>
      </c>
      <c r="B883" t="s">
        <v>6801</v>
      </c>
      <c r="C883" t="s">
        <v>426</v>
      </c>
      <c r="D883" t="s">
        <v>2062</v>
      </c>
      <c r="E883">
        <v>83</v>
      </c>
      <c r="F883">
        <v>235</v>
      </c>
      <c r="G883" t="s">
        <v>124</v>
      </c>
      <c r="H883" s="1">
        <v>21709</v>
      </c>
      <c r="I883">
        <v>22</v>
      </c>
      <c r="J883">
        <v>0</v>
      </c>
      <c r="K883">
        <v>0</v>
      </c>
      <c r="L883">
        <v>0</v>
      </c>
      <c r="M883" t="s">
        <v>320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">
        <v>8</v>
      </c>
    </row>
    <row r="884" spans="1:47" x14ac:dyDescent="0.35">
      <c r="A884" t="s">
        <v>6802</v>
      </c>
      <c r="B884" t="s">
        <v>6803</v>
      </c>
      <c r="C884" t="s">
        <v>2063</v>
      </c>
      <c r="D884" t="s">
        <v>457</v>
      </c>
      <c r="E884">
        <v>76</v>
      </c>
      <c r="F884">
        <v>228</v>
      </c>
      <c r="G884" t="s">
        <v>90</v>
      </c>
      <c r="H884" s="1">
        <v>24046</v>
      </c>
      <c r="I884">
        <v>22</v>
      </c>
      <c r="J884">
        <v>30</v>
      </c>
      <c r="K884" t="s">
        <v>160</v>
      </c>
      <c r="L884" t="s">
        <v>161</v>
      </c>
      <c r="M884" t="s">
        <v>2064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">
        <v>8</v>
      </c>
    </row>
    <row r="885" spans="1:47" x14ac:dyDescent="0.35">
      <c r="A885" t="s">
        <v>6804</v>
      </c>
      <c r="B885" t="s">
        <v>6805</v>
      </c>
      <c r="C885" t="s">
        <v>2065</v>
      </c>
      <c r="D885" t="s">
        <v>2066</v>
      </c>
      <c r="E885">
        <v>79</v>
      </c>
      <c r="F885">
        <v>220</v>
      </c>
      <c r="G885" t="s">
        <v>90</v>
      </c>
      <c r="H885" s="1">
        <v>34702</v>
      </c>
      <c r="I885">
        <v>19</v>
      </c>
      <c r="J885">
        <v>24</v>
      </c>
      <c r="K885" t="s">
        <v>558</v>
      </c>
      <c r="L885" t="s">
        <v>151</v>
      </c>
      <c r="M885" t="s">
        <v>231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">
        <v>8</v>
      </c>
    </row>
    <row r="886" spans="1:47" x14ac:dyDescent="0.35">
      <c r="A886" t="s">
        <v>6806</v>
      </c>
      <c r="B886" t="s">
        <v>6807</v>
      </c>
      <c r="C886" t="s">
        <v>772</v>
      </c>
      <c r="D886" t="s">
        <v>385</v>
      </c>
      <c r="E886">
        <v>80</v>
      </c>
      <c r="F886">
        <v>220</v>
      </c>
      <c r="G886" t="s">
        <v>90</v>
      </c>
      <c r="H886" s="1">
        <v>26497</v>
      </c>
      <c r="I886">
        <v>22</v>
      </c>
      <c r="J886">
        <v>0</v>
      </c>
      <c r="K886">
        <v>0</v>
      </c>
      <c r="L886">
        <v>0</v>
      </c>
      <c r="M886" t="s">
        <v>978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">
        <v>8</v>
      </c>
    </row>
    <row r="887" spans="1:47" x14ac:dyDescent="0.35">
      <c r="A887" t="s">
        <v>6808</v>
      </c>
      <c r="B887" t="s">
        <v>6809</v>
      </c>
      <c r="C887" t="s">
        <v>2067</v>
      </c>
      <c r="D887" t="s">
        <v>2068</v>
      </c>
      <c r="E887">
        <v>79</v>
      </c>
      <c r="F887">
        <v>210</v>
      </c>
      <c r="G887" t="s">
        <v>90</v>
      </c>
      <c r="H887" s="1">
        <v>31750</v>
      </c>
      <c r="I887">
        <v>17</v>
      </c>
      <c r="J887">
        <v>5</v>
      </c>
      <c r="K887" t="s">
        <v>1680</v>
      </c>
      <c r="L887" t="s">
        <v>504</v>
      </c>
      <c r="M887" t="s">
        <v>2069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">
        <v>8</v>
      </c>
    </row>
    <row r="888" spans="1:47" x14ac:dyDescent="0.35">
      <c r="A888" t="s">
        <v>6810</v>
      </c>
      <c r="B888" t="s">
        <v>6811</v>
      </c>
      <c r="C888" t="s">
        <v>135</v>
      </c>
      <c r="D888" t="s">
        <v>2070</v>
      </c>
      <c r="E888">
        <v>79</v>
      </c>
      <c r="F888">
        <v>204</v>
      </c>
      <c r="G888" t="s">
        <v>90</v>
      </c>
      <c r="H888" s="1">
        <v>38414</v>
      </c>
      <c r="I888">
        <v>17</v>
      </c>
      <c r="J888">
        <v>27</v>
      </c>
      <c r="K888" t="s">
        <v>2071</v>
      </c>
      <c r="L888" t="s">
        <v>251</v>
      </c>
      <c r="M888" t="s">
        <v>347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">
        <v>8</v>
      </c>
    </row>
    <row r="889" spans="1:47" x14ac:dyDescent="0.35">
      <c r="A889" t="s">
        <v>6812</v>
      </c>
      <c r="B889" t="s">
        <v>6813</v>
      </c>
      <c r="C889" t="s">
        <v>2072</v>
      </c>
      <c r="D889" t="s">
        <v>2073</v>
      </c>
      <c r="E889">
        <v>79</v>
      </c>
      <c r="F889">
        <v>218</v>
      </c>
      <c r="G889" t="s">
        <v>90</v>
      </c>
      <c r="H889" s="1">
        <v>32285</v>
      </c>
      <c r="I889">
        <v>20</v>
      </c>
      <c r="J889">
        <v>10</v>
      </c>
      <c r="K889" t="s">
        <v>2074</v>
      </c>
      <c r="L889" t="s">
        <v>192</v>
      </c>
      <c r="M889" t="s">
        <v>231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">
        <v>8</v>
      </c>
    </row>
    <row r="890" spans="1:47" x14ac:dyDescent="0.35">
      <c r="A890" t="s">
        <v>6814</v>
      </c>
      <c r="B890" t="s">
        <v>6815</v>
      </c>
      <c r="C890" t="s">
        <v>958</v>
      </c>
      <c r="D890" t="s">
        <v>2075</v>
      </c>
      <c r="E890">
        <v>81</v>
      </c>
      <c r="F890">
        <v>205</v>
      </c>
      <c r="G890" t="s">
        <v>90</v>
      </c>
      <c r="H890" s="1">
        <v>36770</v>
      </c>
      <c r="I890">
        <v>20</v>
      </c>
      <c r="J890">
        <v>4</v>
      </c>
      <c r="K890" t="s">
        <v>250</v>
      </c>
      <c r="L890" t="s">
        <v>251</v>
      </c>
      <c r="M890" t="s">
        <v>162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">
        <v>8</v>
      </c>
    </row>
    <row r="891" spans="1:47" x14ac:dyDescent="0.35">
      <c r="A891" t="s">
        <v>6816</v>
      </c>
      <c r="B891" t="s">
        <v>6817</v>
      </c>
      <c r="C891" t="s">
        <v>2076</v>
      </c>
      <c r="D891" t="s">
        <v>897</v>
      </c>
      <c r="E891">
        <v>77</v>
      </c>
      <c r="F891">
        <v>217</v>
      </c>
      <c r="G891" t="s">
        <v>85</v>
      </c>
      <c r="H891" s="1">
        <v>27214</v>
      </c>
      <c r="I891">
        <v>24</v>
      </c>
      <c r="J891">
        <v>0</v>
      </c>
      <c r="K891">
        <v>0</v>
      </c>
      <c r="L891">
        <v>0</v>
      </c>
      <c r="M891" t="s">
        <v>1084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">
        <v>8</v>
      </c>
    </row>
    <row r="892" spans="1:47" x14ac:dyDescent="0.35">
      <c r="A892" t="s">
        <v>6818</v>
      </c>
      <c r="B892" t="s">
        <v>6819</v>
      </c>
      <c r="C892" t="s">
        <v>655</v>
      </c>
      <c r="D892" t="s">
        <v>303</v>
      </c>
      <c r="E892">
        <v>76</v>
      </c>
      <c r="F892">
        <v>205</v>
      </c>
      <c r="G892" t="s">
        <v>85</v>
      </c>
      <c r="H892" s="1">
        <v>25003</v>
      </c>
      <c r="I892">
        <v>21</v>
      </c>
      <c r="J892">
        <v>0</v>
      </c>
      <c r="K892">
        <v>0</v>
      </c>
      <c r="L892">
        <v>0</v>
      </c>
      <c r="M892" t="s">
        <v>289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">
        <v>8</v>
      </c>
    </row>
    <row r="893" spans="1:47" x14ac:dyDescent="0.35">
      <c r="A893" t="s">
        <v>6820</v>
      </c>
      <c r="B893" t="s">
        <v>6821</v>
      </c>
      <c r="C893" t="s">
        <v>2077</v>
      </c>
      <c r="D893" t="s">
        <v>832</v>
      </c>
      <c r="E893">
        <v>77</v>
      </c>
      <c r="F893">
        <v>198</v>
      </c>
      <c r="G893" t="s">
        <v>85</v>
      </c>
      <c r="H893" s="1">
        <v>36430</v>
      </c>
      <c r="I893">
        <v>22</v>
      </c>
      <c r="J893">
        <v>20</v>
      </c>
      <c r="K893" t="s">
        <v>2078</v>
      </c>
      <c r="L893" t="s">
        <v>1058</v>
      </c>
      <c r="M893" t="s">
        <v>2079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">
        <v>8</v>
      </c>
    </row>
    <row r="894" spans="1:47" x14ac:dyDescent="0.35">
      <c r="A894" t="s">
        <v>6822</v>
      </c>
      <c r="B894" t="s">
        <v>6823</v>
      </c>
      <c r="C894" t="s">
        <v>408</v>
      </c>
      <c r="D894" t="s">
        <v>379</v>
      </c>
      <c r="E894">
        <v>77</v>
      </c>
      <c r="F894">
        <v>196</v>
      </c>
      <c r="G894" t="s">
        <v>85</v>
      </c>
      <c r="H894" s="1">
        <v>37314</v>
      </c>
      <c r="I894">
        <v>19</v>
      </c>
      <c r="J894">
        <v>1</v>
      </c>
      <c r="K894" t="s">
        <v>2080</v>
      </c>
      <c r="L894" t="s">
        <v>404</v>
      </c>
      <c r="M894" t="s">
        <v>330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">
        <v>8</v>
      </c>
    </row>
    <row r="895" spans="1:47" x14ac:dyDescent="0.35">
      <c r="A895" t="s">
        <v>6824</v>
      </c>
      <c r="B895" t="s">
        <v>6825</v>
      </c>
      <c r="C895" t="s">
        <v>448</v>
      </c>
      <c r="D895" t="s">
        <v>2081</v>
      </c>
      <c r="E895">
        <v>80</v>
      </c>
      <c r="F895">
        <v>200</v>
      </c>
      <c r="G895" t="s">
        <v>85</v>
      </c>
      <c r="H895" s="1">
        <v>23098</v>
      </c>
      <c r="I895">
        <v>25</v>
      </c>
      <c r="J895">
        <v>0</v>
      </c>
      <c r="K895">
        <v>0</v>
      </c>
      <c r="L895">
        <v>0</v>
      </c>
      <c r="M895" t="s">
        <v>2082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">
        <v>8</v>
      </c>
    </row>
    <row r="896" spans="1:47" x14ac:dyDescent="0.35">
      <c r="A896" t="s">
        <v>6826</v>
      </c>
      <c r="B896" t="s">
        <v>6827</v>
      </c>
      <c r="C896" t="s">
        <v>2083</v>
      </c>
      <c r="D896" t="s">
        <v>2084</v>
      </c>
      <c r="E896">
        <v>76</v>
      </c>
      <c r="F896">
        <v>175</v>
      </c>
      <c r="G896" t="s">
        <v>85</v>
      </c>
      <c r="H896" s="1">
        <v>36563</v>
      </c>
      <c r="I896">
        <v>19</v>
      </c>
      <c r="J896">
        <v>13</v>
      </c>
      <c r="K896" t="s">
        <v>250</v>
      </c>
      <c r="L896" t="s">
        <v>251</v>
      </c>
      <c r="M896" t="s">
        <v>142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">
        <v>8</v>
      </c>
    </row>
    <row r="897" spans="1:47" x14ac:dyDescent="0.35">
      <c r="A897" t="s">
        <v>6828</v>
      </c>
      <c r="B897" t="s">
        <v>6829</v>
      </c>
      <c r="C897" t="s">
        <v>1525</v>
      </c>
      <c r="D897" t="s">
        <v>2085</v>
      </c>
      <c r="E897">
        <v>77</v>
      </c>
      <c r="F897">
        <v>225</v>
      </c>
      <c r="G897" t="s">
        <v>85</v>
      </c>
      <c r="H897" s="1">
        <v>36917</v>
      </c>
      <c r="I897">
        <v>18</v>
      </c>
      <c r="J897">
        <v>35</v>
      </c>
      <c r="K897" t="s">
        <v>261</v>
      </c>
      <c r="L897" t="s">
        <v>262</v>
      </c>
      <c r="M897" t="s">
        <v>306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">
        <v>8</v>
      </c>
    </row>
    <row r="898" spans="1:47" x14ac:dyDescent="0.35">
      <c r="A898" t="s">
        <v>6830</v>
      </c>
      <c r="B898" t="s">
        <v>6831</v>
      </c>
      <c r="C898" t="s">
        <v>901</v>
      </c>
      <c r="D898" t="s">
        <v>569</v>
      </c>
      <c r="E898">
        <v>77</v>
      </c>
      <c r="F898">
        <v>210</v>
      </c>
      <c r="G898" t="s">
        <v>85</v>
      </c>
      <c r="H898" s="1">
        <v>25917</v>
      </c>
      <c r="I898">
        <v>21</v>
      </c>
      <c r="J898">
        <v>0</v>
      </c>
      <c r="K898">
        <v>0</v>
      </c>
      <c r="L898">
        <v>0</v>
      </c>
      <c r="M898" t="s">
        <v>181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">
        <v>8</v>
      </c>
    </row>
    <row r="899" spans="1:47" x14ac:dyDescent="0.35">
      <c r="A899" t="s">
        <v>6832</v>
      </c>
      <c r="B899" t="s">
        <v>6833</v>
      </c>
      <c r="C899" t="s">
        <v>734</v>
      </c>
      <c r="D899" t="s">
        <v>2086</v>
      </c>
      <c r="E899">
        <v>80</v>
      </c>
      <c r="F899">
        <v>230</v>
      </c>
      <c r="G899" t="s">
        <v>85</v>
      </c>
      <c r="H899" s="1">
        <v>32267</v>
      </c>
      <c r="I899">
        <v>23</v>
      </c>
      <c r="J899">
        <v>25</v>
      </c>
      <c r="K899" t="s">
        <v>2087</v>
      </c>
      <c r="L899" t="s">
        <v>717</v>
      </c>
      <c r="M899" t="s">
        <v>252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">
        <v>8</v>
      </c>
    </row>
    <row r="900" spans="1:47" x14ac:dyDescent="0.35">
      <c r="A900" t="s">
        <v>6834</v>
      </c>
      <c r="B900" t="s">
        <v>6835</v>
      </c>
      <c r="C900" t="s">
        <v>2088</v>
      </c>
      <c r="D900" t="s">
        <v>2089</v>
      </c>
      <c r="E900">
        <v>77</v>
      </c>
      <c r="F900">
        <v>201</v>
      </c>
      <c r="G900" t="s">
        <v>85</v>
      </c>
      <c r="H900" s="1">
        <v>32690</v>
      </c>
      <c r="I900">
        <v>22</v>
      </c>
      <c r="J900">
        <v>20</v>
      </c>
      <c r="K900" t="s">
        <v>2090</v>
      </c>
      <c r="L900" t="s">
        <v>2091</v>
      </c>
      <c r="M900" t="s">
        <v>1182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">
        <v>8</v>
      </c>
    </row>
    <row r="901" spans="1:47" x14ac:dyDescent="0.35">
      <c r="A901" t="s">
        <v>6836</v>
      </c>
      <c r="B901" t="s">
        <v>6837</v>
      </c>
      <c r="C901" t="s">
        <v>2092</v>
      </c>
      <c r="D901" t="s">
        <v>2093</v>
      </c>
      <c r="E901">
        <v>77</v>
      </c>
      <c r="F901">
        <v>205</v>
      </c>
      <c r="G901" t="s">
        <v>85</v>
      </c>
      <c r="H901" s="1">
        <v>34018</v>
      </c>
      <c r="I901">
        <v>19</v>
      </c>
      <c r="J901">
        <v>5</v>
      </c>
      <c r="K901" t="s">
        <v>2094</v>
      </c>
      <c r="L901" t="s">
        <v>262</v>
      </c>
      <c r="M901" t="s">
        <v>157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">
        <v>8</v>
      </c>
    </row>
    <row r="902" spans="1:47" x14ac:dyDescent="0.35">
      <c r="A902" t="s">
        <v>6838</v>
      </c>
      <c r="B902" t="s">
        <v>6839</v>
      </c>
      <c r="C902" t="s">
        <v>904</v>
      </c>
      <c r="D902" t="s">
        <v>372</v>
      </c>
      <c r="E902">
        <v>76</v>
      </c>
      <c r="F902">
        <v>165</v>
      </c>
      <c r="G902" t="s">
        <v>85</v>
      </c>
      <c r="H902" s="1">
        <v>36343</v>
      </c>
      <c r="I902">
        <v>20</v>
      </c>
      <c r="J902">
        <v>7</v>
      </c>
      <c r="K902" t="s">
        <v>1608</v>
      </c>
      <c r="L902" t="s">
        <v>377</v>
      </c>
      <c r="M902" t="s">
        <v>347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">
        <v>8</v>
      </c>
    </row>
    <row r="903" spans="1:47" x14ac:dyDescent="0.35">
      <c r="A903" t="s">
        <v>6818</v>
      </c>
      <c r="B903" t="s">
        <v>6840</v>
      </c>
      <c r="C903" t="s">
        <v>655</v>
      </c>
      <c r="D903" t="s">
        <v>303</v>
      </c>
      <c r="E903">
        <v>78</v>
      </c>
      <c r="F903">
        <v>177</v>
      </c>
      <c r="G903" t="s">
        <v>85</v>
      </c>
      <c r="H903" s="1">
        <v>23263</v>
      </c>
      <c r="I903">
        <v>21</v>
      </c>
      <c r="J903">
        <v>8</v>
      </c>
      <c r="K903" t="s">
        <v>1654</v>
      </c>
      <c r="L903" t="s">
        <v>141</v>
      </c>
      <c r="M903" t="s">
        <v>280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">
        <v>8</v>
      </c>
    </row>
    <row r="904" spans="1:47" x14ac:dyDescent="0.35">
      <c r="A904" t="s">
        <v>6841</v>
      </c>
      <c r="B904" t="s">
        <v>6842</v>
      </c>
      <c r="C904" t="s">
        <v>2095</v>
      </c>
      <c r="D904" t="s">
        <v>2096</v>
      </c>
      <c r="E904">
        <v>75</v>
      </c>
      <c r="F904">
        <v>180</v>
      </c>
      <c r="G904" t="s">
        <v>79</v>
      </c>
      <c r="H904" s="1">
        <v>22869</v>
      </c>
      <c r="I904">
        <v>20</v>
      </c>
      <c r="J904">
        <v>0</v>
      </c>
      <c r="K904">
        <v>0</v>
      </c>
      <c r="L904">
        <v>0</v>
      </c>
      <c r="M904" t="s">
        <v>483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">
        <v>8</v>
      </c>
    </row>
    <row r="905" spans="1:47" x14ac:dyDescent="0.35">
      <c r="A905" t="s">
        <v>6843</v>
      </c>
      <c r="B905" t="s">
        <v>6844</v>
      </c>
      <c r="C905" t="s">
        <v>597</v>
      </c>
      <c r="D905" t="s">
        <v>1200</v>
      </c>
      <c r="E905">
        <v>67</v>
      </c>
      <c r="F905">
        <v>160</v>
      </c>
      <c r="G905" t="s">
        <v>79</v>
      </c>
      <c r="H905" s="1">
        <v>25144</v>
      </c>
      <c r="I905">
        <v>22</v>
      </c>
      <c r="J905">
        <v>0</v>
      </c>
      <c r="K905">
        <v>0</v>
      </c>
      <c r="L905">
        <v>0</v>
      </c>
      <c r="M905" t="s">
        <v>2097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">
        <v>8</v>
      </c>
    </row>
    <row r="906" spans="1:47" x14ac:dyDescent="0.35">
      <c r="A906" t="s">
        <v>6845</v>
      </c>
      <c r="B906" t="s">
        <v>6846</v>
      </c>
      <c r="C906" t="s">
        <v>740</v>
      </c>
      <c r="D906" t="s">
        <v>2098</v>
      </c>
      <c r="E906">
        <v>70</v>
      </c>
      <c r="F906">
        <v>160</v>
      </c>
      <c r="G906" t="s">
        <v>79</v>
      </c>
      <c r="H906" s="1">
        <v>35800</v>
      </c>
      <c r="I906">
        <v>17</v>
      </c>
      <c r="J906">
        <v>0</v>
      </c>
      <c r="K906">
        <v>0</v>
      </c>
      <c r="L906">
        <v>0</v>
      </c>
      <c r="M906" t="s">
        <v>277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">
        <v>8</v>
      </c>
    </row>
    <row r="907" spans="1:47" x14ac:dyDescent="0.35">
      <c r="A907" t="s">
        <v>6847</v>
      </c>
      <c r="B907" t="s">
        <v>6848</v>
      </c>
      <c r="C907" t="s">
        <v>1305</v>
      </c>
      <c r="D907" t="s">
        <v>434</v>
      </c>
      <c r="E907">
        <v>74</v>
      </c>
      <c r="F907">
        <v>180</v>
      </c>
      <c r="G907" t="s">
        <v>79</v>
      </c>
      <c r="H907" s="1">
        <v>33203</v>
      </c>
      <c r="I907">
        <v>18</v>
      </c>
      <c r="J907">
        <v>0</v>
      </c>
      <c r="K907" t="s">
        <v>1358</v>
      </c>
      <c r="L907" t="s">
        <v>504</v>
      </c>
      <c r="M907" t="s">
        <v>162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">
        <v>8</v>
      </c>
    </row>
    <row r="908" spans="1:47" x14ac:dyDescent="0.35">
      <c r="A908" t="s">
        <v>6849</v>
      </c>
      <c r="B908" t="s">
        <v>6850</v>
      </c>
      <c r="C908" t="s">
        <v>199</v>
      </c>
      <c r="D908" t="s">
        <v>385</v>
      </c>
      <c r="E908">
        <v>81</v>
      </c>
      <c r="F908">
        <v>270</v>
      </c>
      <c r="G908" t="s">
        <v>8</v>
      </c>
      <c r="H908" s="1">
        <v>24406</v>
      </c>
      <c r="I908">
        <v>18</v>
      </c>
      <c r="J908">
        <v>0</v>
      </c>
      <c r="K908">
        <v>0</v>
      </c>
      <c r="L908">
        <v>0</v>
      </c>
      <c r="M908" t="s">
        <v>184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">
        <v>8</v>
      </c>
    </row>
    <row r="909" spans="1:47" x14ac:dyDescent="0.35">
      <c r="A909" t="s">
        <v>6851</v>
      </c>
      <c r="B909" t="s">
        <v>6852</v>
      </c>
      <c r="C909" t="s">
        <v>2099</v>
      </c>
      <c r="D909" t="s">
        <v>2100</v>
      </c>
      <c r="E909">
        <v>81</v>
      </c>
      <c r="F909">
        <v>220</v>
      </c>
      <c r="G909" t="s">
        <v>8</v>
      </c>
      <c r="H909" s="1">
        <v>35101</v>
      </c>
      <c r="I909">
        <v>18</v>
      </c>
      <c r="J909">
        <v>36</v>
      </c>
      <c r="K909" t="s">
        <v>485</v>
      </c>
      <c r="L909" t="s">
        <v>404</v>
      </c>
      <c r="M909" t="s">
        <v>181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">
        <v>8</v>
      </c>
    </row>
    <row r="910" spans="1:47" x14ac:dyDescent="0.35">
      <c r="A910" t="s">
        <v>6853</v>
      </c>
      <c r="B910" t="s">
        <v>6854</v>
      </c>
      <c r="C910" t="s">
        <v>2101</v>
      </c>
      <c r="D910" t="s">
        <v>2102</v>
      </c>
      <c r="E910">
        <v>83</v>
      </c>
      <c r="F910">
        <v>240</v>
      </c>
      <c r="G910" t="s">
        <v>8</v>
      </c>
      <c r="H910" s="1">
        <v>35907</v>
      </c>
      <c r="I910">
        <v>19</v>
      </c>
      <c r="J910">
        <v>20</v>
      </c>
      <c r="K910" t="s">
        <v>253</v>
      </c>
      <c r="L910" t="s">
        <v>254</v>
      </c>
      <c r="M910" t="s">
        <v>252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">
        <v>8</v>
      </c>
    </row>
    <row r="911" spans="1:47" x14ac:dyDescent="0.35">
      <c r="A911" t="s">
        <v>6855</v>
      </c>
      <c r="B911" t="s">
        <v>6856</v>
      </c>
      <c r="C911" t="s">
        <v>893</v>
      </c>
      <c r="D911" t="s">
        <v>2103</v>
      </c>
      <c r="E911">
        <v>85</v>
      </c>
      <c r="F911">
        <v>230</v>
      </c>
      <c r="G911" t="s">
        <v>8</v>
      </c>
      <c r="H911" s="1">
        <v>37062</v>
      </c>
      <c r="I911">
        <v>20</v>
      </c>
      <c r="J911">
        <v>35</v>
      </c>
      <c r="K911" t="s">
        <v>1089</v>
      </c>
      <c r="L911" t="s">
        <v>1090</v>
      </c>
      <c r="M911" t="s">
        <v>231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">
        <v>8</v>
      </c>
    </row>
    <row r="912" spans="1:47" x14ac:dyDescent="0.35">
      <c r="A912" t="s">
        <v>6857</v>
      </c>
      <c r="B912" t="s">
        <v>6858</v>
      </c>
      <c r="C912" t="s">
        <v>2104</v>
      </c>
      <c r="D912" t="s">
        <v>2105</v>
      </c>
      <c r="E912">
        <v>85</v>
      </c>
      <c r="F912">
        <v>255</v>
      </c>
      <c r="G912" t="s">
        <v>8</v>
      </c>
      <c r="H912" s="1">
        <v>28662</v>
      </c>
      <c r="I912">
        <v>22</v>
      </c>
      <c r="J912">
        <v>0</v>
      </c>
      <c r="K912" t="s">
        <v>309</v>
      </c>
      <c r="L912">
        <v>0</v>
      </c>
      <c r="M912" t="s">
        <v>231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">
        <v>8</v>
      </c>
    </row>
    <row r="913" spans="1:47" x14ac:dyDescent="0.35">
      <c r="A913" t="s">
        <v>6859</v>
      </c>
      <c r="B913" t="s">
        <v>6860</v>
      </c>
      <c r="C913" t="s">
        <v>1621</v>
      </c>
      <c r="D913" t="s">
        <v>2106</v>
      </c>
      <c r="E913">
        <v>84</v>
      </c>
      <c r="F913">
        <v>236</v>
      </c>
      <c r="G913" t="s">
        <v>8</v>
      </c>
      <c r="H913" s="1">
        <v>27977</v>
      </c>
      <c r="I913">
        <v>21</v>
      </c>
      <c r="J913">
        <v>0</v>
      </c>
      <c r="K913">
        <v>0</v>
      </c>
      <c r="L913">
        <v>0</v>
      </c>
      <c r="M913" t="s">
        <v>208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">
        <v>8</v>
      </c>
    </row>
    <row r="914" spans="1:47" x14ac:dyDescent="0.35">
      <c r="A914" t="s">
        <v>6849</v>
      </c>
      <c r="B914" t="s">
        <v>6861</v>
      </c>
      <c r="C914" t="s">
        <v>199</v>
      </c>
      <c r="D914" t="s">
        <v>385</v>
      </c>
      <c r="E914">
        <v>83</v>
      </c>
      <c r="F914">
        <v>225</v>
      </c>
      <c r="G914" t="s">
        <v>8</v>
      </c>
      <c r="H914" s="1">
        <v>30164</v>
      </c>
      <c r="I914">
        <v>19</v>
      </c>
      <c r="J914">
        <v>41</v>
      </c>
      <c r="K914" t="s">
        <v>2108</v>
      </c>
      <c r="L914" t="s">
        <v>235</v>
      </c>
      <c r="M914" t="s">
        <v>193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">
        <v>8</v>
      </c>
    </row>
    <row r="915" spans="1:47" x14ac:dyDescent="0.35">
      <c r="A915" t="s">
        <v>6862</v>
      </c>
      <c r="B915" t="s">
        <v>6863</v>
      </c>
      <c r="C915" t="s">
        <v>398</v>
      </c>
      <c r="D915" t="s">
        <v>1674</v>
      </c>
      <c r="E915">
        <v>80</v>
      </c>
      <c r="F915">
        <v>220</v>
      </c>
      <c r="G915" t="s">
        <v>124</v>
      </c>
      <c r="H915" s="1">
        <v>26036</v>
      </c>
      <c r="I915">
        <v>21</v>
      </c>
      <c r="J915">
        <v>45</v>
      </c>
      <c r="K915">
        <v>0</v>
      </c>
      <c r="L915">
        <v>0</v>
      </c>
      <c r="M915" t="s">
        <v>145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">
        <v>8</v>
      </c>
    </row>
    <row r="916" spans="1:47" x14ac:dyDescent="0.35">
      <c r="A916" t="s">
        <v>6864</v>
      </c>
      <c r="B916" t="s">
        <v>6865</v>
      </c>
      <c r="C916" t="s">
        <v>2109</v>
      </c>
      <c r="D916" t="s">
        <v>2110</v>
      </c>
      <c r="E916">
        <v>81</v>
      </c>
      <c r="F916">
        <v>220</v>
      </c>
      <c r="G916" t="s">
        <v>124</v>
      </c>
      <c r="H916" s="1">
        <v>35858</v>
      </c>
      <c r="I916">
        <v>21</v>
      </c>
      <c r="J916">
        <v>1</v>
      </c>
      <c r="K916" t="s">
        <v>919</v>
      </c>
      <c r="L916" t="s">
        <v>197</v>
      </c>
      <c r="M916" t="s">
        <v>2111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">
        <v>8</v>
      </c>
    </row>
    <row r="917" spans="1:47" x14ac:dyDescent="0.35">
      <c r="A917" t="s">
        <v>6866</v>
      </c>
      <c r="B917" t="s">
        <v>6867</v>
      </c>
      <c r="C917" t="s">
        <v>2112</v>
      </c>
      <c r="D917" t="s">
        <v>1188</v>
      </c>
      <c r="E917">
        <v>81</v>
      </c>
      <c r="F917">
        <v>215</v>
      </c>
      <c r="G917" t="s">
        <v>124</v>
      </c>
      <c r="H917" s="1">
        <v>31641</v>
      </c>
      <c r="I917">
        <v>19</v>
      </c>
      <c r="J917">
        <v>12</v>
      </c>
      <c r="K917" t="s">
        <v>1193</v>
      </c>
      <c r="L917" t="s">
        <v>474</v>
      </c>
      <c r="M917" t="s">
        <v>1194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">
        <v>8</v>
      </c>
    </row>
    <row r="918" spans="1:47" x14ac:dyDescent="0.35">
      <c r="A918" t="s">
        <v>6868</v>
      </c>
      <c r="B918" t="s">
        <v>6869</v>
      </c>
      <c r="C918" t="s">
        <v>134</v>
      </c>
      <c r="D918" t="s">
        <v>303</v>
      </c>
      <c r="E918">
        <v>80</v>
      </c>
      <c r="F918">
        <v>230</v>
      </c>
      <c r="G918" t="s">
        <v>124</v>
      </c>
      <c r="H918" s="1">
        <v>26386</v>
      </c>
      <c r="I918">
        <v>21</v>
      </c>
      <c r="J918">
        <v>0</v>
      </c>
      <c r="K918">
        <v>0</v>
      </c>
      <c r="L918">
        <v>0</v>
      </c>
      <c r="M918" t="s">
        <v>978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">
        <v>8</v>
      </c>
    </row>
    <row r="919" spans="1:47" x14ac:dyDescent="0.35">
      <c r="A919" t="s">
        <v>6870</v>
      </c>
      <c r="B919" t="s">
        <v>6871</v>
      </c>
      <c r="C919" t="s">
        <v>2113</v>
      </c>
      <c r="D919" t="s">
        <v>847</v>
      </c>
      <c r="E919">
        <v>81</v>
      </c>
      <c r="F919">
        <v>214</v>
      </c>
      <c r="G919" t="s">
        <v>124</v>
      </c>
      <c r="H919" s="1">
        <v>36253</v>
      </c>
      <c r="I919">
        <v>18</v>
      </c>
      <c r="J919">
        <v>8</v>
      </c>
      <c r="K919" t="s">
        <v>145</v>
      </c>
      <c r="L919" t="s">
        <v>251</v>
      </c>
      <c r="M919" t="s">
        <v>277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">
        <v>8</v>
      </c>
    </row>
    <row r="920" spans="1:47" x14ac:dyDescent="0.35">
      <c r="A920" t="s">
        <v>6872</v>
      </c>
      <c r="B920" t="s">
        <v>6873</v>
      </c>
      <c r="C920" t="s">
        <v>2114</v>
      </c>
      <c r="D920" t="s">
        <v>1788</v>
      </c>
      <c r="E920">
        <v>80</v>
      </c>
      <c r="F920">
        <v>219</v>
      </c>
      <c r="G920" t="s">
        <v>124</v>
      </c>
      <c r="H920" s="1">
        <v>35686</v>
      </c>
      <c r="I920">
        <v>18</v>
      </c>
      <c r="J920">
        <v>14</v>
      </c>
      <c r="K920" t="s">
        <v>2115</v>
      </c>
      <c r="L920" t="s">
        <v>2116</v>
      </c>
      <c r="M920" t="s">
        <v>193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">
        <v>8</v>
      </c>
    </row>
    <row r="921" spans="1:47" x14ac:dyDescent="0.35">
      <c r="A921" t="s">
        <v>6874</v>
      </c>
      <c r="B921" t="s">
        <v>6875</v>
      </c>
      <c r="C921" t="s">
        <v>845</v>
      </c>
      <c r="D921" t="s">
        <v>2117</v>
      </c>
      <c r="E921">
        <v>80</v>
      </c>
      <c r="F921">
        <v>208</v>
      </c>
      <c r="G921" t="s">
        <v>124</v>
      </c>
      <c r="H921" s="1">
        <v>36689</v>
      </c>
      <c r="I921">
        <v>18</v>
      </c>
      <c r="J921">
        <v>7</v>
      </c>
      <c r="K921" t="s">
        <v>2118</v>
      </c>
      <c r="L921" t="s">
        <v>849</v>
      </c>
      <c r="M921" t="s">
        <v>142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">
        <v>8</v>
      </c>
    </row>
    <row r="922" spans="1:47" x14ac:dyDescent="0.35">
      <c r="A922" t="s">
        <v>6876</v>
      </c>
      <c r="B922" t="s">
        <v>6877</v>
      </c>
      <c r="C922" t="s">
        <v>1982</v>
      </c>
      <c r="D922" t="s">
        <v>2119</v>
      </c>
      <c r="E922">
        <v>84</v>
      </c>
      <c r="F922">
        <v>240</v>
      </c>
      <c r="G922" t="s">
        <v>124</v>
      </c>
      <c r="H922" s="1">
        <v>33882</v>
      </c>
      <c r="I922">
        <v>20</v>
      </c>
      <c r="J922">
        <v>40</v>
      </c>
      <c r="K922" t="s">
        <v>160</v>
      </c>
      <c r="L922" t="s">
        <v>647</v>
      </c>
      <c r="M922" t="s">
        <v>774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">
        <v>8</v>
      </c>
    </row>
    <row r="923" spans="1:47" x14ac:dyDescent="0.35">
      <c r="A923" t="s">
        <v>6878</v>
      </c>
      <c r="B923" t="s">
        <v>6879</v>
      </c>
      <c r="C923" t="s">
        <v>747</v>
      </c>
      <c r="D923" t="s">
        <v>1382</v>
      </c>
      <c r="E923">
        <v>83</v>
      </c>
      <c r="F923">
        <v>255</v>
      </c>
      <c r="G923" t="s">
        <v>124</v>
      </c>
      <c r="H923" s="1">
        <v>32387</v>
      </c>
      <c r="I923">
        <v>23</v>
      </c>
      <c r="J923">
        <v>13</v>
      </c>
      <c r="K923" t="s">
        <v>702</v>
      </c>
      <c r="L923" t="s">
        <v>2091</v>
      </c>
      <c r="M923" t="s">
        <v>252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">
        <v>8</v>
      </c>
    </row>
    <row r="924" spans="1:47" x14ac:dyDescent="0.35">
      <c r="A924" t="s">
        <v>6868</v>
      </c>
      <c r="B924" t="s">
        <v>6880</v>
      </c>
      <c r="C924" t="s">
        <v>134</v>
      </c>
      <c r="D924" t="s">
        <v>303</v>
      </c>
      <c r="E924">
        <v>82</v>
      </c>
      <c r="F924">
        <v>225</v>
      </c>
      <c r="G924" t="s">
        <v>124</v>
      </c>
      <c r="H924" s="1">
        <v>23881</v>
      </c>
      <c r="I924">
        <v>23</v>
      </c>
      <c r="J924">
        <v>0</v>
      </c>
      <c r="K924">
        <v>0</v>
      </c>
      <c r="L924">
        <v>0</v>
      </c>
      <c r="M924" t="s">
        <v>810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">
        <v>8</v>
      </c>
    </row>
    <row r="925" spans="1:47" x14ac:dyDescent="0.35">
      <c r="A925" t="s">
        <v>6868</v>
      </c>
      <c r="B925" t="s">
        <v>6881</v>
      </c>
      <c r="C925" t="s">
        <v>134</v>
      </c>
      <c r="D925" t="s">
        <v>303</v>
      </c>
      <c r="E925">
        <v>79</v>
      </c>
      <c r="F925">
        <v>219</v>
      </c>
      <c r="G925" t="s">
        <v>124</v>
      </c>
      <c r="H925" s="1">
        <v>29093</v>
      </c>
      <c r="I925">
        <v>21</v>
      </c>
      <c r="J925">
        <v>30</v>
      </c>
      <c r="K925" t="s">
        <v>2120</v>
      </c>
      <c r="L925" t="s">
        <v>310</v>
      </c>
      <c r="M925" t="s">
        <v>2121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">
        <v>8</v>
      </c>
    </row>
    <row r="926" spans="1:47" x14ac:dyDescent="0.35">
      <c r="A926" t="s">
        <v>6882</v>
      </c>
      <c r="B926" t="s">
        <v>6883</v>
      </c>
      <c r="C926" t="s">
        <v>530</v>
      </c>
      <c r="D926" t="s">
        <v>2122</v>
      </c>
      <c r="E926">
        <v>80</v>
      </c>
      <c r="F926">
        <v>210</v>
      </c>
      <c r="G926" t="s">
        <v>90</v>
      </c>
      <c r="H926" s="1">
        <v>30487</v>
      </c>
      <c r="I926">
        <v>20</v>
      </c>
      <c r="J926">
        <v>1</v>
      </c>
      <c r="K926" t="s">
        <v>2123</v>
      </c>
      <c r="L926" t="s">
        <v>192</v>
      </c>
      <c r="M926" t="s">
        <v>1019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">
        <v>8</v>
      </c>
    </row>
    <row r="927" spans="1:47" x14ac:dyDescent="0.35">
      <c r="A927" t="s">
        <v>6884</v>
      </c>
      <c r="B927" t="s">
        <v>6885</v>
      </c>
      <c r="C927" t="s">
        <v>2124</v>
      </c>
      <c r="D927" t="s">
        <v>237</v>
      </c>
      <c r="E927">
        <v>80</v>
      </c>
      <c r="F927">
        <v>218</v>
      </c>
      <c r="G927" t="s">
        <v>90</v>
      </c>
      <c r="H927" s="1">
        <v>28896</v>
      </c>
      <c r="I927">
        <v>19</v>
      </c>
      <c r="J927">
        <v>0</v>
      </c>
      <c r="K927">
        <v>0</v>
      </c>
      <c r="L927">
        <v>0</v>
      </c>
      <c r="M927" t="s">
        <v>157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">
        <v>8</v>
      </c>
    </row>
    <row r="928" spans="1:47" x14ac:dyDescent="0.35">
      <c r="A928" t="s">
        <v>6886</v>
      </c>
      <c r="B928" t="s">
        <v>6887</v>
      </c>
      <c r="C928" t="s">
        <v>1717</v>
      </c>
      <c r="D928" t="s">
        <v>2125</v>
      </c>
      <c r="E928">
        <v>79</v>
      </c>
      <c r="F928">
        <v>250</v>
      </c>
      <c r="G928" t="s">
        <v>90</v>
      </c>
      <c r="H928" s="1">
        <v>30195</v>
      </c>
      <c r="I928">
        <v>22</v>
      </c>
      <c r="J928">
        <v>15</v>
      </c>
      <c r="K928" t="s">
        <v>2126</v>
      </c>
      <c r="L928">
        <v>0</v>
      </c>
      <c r="M928" t="s">
        <v>978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">
        <v>8</v>
      </c>
    </row>
    <row r="929" spans="1:47" x14ac:dyDescent="0.35">
      <c r="A929" t="s">
        <v>6888</v>
      </c>
      <c r="B929" t="s">
        <v>6889</v>
      </c>
      <c r="C929" t="s">
        <v>2127</v>
      </c>
      <c r="D929" t="s">
        <v>2128</v>
      </c>
      <c r="E929">
        <v>74</v>
      </c>
      <c r="F929">
        <v>200</v>
      </c>
      <c r="G929" t="s">
        <v>85</v>
      </c>
      <c r="H929" s="1">
        <v>35943</v>
      </c>
      <c r="I929">
        <v>19</v>
      </c>
      <c r="J929">
        <v>0</v>
      </c>
      <c r="K929" t="s">
        <v>1018</v>
      </c>
      <c r="L929" t="s">
        <v>192</v>
      </c>
      <c r="M929" t="s">
        <v>420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">
        <v>8</v>
      </c>
    </row>
    <row r="930" spans="1:47" x14ac:dyDescent="0.35">
      <c r="A930" t="s">
        <v>6890</v>
      </c>
      <c r="B930" t="s">
        <v>6891</v>
      </c>
      <c r="C930" t="s">
        <v>2129</v>
      </c>
      <c r="D930" t="s">
        <v>2130</v>
      </c>
      <c r="E930">
        <v>77</v>
      </c>
      <c r="F930">
        <v>217</v>
      </c>
      <c r="G930" t="s">
        <v>85</v>
      </c>
      <c r="H930" s="1">
        <v>37152</v>
      </c>
      <c r="I930">
        <v>20</v>
      </c>
      <c r="J930">
        <v>7</v>
      </c>
      <c r="K930" t="s">
        <v>265</v>
      </c>
      <c r="L930" t="s">
        <v>575</v>
      </c>
      <c r="M930" t="s">
        <v>252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">
        <v>8</v>
      </c>
    </row>
    <row r="931" spans="1:47" x14ac:dyDescent="0.35">
      <c r="A931" t="s">
        <v>6892</v>
      </c>
      <c r="B931" t="s">
        <v>6893</v>
      </c>
      <c r="C931" t="s">
        <v>1776</v>
      </c>
      <c r="D931" t="s">
        <v>174</v>
      </c>
      <c r="E931">
        <v>77</v>
      </c>
      <c r="F931">
        <v>200</v>
      </c>
      <c r="G931" t="s">
        <v>85</v>
      </c>
      <c r="H931" s="1">
        <v>25848</v>
      </c>
      <c r="I931">
        <v>22</v>
      </c>
      <c r="J931">
        <v>0</v>
      </c>
      <c r="K931">
        <v>0</v>
      </c>
      <c r="L931">
        <v>0</v>
      </c>
      <c r="M931" t="s">
        <v>2120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">
        <v>8</v>
      </c>
    </row>
    <row r="932" spans="1:47" x14ac:dyDescent="0.35">
      <c r="A932" t="s">
        <v>6894</v>
      </c>
      <c r="B932" t="s">
        <v>6895</v>
      </c>
      <c r="C932" t="s">
        <v>619</v>
      </c>
      <c r="D932" t="s">
        <v>660</v>
      </c>
      <c r="E932">
        <v>76</v>
      </c>
      <c r="F932">
        <v>215</v>
      </c>
      <c r="G932" t="s">
        <v>85</v>
      </c>
      <c r="H932" s="1">
        <v>32120</v>
      </c>
      <c r="I932">
        <v>20</v>
      </c>
      <c r="J932">
        <v>15</v>
      </c>
      <c r="K932" t="s">
        <v>2131</v>
      </c>
      <c r="L932" t="s">
        <v>463</v>
      </c>
      <c r="M932" t="s">
        <v>252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">
        <v>8</v>
      </c>
    </row>
    <row r="933" spans="1:47" x14ac:dyDescent="0.35">
      <c r="A933" t="s">
        <v>6896</v>
      </c>
      <c r="B933" t="s">
        <v>6897</v>
      </c>
      <c r="C933" t="s">
        <v>267</v>
      </c>
      <c r="D933" t="s">
        <v>2132</v>
      </c>
      <c r="E933">
        <v>78</v>
      </c>
      <c r="F933">
        <v>213</v>
      </c>
      <c r="G933" t="s">
        <v>85</v>
      </c>
      <c r="H933" s="1">
        <v>32546</v>
      </c>
      <c r="I933">
        <v>23</v>
      </c>
      <c r="J933">
        <v>12</v>
      </c>
      <c r="K933" t="s">
        <v>2133</v>
      </c>
      <c r="L933" t="s">
        <v>172</v>
      </c>
      <c r="M933" t="s">
        <v>676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">
        <v>8</v>
      </c>
    </row>
    <row r="934" spans="1:47" x14ac:dyDescent="0.35">
      <c r="A934" t="s">
        <v>6898</v>
      </c>
      <c r="B934" t="s">
        <v>6899</v>
      </c>
      <c r="C934" t="s">
        <v>2134</v>
      </c>
      <c r="D934" t="s">
        <v>936</v>
      </c>
      <c r="E934">
        <v>76</v>
      </c>
      <c r="F934">
        <v>204</v>
      </c>
      <c r="G934" t="s">
        <v>85</v>
      </c>
      <c r="H934" s="1">
        <v>36508</v>
      </c>
      <c r="I934">
        <v>17</v>
      </c>
      <c r="J934">
        <v>1</v>
      </c>
      <c r="K934" t="s">
        <v>2135</v>
      </c>
      <c r="L934" t="s">
        <v>151</v>
      </c>
      <c r="M934" t="s">
        <v>1097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">
        <v>8</v>
      </c>
    </row>
    <row r="935" spans="1:47" x14ac:dyDescent="0.35">
      <c r="A935" t="s">
        <v>6900</v>
      </c>
      <c r="B935" t="s">
        <v>6901</v>
      </c>
      <c r="C935" t="s">
        <v>520</v>
      </c>
      <c r="D935" t="s">
        <v>2136</v>
      </c>
      <c r="E935">
        <v>79</v>
      </c>
      <c r="F935">
        <v>185</v>
      </c>
      <c r="G935" t="s">
        <v>85</v>
      </c>
      <c r="H935" s="1">
        <v>36858</v>
      </c>
      <c r="I935">
        <v>19</v>
      </c>
      <c r="J935">
        <v>4</v>
      </c>
      <c r="K935" t="s">
        <v>2137</v>
      </c>
      <c r="L935" t="s">
        <v>262</v>
      </c>
      <c r="M935" t="s">
        <v>277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">
        <v>8</v>
      </c>
    </row>
    <row r="936" spans="1:47" x14ac:dyDescent="0.35">
      <c r="A936" t="s">
        <v>6902</v>
      </c>
      <c r="B936" t="s">
        <v>6903</v>
      </c>
      <c r="C936" t="s">
        <v>2138</v>
      </c>
      <c r="D936" t="s">
        <v>959</v>
      </c>
      <c r="E936">
        <v>79</v>
      </c>
      <c r="F936">
        <v>205</v>
      </c>
      <c r="G936" t="s">
        <v>85</v>
      </c>
      <c r="H936" s="1">
        <v>24719</v>
      </c>
      <c r="I936">
        <v>24</v>
      </c>
      <c r="J936">
        <v>0</v>
      </c>
      <c r="K936">
        <v>0</v>
      </c>
      <c r="L936">
        <v>0</v>
      </c>
      <c r="M936" t="s">
        <v>142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">
        <v>8</v>
      </c>
    </row>
    <row r="937" spans="1:47" x14ac:dyDescent="0.35">
      <c r="A937" t="s">
        <v>6904</v>
      </c>
      <c r="B937" t="s">
        <v>6905</v>
      </c>
      <c r="C937" t="s">
        <v>1251</v>
      </c>
      <c r="D937" t="s">
        <v>534</v>
      </c>
      <c r="E937">
        <v>76</v>
      </c>
      <c r="F937">
        <v>193</v>
      </c>
      <c r="G937" t="s">
        <v>85</v>
      </c>
      <c r="H937" s="1">
        <v>25768</v>
      </c>
      <c r="I937">
        <v>23</v>
      </c>
      <c r="J937">
        <v>0</v>
      </c>
      <c r="K937">
        <v>0</v>
      </c>
      <c r="L937">
        <v>0</v>
      </c>
      <c r="M937" t="s">
        <v>1870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">
        <v>8</v>
      </c>
    </row>
    <row r="938" spans="1:47" x14ac:dyDescent="0.35">
      <c r="A938" t="s">
        <v>6906</v>
      </c>
      <c r="B938" t="s">
        <v>6907</v>
      </c>
      <c r="C938" t="s">
        <v>742</v>
      </c>
      <c r="D938" t="s">
        <v>2141</v>
      </c>
      <c r="E938">
        <v>77</v>
      </c>
      <c r="F938">
        <v>195</v>
      </c>
      <c r="G938" t="s">
        <v>85</v>
      </c>
      <c r="H938" s="1">
        <v>34011</v>
      </c>
      <c r="I938">
        <v>19</v>
      </c>
      <c r="J938">
        <v>16</v>
      </c>
      <c r="K938">
        <v>0</v>
      </c>
      <c r="L938">
        <v>0</v>
      </c>
      <c r="M938" t="s">
        <v>193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">
        <v>8</v>
      </c>
    </row>
    <row r="939" spans="1:47" x14ac:dyDescent="0.35">
      <c r="A939" t="s">
        <v>6908</v>
      </c>
      <c r="B939" t="s">
        <v>6909</v>
      </c>
      <c r="C939" t="s">
        <v>2142</v>
      </c>
      <c r="D939" t="s">
        <v>2143</v>
      </c>
      <c r="E939">
        <v>77</v>
      </c>
      <c r="F939">
        <v>210</v>
      </c>
      <c r="G939" t="s">
        <v>85</v>
      </c>
      <c r="H939" s="1">
        <v>31895</v>
      </c>
      <c r="I939">
        <v>19</v>
      </c>
      <c r="J939">
        <v>14</v>
      </c>
      <c r="K939" t="s">
        <v>2111</v>
      </c>
      <c r="L939" t="s">
        <v>141</v>
      </c>
      <c r="M939" t="s">
        <v>280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">
        <v>8</v>
      </c>
    </row>
    <row r="940" spans="1:47" x14ac:dyDescent="0.35">
      <c r="A940" t="s">
        <v>6910</v>
      </c>
      <c r="B940" t="s">
        <v>6911</v>
      </c>
      <c r="C940" t="s">
        <v>740</v>
      </c>
      <c r="D940" t="s">
        <v>2144</v>
      </c>
      <c r="E940">
        <v>77</v>
      </c>
      <c r="F940">
        <v>183</v>
      </c>
      <c r="G940" t="s">
        <v>85</v>
      </c>
      <c r="H940" s="1">
        <v>35113</v>
      </c>
      <c r="I940">
        <v>20</v>
      </c>
      <c r="J940">
        <v>2</v>
      </c>
      <c r="K940" t="s">
        <v>2145</v>
      </c>
      <c r="L940" t="s">
        <v>192</v>
      </c>
      <c r="M940" t="s">
        <v>654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">
        <v>8</v>
      </c>
    </row>
    <row r="941" spans="1:47" x14ac:dyDescent="0.35">
      <c r="A941" t="s">
        <v>6912</v>
      </c>
      <c r="B941" t="s">
        <v>6913</v>
      </c>
      <c r="C941" t="s">
        <v>1406</v>
      </c>
      <c r="D941" t="s">
        <v>2146</v>
      </c>
      <c r="E941">
        <v>78</v>
      </c>
      <c r="F941">
        <v>200</v>
      </c>
      <c r="G941" t="s">
        <v>85</v>
      </c>
      <c r="H941" s="1">
        <v>34547</v>
      </c>
      <c r="I941">
        <v>21</v>
      </c>
      <c r="J941">
        <v>8</v>
      </c>
      <c r="K941" t="s">
        <v>1239</v>
      </c>
      <c r="L941" t="s">
        <v>370</v>
      </c>
      <c r="M941" t="s">
        <v>142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">
        <v>8</v>
      </c>
    </row>
    <row r="942" spans="1:47" x14ac:dyDescent="0.35">
      <c r="A942" t="s">
        <v>6914</v>
      </c>
      <c r="B942" t="s">
        <v>6915</v>
      </c>
      <c r="C942" t="s">
        <v>334</v>
      </c>
      <c r="D942" t="s">
        <v>2147</v>
      </c>
      <c r="E942">
        <v>74</v>
      </c>
      <c r="F942">
        <v>185</v>
      </c>
      <c r="G942" t="s">
        <v>79</v>
      </c>
      <c r="H942" s="1">
        <v>23149</v>
      </c>
      <c r="I942">
        <v>21</v>
      </c>
      <c r="J942">
        <v>0</v>
      </c>
      <c r="K942">
        <v>0</v>
      </c>
      <c r="L942">
        <v>0</v>
      </c>
      <c r="M942" t="s">
        <v>296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">
        <v>8</v>
      </c>
    </row>
    <row r="943" spans="1:47" x14ac:dyDescent="0.35">
      <c r="A943" t="s">
        <v>6916</v>
      </c>
      <c r="B943" t="s">
        <v>6917</v>
      </c>
      <c r="C943" t="s">
        <v>2148</v>
      </c>
      <c r="D943" t="s">
        <v>901</v>
      </c>
      <c r="E943">
        <v>74</v>
      </c>
      <c r="F943">
        <v>205</v>
      </c>
      <c r="G943" t="s">
        <v>79</v>
      </c>
      <c r="H943" s="1">
        <v>36046</v>
      </c>
      <c r="I943">
        <v>22</v>
      </c>
      <c r="J943">
        <v>15</v>
      </c>
      <c r="K943" t="s">
        <v>2149</v>
      </c>
      <c r="L943" t="s">
        <v>262</v>
      </c>
      <c r="M943" t="s">
        <v>929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">
        <v>8</v>
      </c>
    </row>
    <row r="944" spans="1:47" x14ac:dyDescent="0.35">
      <c r="A944" t="s">
        <v>6918</v>
      </c>
      <c r="B944" t="s">
        <v>6919</v>
      </c>
      <c r="C944" t="s">
        <v>269</v>
      </c>
      <c r="D944" t="s">
        <v>2150</v>
      </c>
      <c r="E944">
        <v>75</v>
      </c>
      <c r="F944">
        <v>190</v>
      </c>
      <c r="G944" t="s">
        <v>79</v>
      </c>
      <c r="H944" s="1">
        <v>33401</v>
      </c>
      <c r="I944">
        <v>21</v>
      </c>
      <c r="J944">
        <v>3</v>
      </c>
      <c r="K944" t="s">
        <v>2151</v>
      </c>
      <c r="L944" t="s">
        <v>404</v>
      </c>
      <c r="M944" t="s">
        <v>1347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">
        <v>8</v>
      </c>
    </row>
    <row r="945" spans="1:47" x14ac:dyDescent="0.35">
      <c r="A945" t="s">
        <v>6920</v>
      </c>
      <c r="B945" t="s">
        <v>6921</v>
      </c>
      <c r="C945" t="s">
        <v>577</v>
      </c>
      <c r="D945" t="s">
        <v>611</v>
      </c>
      <c r="E945">
        <v>76</v>
      </c>
      <c r="F945">
        <v>195</v>
      </c>
      <c r="G945" t="s">
        <v>79</v>
      </c>
      <c r="H945" s="1">
        <v>33469</v>
      </c>
      <c r="I945">
        <v>20</v>
      </c>
      <c r="J945">
        <v>12</v>
      </c>
      <c r="K945" t="s">
        <v>2152</v>
      </c>
      <c r="L945" t="s">
        <v>575</v>
      </c>
      <c r="M945" t="s">
        <v>136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">
        <v>8</v>
      </c>
    </row>
    <row r="946" spans="1:47" x14ac:dyDescent="0.35">
      <c r="A946" t="s">
        <v>6922</v>
      </c>
      <c r="B946" t="s">
        <v>6923</v>
      </c>
      <c r="C946" t="s">
        <v>2155</v>
      </c>
      <c r="D946" t="s">
        <v>2156</v>
      </c>
      <c r="E946">
        <v>83</v>
      </c>
      <c r="F946">
        <v>225</v>
      </c>
      <c r="G946" t="s">
        <v>8</v>
      </c>
      <c r="H946" s="1">
        <v>27702</v>
      </c>
      <c r="I946">
        <v>21</v>
      </c>
      <c r="J946">
        <v>0</v>
      </c>
      <c r="K946" t="s">
        <v>2157</v>
      </c>
      <c r="L946" t="s">
        <v>219</v>
      </c>
      <c r="M946" t="s">
        <v>888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">
        <v>8</v>
      </c>
    </row>
    <row r="947" spans="1:47" x14ac:dyDescent="0.35">
      <c r="A947" t="s">
        <v>6924</v>
      </c>
      <c r="B947" t="s">
        <v>6925</v>
      </c>
      <c r="C947" t="s">
        <v>2158</v>
      </c>
      <c r="D947" t="s">
        <v>2159</v>
      </c>
      <c r="E947">
        <v>84</v>
      </c>
      <c r="F947">
        <v>248</v>
      </c>
      <c r="G947" t="s">
        <v>8</v>
      </c>
      <c r="H947" s="1">
        <v>27910</v>
      </c>
      <c r="I947">
        <v>21</v>
      </c>
      <c r="J947">
        <v>0</v>
      </c>
      <c r="K947">
        <v>0</v>
      </c>
      <c r="L947">
        <v>0</v>
      </c>
      <c r="M947" t="s">
        <v>208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">
        <v>8</v>
      </c>
    </row>
    <row r="948" spans="1:47" x14ac:dyDescent="0.35">
      <c r="A948" t="s">
        <v>6926</v>
      </c>
      <c r="B948" t="s">
        <v>6927</v>
      </c>
      <c r="C948" t="s">
        <v>581</v>
      </c>
      <c r="D948" t="s">
        <v>442</v>
      </c>
      <c r="E948">
        <v>82</v>
      </c>
      <c r="F948">
        <v>260</v>
      </c>
      <c r="G948" t="s">
        <v>8</v>
      </c>
      <c r="H948" s="1">
        <v>23211</v>
      </c>
      <c r="I948">
        <v>22</v>
      </c>
      <c r="J948">
        <v>0</v>
      </c>
      <c r="K948">
        <v>0</v>
      </c>
      <c r="L948">
        <v>0</v>
      </c>
      <c r="M948" t="s">
        <v>2160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">
        <v>8</v>
      </c>
    </row>
    <row r="949" spans="1:47" x14ac:dyDescent="0.35">
      <c r="A949" t="s">
        <v>6928</v>
      </c>
      <c r="B949" t="s">
        <v>6929</v>
      </c>
      <c r="C949" t="s">
        <v>290</v>
      </c>
      <c r="D949" t="s">
        <v>2161</v>
      </c>
      <c r="E949">
        <v>84</v>
      </c>
      <c r="F949">
        <v>235</v>
      </c>
      <c r="G949" t="s">
        <v>8</v>
      </c>
      <c r="H949" s="1">
        <v>22193</v>
      </c>
      <c r="I949">
        <v>29</v>
      </c>
      <c r="J949">
        <v>0</v>
      </c>
      <c r="K949">
        <v>0</v>
      </c>
      <c r="L949">
        <v>0</v>
      </c>
      <c r="M949" t="s">
        <v>1739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">
        <v>8</v>
      </c>
    </row>
    <row r="950" spans="1:47" x14ac:dyDescent="0.35">
      <c r="A950" t="s">
        <v>6930</v>
      </c>
      <c r="B950" t="s">
        <v>6931</v>
      </c>
      <c r="C950" t="s">
        <v>290</v>
      </c>
      <c r="D950" t="s">
        <v>2162</v>
      </c>
      <c r="E950">
        <v>85</v>
      </c>
      <c r="F950">
        <v>260</v>
      </c>
      <c r="G950" t="s">
        <v>8</v>
      </c>
      <c r="H950" s="1">
        <v>26510</v>
      </c>
      <c r="I950">
        <v>21</v>
      </c>
      <c r="J950">
        <v>0</v>
      </c>
      <c r="K950">
        <v>0</v>
      </c>
      <c r="L950">
        <v>0</v>
      </c>
      <c r="M950" t="s">
        <v>289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">
        <v>8</v>
      </c>
    </row>
    <row r="951" spans="1:47" x14ac:dyDescent="0.35">
      <c r="A951" t="s">
        <v>6932</v>
      </c>
      <c r="B951" t="s">
        <v>6933</v>
      </c>
      <c r="C951" t="s">
        <v>581</v>
      </c>
      <c r="D951" t="s">
        <v>2163</v>
      </c>
      <c r="E951">
        <v>84</v>
      </c>
      <c r="F951">
        <v>250</v>
      </c>
      <c r="G951" t="s">
        <v>8</v>
      </c>
      <c r="H951" s="1">
        <v>22889</v>
      </c>
      <c r="I951">
        <v>22</v>
      </c>
      <c r="J951">
        <v>0</v>
      </c>
      <c r="K951">
        <v>0</v>
      </c>
      <c r="L951">
        <v>0</v>
      </c>
      <c r="M951" t="s">
        <v>2164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">
        <v>8</v>
      </c>
    </row>
    <row r="952" spans="1:47" x14ac:dyDescent="0.35">
      <c r="A952" t="s">
        <v>6934</v>
      </c>
      <c r="B952" t="s">
        <v>6935</v>
      </c>
      <c r="C952" t="s">
        <v>597</v>
      </c>
      <c r="D952" t="s">
        <v>2165</v>
      </c>
      <c r="E952">
        <v>87</v>
      </c>
      <c r="F952">
        <v>212</v>
      </c>
      <c r="G952" t="s">
        <v>8</v>
      </c>
      <c r="H952" s="1">
        <v>27853</v>
      </c>
      <c r="I952">
        <v>20</v>
      </c>
      <c r="J952">
        <v>0</v>
      </c>
      <c r="K952">
        <v>0</v>
      </c>
      <c r="L952">
        <v>0</v>
      </c>
      <c r="M952" t="s">
        <v>2166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">
        <v>8</v>
      </c>
    </row>
    <row r="953" spans="1:47" x14ac:dyDescent="0.35">
      <c r="A953" t="s">
        <v>6936</v>
      </c>
      <c r="B953" t="s">
        <v>6937</v>
      </c>
      <c r="C953" t="s">
        <v>614</v>
      </c>
      <c r="D953" t="s">
        <v>2167</v>
      </c>
      <c r="E953">
        <v>89</v>
      </c>
      <c r="F953">
        <v>250</v>
      </c>
      <c r="G953" t="s">
        <v>8</v>
      </c>
      <c r="H953" s="1">
        <v>21714</v>
      </c>
      <c r="I953">
        <v>22</v>
      </c>
      <c r="J953">
        <v>0</v>
      </c>
      <c r="K953">
        <v>0</v>
      </c>
      <c r="L953">
        <v>0</v>
      </c>
      <c r="M953" t="s">
        <v>554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">
        <v>8</v>
      </c>
    </row>
    <row r="954" spans="1:47" x14ac:dyDescent="0.35">
      <c r="A954" t="s">
        <v>6938</v>
      </c>
      <c r="B954" t="s">
        <v>6939</v>
      </c>
      <c r="C954" t="s">
        <v>772</v>
      </c>
      <c r="D954" t="s">
        <v>1434</v>
      </c>
      <c r="E954">
        <v>84</v>
      </c>
      <c r="F954">
        <v>270</v>
      </c>
      <c r="G954" t="s">
        <v>8</v>
      </c>
      <c r="H954" s="1">
        <v>26199</v>
      </c>
      <c r="I954">
        <v>22</v>
      </c>
      <c r="J954">
        <v>0</v>
      </c>
      <c r="K954">
        <v>0</v>
      </c>
      <c r="L954">
        <v>0</v>
      </c>
      <c r="M954" t="s">
        <v>136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">
        <v>8</v>
      </c>
    </row>
    <row r="955" spans="1:47" x14ac:dyDescent="0.35">
      <c r="A955" t="s">
        <v>6940</v>
      </c>
      <c r="B955" t="s">
        <v>6941</v>
      </c>
      <c r="C955" t="s">
        <v>267</v>
      </c>
      <c r="D955" t="s">
        <v>2168</v>
      </c>
      <c r="E955">
        <v>86</v>
      </c>
      <c r="F955">
        <v>260</v>
      </c>
      <c r="G955" t="s">
        <v>8</v>
      </c>
      <c r="H955" s="1">
        <v>23114</v>
      </c>
      <c r="I955">
        <v>21</v>
      </c>
      <c r="J955">
        <v>0</v>
      </c>
      <c r="K955">
        <v>0</v>
      </c>
      <c r="L955">
        <v>0</v>
      </c>
      <c r="M955" t="s">
        <v>355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">
        <v>8</v>
      </c>
    </row>
    <row r="956" spans="1:47" x14ac:dyDescent="0.35">
      <c r="A956" t="s">
        <v>6942</v>
      </c>
      <c r="B956" t="s">
        <v>6943</v>
      </c>
      <c r="C956" t="s">
        <v>781</v>
      </c>
      <c r="D956" t="s">
        <v>2169</v>
      </c>
      <c r="E956">
        <v>80</v>
      </c>
      <c r="F956">
        <v>245</v>
      </c>
      <c r="G956" t="s">
        <v>124</v>
      </c>
      <c r="H956" s="1">
        <v>28247</v>
      </c>
      <c r="I956">
        <v>22</v>
      </c>
      <c r="J956">
        <v>35</v>
      </c>
      <c r="K956" t="s">
        <v>2170</v>
      </c>
      <c r="L956" t="s">
        <v>235</v>
      </c>
      <c r="M956" t="s">
        <v>478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">
        <v>8</v>
      </c>
    </row>
    <row r="957" spans="1:47" x14ac:dyDescent="0.35">
      <c r="A957" t="s">
        <v>6944</v>
      </c>
      <c r="B957" t="s">
        <v>6945</v>
      </c>
      <c r="C957" t="s">
        <v>530</v>
      </c>
      <c r="D957" t="s">
        <v>2171</v>
      </c>
      <c r="E957">
        <v>82</v>
      </c>
      <c r="F957">
        <v>240</v>
      </c>
      <c r="G957" t="s">
        <v>124</v>
      </c>
      <c r="H957" s="1">
        <v>31836</v>
      </c>
      <c r="I957">
        <v>19</v>
      </c>
      <c r="J957">
        <v>32</v>
      </c>
      <c r="K957" t="s">
        <v>773</v>
      </c>
      <c r="L957" t="s">
        <v>647</v>
      </c>
      <c r="M957" t="s">
        <v>252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">
        <v>8</v>
      </c>
    </row>
    <row r="958" spans="1:47" x14ac:dyDescent="0.35">
      <c r="A958" t="s">
        <v>6946</v>
      </c>
      <c r="B958" t="s">
        <v>6947</v>
      </c>
      <c r="C958" t="s">
        <v>1390</v>
      </c>
      <c r="D958" t="s">
        <v>2172</v>
      </c>
      <c r="E958">
        <v>84</v>
      </c>
      <c r="F958">
        <v>238</v>
      </c>
      <c r="G958" t="s">
        <v>124</v>
      </c>
      <c r="H958" s="1">
        <v>33347</v>
      </c>
      <c r="I958">
        <v>21</v>
      </c>
      <c r="J958">
        <v>41</v>
      </c>
      <c r="K958">
        <v>0</v>
      </c>
      <c r="L958" t="s">
        <v>276</v>
      </c>
      <c r="M958" t="s">
        <v>201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">
        <v>8</v>
      </c>
    </row>
    <row r="959" spans="1:47" x14ac:dyDescent="0.35">
      <c r="A959" t="s">
        <v>6948</v>
      </c>
      <c r="B959" t="s">
        <v>6949</v>
      </c>
      <c r="C959" t="s">
        <v>1212</v>
      </c>
      <c r="D959" t="s">
        <v>248</v>
      </c>
      <c r="E959">
        <v>81</v>
      </c>
      <c r="F959">
        <v>235</v>
      </c>
      <c r="G959" t="s">
        <v>124</v>
      </c>
      <c r="H959" s="1">
        <v>23927</v>
      </c>
      <c r="I959">
        <v>22</v>
      </c>
      <c r="J959">
        <v>0</v>
      </c>
      <c r="K959">
        <v>0</v>
      </c>
      <c r="L959">
        <v>0</v>
      </c>
      <c r="M959" t="s">
        <v>696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">
        <v>8</v>
      </c>
    </row>
    <row r="960" spans="1:47" x14ac:dyDescent="0.35">
      <c r="A960" t="s">
        <v>6950</v>
      </c>
      <c r="B960" t="s">
        <v>6951</v>
      </c>
      <c r="C960" t="s">
        <v>302</v>
      </c>
      <c r="D960" t="s">
        <v>1188</v>
      </c>
      <c r="E960">
        <v>79</v>
      </c>
      <c r="F960">
        <v>245</v>
      </c>
      <c r="G960" t="s">
        <v>124</v>
      </c>
      <c r="H960" s="1">
        <v>28331</v>
      </c>
      <c r="I960">
        <v>21</v>
      </c>
      <c r="J960">
        <v>0</v>
      </c>
      <c r="K960">
        <v>0</v>
      </c>
      <c r="L960">
        <v>0</v>
      </c>
      <c r="M960" t="s">
        <v>518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">
        <v>8</v>
      </c>
    </row>
    <row r="961" spans="1:47" x14ac:dyDescent="0.35">
      <c r="A961" t="s">
        <v>6952</v>
      </c>
      <c r="B961" t="s">
        <v>6953</v>
      </c>
      <c r="C961" t="s">
        <v>2173</v>
      </c>
      <c r="D961" t="s">
        <v>2174</v>
      </c>
      <c r="E961">
        <v>81</v>
      </c>
      <c r="F961">
        <v>225</v>
      </c>
      <c r="G961" t="s">
        <v>124</v>
      </c>
      <c r="H961" s="1">
        <v>29180</v>
      </c>
      <c r="I961">
        <v>19</v>
      </c>
      <c r="J961">
        <v>0</v>
      </c>
      <c r="K961">
        <v>0</v>
      </c>
      <c r="L961">
        <v>0</v>
      </c>
      <c r="M961" t="s">
        <v>1194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">
        <v>8</v>
      </c>
    </row>
    <row r="962" spans="1:47" x14ac:dyDescent="0.35">
      <c r="A962" t="s">
        <v>6954</v>
      </c>
      <c r="B962" t="s">
        <v>6955</v>
      </c>
      <c r="C962" t="s">
        <v>1425</v>
      </c>
      <c r="D962" t="s">
        <v>2175</v>
      </c>
      <c r="E962">
        <v>82</v>
      </c>
      <c r="F962">
        <v>234</v>
      </c>
      <c r="G962" t="s">
        <v>124</v>
      </c>
      <c r="H962" s="1">
        <v>35739</v>
      </c>
      <c r="I962">
        <v>16</v>
      </c>
      <c r="J962">
        <v>41</v>
      </c>
      <c r="K962" t="s">
        <v>2176</v>
      </c>
      <c r="L962" t="s">
        <v>276</v>
      </c>
      <c r="M962" t="s">
        <v>277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">
        <v>8</v>
      </c>
    </row>
    <row r="963" spans="1:47" x14ac:dyDescent="0.35">
      <c r="A963" t="s">
        <v>6956</v>
      </c>
      <c r="B963" t="s">
        <v>6957</v>
      </c>
      <c r="C963" t="s">
        <v>1642</v>
      </c>
      <c r="D963" t="s">
        <v>660</v>
      </c>
      <c r="E963">
        <v>81</v>
      </c>
      <c r="F963">
        <v>240</v>
      </c>
      <c r="G963" t="s">
        <v>124</v>
      </c>
      <c r="H963" s="1">
        <v>26635</v>
      </c>
      <c r="I963">
        <v>21</v>
      </c>
      <c r="J963">
        <v>44</v>
      </c>
      <c r="K963">
        <v>0</v>
      </c>
      <c r="L963">
        <v>0</v>
      </c>
      <c r="M963" t="s">
        <v>774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">
        <v>8</v>
      </c>
    </row>
    <row r="964" spans="1:47" x14ac:dyDescent="0.35">
      <c r="A964" t="s">
        <v>6958</v>
      </c>
      <c r="B964" t="s">
        <v>6959</v>
      </c>
      <c r="C964" t="s">
        <v>2179</v>
      </c>
      <c r="D964" t="s">
        <v>2180</v>
      </c>
      <c r="E964">
        <v>81</v>
      </c>
      <c r="F964">
        <v>240</v>
      </c>
      <c r="G964" t="s">
        <v>124</v>
      </c>
      <c r="H964" s="1">
        <v>36900</v>
      </c>
      <c r="I964">
        <v>18</v>
      </c>
      <c r="J964">
        <v>22</v>
      </c>
      <c r="K964" t="s">
        <v>2181</v>
      </c>
      <c r="L964" t="s">
        <v>562</v>
      </c>
      <c r="M964" t="s">
        <v>231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">
        <v>8</v>
      </c>
    </row>
    <row r="965" spans="1:47" x14ac:dyDescent="0.35">
      <c r="A965" t="s">
        <v>6960</v>
      </c>
      <c r="B965" t="s">
        <v>6961</v>
      </c>
      <c r="C965" t="s">
        <v>597</v>
      </c>
      <c r="D965" t="s">
        <v>1158</v>
      </c>
      <c r="E965">
        <v>82</v>
      </c>
      <c r="F965">
        <v>220</v>
      </c>
      <c r="G965" t="s">
        <v>124</v>
      </c>
      <c r="H965" s="1">
        <v>23008</v>
      </c>
      <c r="I965">
        <v>21</v>
      </c>
      <c r="J965">
        <v>0</v>
      </c>
      <c r="K965">
        <v>0</v>
      </c>
      <c r="L965">
        <v>0</v>
      </c>
      <c r="M965" t="s">
        <v>242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">
        <v>8</v>
      </c>
    </row>
    <row r="966" spans="1:47" x14ac:dyDescent="0.35">
      <c r="A966" t="s">
        <v>6962</v>
      </c>
      <c r="B966" t="s">
        <v>6963</v>
      </c>
      <c r="C966" t="s">
        <v>304</v>
      </c>
      <c r="D966" t="s">
        <v>2182</v>
      </c>
      <c r="E966">
        <v>82</v>
      </c>
      <c r="F966">
        <v>225</v>
      </c>
      <c r="G966" t="s">
        <v>124</v>
      </c>
      <c r="H966" s="1">
        <v>24219</v>
      </c>
      <c r="I966">
        <v>21</v>
      </c>
      <c r="J966">
        <v>0</v>
      </c>
      <c r="K966">
        <v>0</v>
      </c>
      <c r="L966">
        <v>0</v>
      </c>
      <c r="M966" t="s">
        <v>554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">
        <v>8</v>
      </c>
    </row>
    <row r="967" spans="1:47" x14ac:dyDescent="0.35">
      <c r="A967" t="s">
        <v>6964</v>
      </c>
      <c r="B967" t="s">
        <v>6965</v>
      </c>
      <c r="C967" t="s">
        <v>768</v>
      </c>
      <c r="D967" t="s">
        <v>2183</v>
      </c>
      <c r="E967">
        <v>82</v>
      </c>
      <c r="F967">
        <v>220</v>
      </c>
      <c r="G967" t="s">
        <v>124</v>
      </c>
      <c r="H967" s="1">
        <v>33009</v>
      </c>
      <c r="I967">
        <v>24</v>
      </c>
      <c r="J967">
        <v>33</v>
      </c>
      <c r="K967">
        <v>0</v>
      </c>
      <c r="L967">
        <v>0</v>
      </c>
      <c r="M967" t="s">
        <v>2184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">
        <v>8</v>
      </c>
    </row>
    <row r="968" spans="1:47" x14ac:dyDescent="0.35">
      <c r="A968" t="s">
        <v>6966</v>
      </c>
      <c r="B968" t="s">
        <v>6967</v>
      </c>
      <c r="C968" t="s">
        <v>2185</v>
      </c>
      <c r="D968" t="s">
        <v>1188</v>
      </c>
      <c r="E968">
        <v>81</v>
      </c>
      <c r="F968">
        <v>256</v>
      </c>
      <c r="G968" t="s">
        <v>124</v>
      </c>
      <c r="H968" s="1">
        <v>28581</v>
      </c>
      <c r="I968">
        <v>22</v>
      </c>
      <c r="J968">
        <v>36</v>
      </c>
      <c r="K968" t="s">
        <v>1806</v>
      </c>
      <c r="L968">
        <v>0</v>
      </c>
      <c r="M968" t="s">
        <v>198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">
        <v>8</v>
      </c>
    </row>
    <row r="969" spans="1:47" x14ac:dyDescent="0.35">
      <c r="A969" t="s">
        <v>6968</v>
      </c>
      <c r="B969" t="s">
        <v>6969</v>
      </c>
      <c r="C969" t="s">
        <v>740</v>
      </c>
      <c r="D969" t="s">
        <v>2119</v>
      </c>
      <c r="E969">
        <v>84</v>
      </c>
      <c r="F969">
        <v>250</v>
      </c>
      <c r="G969" t="s">
        <v>124</v>
      </c>
      <c r="H969" s="1">
        <v>32890</v>
      </c>
      <c r="I969">
        <v>21</v>
      </c>
      <c r="J969">
        <v>40</v>
      </c>
      <c r="K969" t="s">
        <v>2186</v>
      </c>
      <c r="L969" t="s">
        <v>192</v>
      </c>
      <c r="M969" t="s">
        <v>136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">
        <v>8</v>
      </c>
    </row>
    <row r="970" spans="1:47" x14ac:dyDescent="0.35">
      <c r="A970" t="s">
        <v>6970</v>
      </c>
      <c r="B970" t="s">
        <v>6971</v>
      </c>
      <c r="C970" t="s">
        <v>612</v>
      </c>
      <c r="D970" t="s">
        <v>303</v>
      </c>
      <c r="E970">
        <v>82</v>
      </c>
      <c r="F970">
        <v>215</v>
      </c>
      <c r="G970" t="s">
        <v>124</v>
      </c>
      <c r="H970" s="1">
        <v>36601</v>
      </c>
      <c r="I970">
        <v>19</v>
      </c>
      <c r="J970">
        <v>10</v>
      </c>
      <c r="K970" t="s">
        <v>2187</v>
      </c>
      <c r="L970" t="s">
        <v>575</v>
      </c>
      <c r="M970" t="s">
        <v>447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">
        <v>8</v>
      </c>
    </row>
    <row r="971" spans="1:47" x14ac:dyDescent="0.35">
      <c r="A971" t="s">
        <v>6972</v>
      </c>
      <c r="B971" t="s">
        <v>6973</v>
      </c>
      <c r="C971" t="s">
        <v>209</v>
      </c>
      <c r="D971" t="s">
        <v>379</v>
      </c>
      <c r="E971">
        <v>82</v>
      </c>
      <c r="F971">
        <v>250</v>
      </c>
      <c r="G971" t="s">
        <v>124</v>
      </c>
      <c r="H971" s="1">
        <v>24640</v>
      </c>
      <c r="I971">
        <v>21</v>
      </c>
      <c r="J971">
        <v>0</v>
      </c>
      <c r="K971">
        <v>0</v>
      </c>
      <c r="L971">
        <v>0</v>
      </c>
      <c r="M971" t="s">
        <v>712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">
        <v>8</v>
      </c>
    </row>
    <row r="972" spans="1:47" x14ac:dyDescent="0.35">
      <c r="A972" t="s">
        <v>6974</v>
      </c>
      <c r="B972" t="s">
        <v>6975</v>
      </c>
      <c r="C972" t="s">
        <v>603</v>
      </c>
      <c r="D972" t="s">
        <v>2188</v>
      </c>
      <c r="E972">
        <v>80</v>
      </c>
      <c r="F972">
        <v>220</v>
      </c>
      <c r="G972" t="s">
        <v>90</v>
      </c>
      <c r="H972" s="1">
        <v>25814</v>
      </c>
      <c r="I972">
        <v>22</v>
      </c>
      <c r="J972">
        <v>0</v>
      </c>
      <c r="K972">
        <v>0</v>
      </c>
      <c r="L972">
        <v>0</v>
      </c>
      <c r="M972" t="s">
        <v>136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">
        <v>8</v>
      </c>
    </row>
    <row r="973" spans="1:47" x14ac:dyDescent="0.35">
      <c r="A973" t="s">
        <v>6976</v>
      </c>
      <c r="B973" t="s">
        <v>6977</v>
      </c>
      <c r="C973" t="s">
        <v>2189</v>
      </c>
      <c r="D973" t="s">
        <v>2190</v>
      </c>
      <c r="E973">
        <v>80</v>
      </c>
      <c r="F973">
        <v>235</v>
      </c>
      <c r="G973" t="s">
        <v>90</v>
      </c>
      <c r="H973" s="1">
        <v>27952</v>
      </c>
      <c r="I973">
        <v>23</v>
      </c>
      <c r="J973">
        <v>21</v>
      </c>
      <c r="K973" t="s">
        <v>2191</v>
      </c>
      <c r="L973" t="s">
        <v>2192</v>
      </c>
      <c r="M973" t="s">
        <v>696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">
        <v>8</v>
      </c>
    </row>
    <row r="974" spans="1:47" x14ac:dyDescent="0.35">
      <c r="A974" t="s">
        <v>6978</v>
      </c>
      <c r="B974" t="s">
        <v>6979</v>
      </c>
      <c r="C974" t="s">
        <v>1611</v>
      </c>
      <c r="D974" t="s">
        <v>2193</v>
      </c>
      <c r="E974">
        <v>79</v>
      </c>
      <c r="F974">
        <v>238</v>
      </c>
      <c r="G974" t="s">
        <v>90</v>
      </c>
      <c r="H974" s="1">
        <v>21965</v>
      </c>
      <c r="I974">
        <v>21</v>
      </c>
      <c r="J974">
        <v>0</v>
      </c>
      <c r="K974">
        <v>0</v>
      </c>
      <c r="L974">
        <v>0</v>
      </c>
      <c r="M974" t="s">
        <v>266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">
        <v>8</v>
      </c>
    </row>
    <row r="975" spans="1:47" x14ac:dyDescent="0.35">
      <c r="A975" t="s">
        <v>6980</v>
      </c>
      <c r="B975" t="s">
        <v>6981</v>
      </c>
      <c r="C975" t="s">
        <v>220</v>
      </c>
      <c r="D975" t="s">
        <v>1357</v>
      </c>
      <c r="E975">
        <v>81</v>
      </c>
      <c r="F975">
        <v>220</v>
      </c>
      <c r="G975" t="s">
        <v>90</v>
      </c>
      <c r="H975" s="1">
        <v>23897</v>
      </c>
      <c r="I975">
        <v>22</v>
      </c>
      <c r="J975">
        <v>0</v>
      </c>
      <c r="K975">
        <v>0</v>
      </c>
      <c r="L975">
        <v>0</v>
      </c>
      <c r="M975" t="s">
        <v>238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">
        <v>8</v>
      </c>
    </row>
    <row r="976" spans="1:47" x14ac:dyDescent="0.35">
      <c r="A976" t="s">
        <v>6982</v>
      </c>
      <c r="B976" t="s">
        <v>6983</v>
      </c>
      <c r="C976" t="s">
        <v>2194</v>
      </c>
      <c r="D976" t="s">
        <v>2195</v>
      </c>
      <c r="E976">
        <v>80</v>
      </c>
      <c r="F976">
        <v>230</v>
      </c>
      <c r="G976" t="s">
        <v>90</v>
      </c>
      <c r="H976" s="1">
        <v>31664</v>
      </c>
      <c r="I976">
        <v>21</v>
      </c>
      <c r="J976">
        <v>12</v>
      </c>
      <c r="K976" t="s">
        <v>2196</v>
      </c>
      <c r="L976" t="s">
        <v>1090</v>
      </c>
      <c r="M976" t="s">
        <v>181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">
        <v>8</v>
      </c>
    </row>
    <row r="977" spans="1:47" x14ac:dyDescent="0.35">
      <c r="A977" t="s">
        <v>6984</v>
      </c>
      <c r="B977" t="s">
        <v>6985</v>
      </c>
      <c r="C977" t="s">
        <v>2197</v>
      </c>
      <c r="D977" t="s">
        <v>959</v>
      </c>
      <c r="E977">
        <v>78</v>
      </c>
      <c r="F977">
        <v>200</v>
      </c>
      <c r="G977" t="s">
        <v>90</v>
      </c>
      <c r="H977" s="1">
        <v>29593</v>
      </c>
      <c r="I977">
        <v>21</v>
      </c>
      <c r="J977">
        <v>6</v>
      </c>
      <c r="K977" t="s">
        <v>2133</v>
      </c>
      <c r="L977" t="s">
        <v>172</v>
      </c>
      <c r="M977" t="s">
        <v>306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">
        <v>8</v>
      </c>
    </row>
    <row r="978" spans="1:47" x14ac:dyDescent="0.35">
      <c r="A978" t="s">
        <v>6986</v>
      </c>
      <c r="B978" t="s">
        <v>6987</v>
      </c>
      <c r="C978" t="s">
        <v>2198</v>
      </c>
      <c r="D978" t="s">
        <v>2199</v>
      </c>
      <c r="E978">
        <v>78</v>
      </c>
      <c r="F978">
        <v>196</v>
      </c>
      <c r="G978" t="s">
        <v>90</v>
      </c>
      <c r="H978" s="1">
        <v>35330</v>
      </c>
      <c r="I978">
        <v>23</v>
      </c>
      <c r="J978">
        <v>9</v>
      </c>
      <c r="K978" t="s">
        <v>773</v>
      </c>
      <c r="L978" t="s">
        <v>647</v>
      </c>
      <c r="M978" t="s">
        <v>1558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">
        <v>8</v>
      </c>
    </row>
    <row r="979" spans="1:47" x14ac:dyDescent="0.35">
      <c r="A979" t="s">
        <v>6988</v>
      </c>
      <c r="B979" t="s">
        <v>6989</v>
      </c>
      <c r="C979" t="s">
        <v>768</v>
      </c>
      <c r="D979" t="s">
        <v>2200</v>
      </c>
      <c r="E979">
        <v>80</v>
      </c>
      <c r="F979">
        <v>219</v>
      </c>
      <c r="G979" t="s">
        <v>90</v>
      </c>
      <c r="H979" s="1">
        <v>24984</v>
      </c>
      <c r="I979">
        <v>21</v>
      </c>
      <c r="J979">
        <v>0</v>
      </c>
      <c r="K979">
        <v>0</v>
      </c>
      <c r="L979">
        <v>0</v>
      </c>
      <c r="M979" t="s">
        <v>771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">
        <v>8</v>
      </c>
    </row>
    <row r="980" spans="1:47" x14ac:dyDescent="0.35">
      <c r="A980" t="s">
        <v>6990</v>
      </c>
      <c r="B980" t="s">
        <v>6991</v>
      </c>
      <c r="C980" t="s">
        <v>2201</v>
      </c>
      <c r="D980" t="s">
        <v>2202</v>
      </c>
      <c r="E980">
        <v>80</v>
      </c>
      <c r="F980">
        <v>212</v>
      </c>
      <c r="G980" t="s">
        <v>90</v>
      </c>
      <c r="H980" s="1">
        <v>37440</v>
      </c>
      <c r="I980">
        <v>20</v>
      </c>
      <c r="J980">
        <v>18</v>
      </c>
      <c r="K980" t="s">
        <v>739</v>
      </c>
      <c r="L980" t="s">
        <v>2203</v>
      </c>
      <c r="M980" t="s">
        <v>289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">
        <v>8</v>
      </c>
    </row>
    <row r="981" spans="1:47" x14ac:dyDescent="0.35">
      <c r="A981" t="s">
        <v>6992</v>
      </c>
      <c r="B981" t="s">
        <v>6993</v>
      </c>
      <c r="C981" t="s">
        <v>2204</v>
      </c>
      <c r="D981" t="s">
        <v>2205</v>
      </c>
      <c r="E981">
        <v>80</v>
      </c>
      <c r="F981">
        <v>245</v>
      </c>
      <c r="G981" t="s">
        <v>90</v>
      </c>
      <c r="H981" s="1">
        <v>31050</v>
      </c>
      <c r="I981">
        <v>19</v>
      </c>
      <c r="J981">
        <v>11</v>
      </c>
      <c r="K981" t="s">
        <v>679</v>
      </c>
      <c r="L981" t="s">
        <v>1874</v>
      </c>
      <c r="M981" t="s">
        <v>548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">
        <v>8</v>
      </c>
    </row>
    <row r="982" spans="1:47" x14ac:dyDescent="0.35">
      <c r="A982" t="s">
        <v>6994</v>
      </c>
      <c r="B982" t="s">
        <v>6995</v>
      </c>
      <c r="C982" t="s">
        <v>1431</v>
      </c>
      <c r="D982" t="s">
        <v>2206</v>
      </c>
      <c r="E982">
        <v>81</v>
      </c>
      <c r="F982">
        <v>238</v>
      </c>
      <c r="G982" t="s">
        <v>90</v>
      </c>
      <c r="H982" s="1">
        <v>27995</v>
      </c>
      <c r="I982">
        <v>21</v>
      </c>
      <c r="J982">
        <v>0</v>
      </c>
      <c r="K982">
        <v>0</v>
      </c>
      <c r="L982">
        <v>0</v>
      </c>
      <c r="M982" t="s">
        <v>761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">
        <v>8</v>
      </c>
    </row>
    <row r="983" spans="1:47" x14ac:dyDescent="0.35">
      <c r="A983" t="s">
        <v>6996</v>
      </c>
      <c r="B983" t="s">
        <v>6997</v>
      </c>
      <c r="C983" t="s">
        <v>1832</v>
      </c>
      <c r="D983" t="s">
        <v>375</v>
      </c>
      <c r="E983">
        <v>77</v>
      </c>
      <c r="F983">
        <v>186</v>
      </c>
      <c r="G983" t="s">
        <v>85</v>
      </c>
      <c r="H983" s="1">
        <v>36595</v>
      </c>
      <c r="I983">
        <v>20</v>
      </c>
      <c r="J983">
        <v>45</v>
      </c>
      <c r="K983" t="s">
        <v>2208</v>
      </c>
      <c r="L983" t="s">
        <v>550</v>
      </c>
      <c r="M983" t="s">
        <v>175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">
        <v>8</v>
      </c>
    </row>
    <row r="984" spans="1:47" x14ac:dyDescent="0.35">
      <c r="A984" t="s">
        <v>6998</v>
      </c>
      <c r="B984" t="s">
        <v>6999</v>
      </c>
      <c r="C984" t="s">
        <v>2076</v>
      </c>
      <c r="D984" t="s">
        <v>2209</v>
      </c>
      <c r="E984">
        <v>80</v>
      </c>
      <c r="F984">
        <v>185</v>
      </c>
      <c r="G984" t="s">
        <v>85</v>
      </c>
      <c r="H984" s="1">
        <v>23332</v>
      </c>
      <c r="I984">
        <v>21</v>
      </c>
      <c r="J984">
        <v>0</v>
      </c>
      <c r="K984">
        <v>0</v>
      </c>
      <c r="L984">
        <v>0</v>
      </c>
      <c r="M984" t="s">
        <v>447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">
        <v>8</v>
      </c>
    </row>
    <row r="985" spans="1:47" x14ac:dyDescent="0.35">
      <c r="A985" t="s">
        <v>7000</v>
      </c>
      <c r="B985" t="s">
        <v>7001</v>
      </c>
      <c r="C985" t="s">
        <v>1495</v>
      </c>
      <c r="D985" t="s">
        <v>385</v>
      </c>
      <c r="E985">
        <v>78</v>
      </c>
      <c r="F985">
        <v>220</v>
      </c>
      <c r="G985" t="s">
        <v>85</v>
      </c>
      <c r="H985" s="1">
        <v>31956</v>
      </c>
      <c r="I985">
        <v>21</v>
      </c>
      <c r="J985">
        <v>1</v>
      </c>
      <c r="K985" t="s">
        <v>503</v>
      </c>
      <c r="L985" t="s">
        <v>504</v>
      </c>
      <c r="M985" t="s">
        <v>692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">
        <v>8</v>
      </c>
    </row>
    <row r="986" spans="1:47" x14ac:dyDescent="0.35">
      <c r="A986" t="s">
        <v>7002</v>
      </c>
      <c r="B986" t="s">
        <v>7003</v>
      </c>
      <c r="C986" t="s">
        <v>2212</v>
      </c>
      <c r="D986" t="s">
        <v>2213</v>
      </c>
      <c r="E986">
        <v>73</v>
      </c>
      <c r="F986">
        <v>178</v>
      </c>
      <c r="G986" t="s">
        <v>79</v>
      </c>
      <c r="H986" s="1">
        <v>26872</v>
      </c>
      <c r="I986">
        <v>22</v>
      </c>
      <c r="J986">
        <v>0</v>
      </c>
      <c r="K986">
        <v>0</v>
      </c>
      <c r="L986">
        <v>0</v>
      </c>
      <c r="M986" t="s">
        <v>2214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">
        <v>8</v>
      </c>
    </row>
    <row r="987" spans="1:47" x14ac:dyDescent="0.35">
      <c r="A987" t="s">
        <v>7004</v>
      </c>
      <c r="B987" t="s">
        <v>7005</v>
      </c>
      <c r="C987" t="s">
        <v>1130</v>
      </c>
      <c r="D987" t="s">
        <v>755</v>
      </c>
      <c r="E987">
        <v>72</v>
      </c>
      <c r="F987">
        <v>185</v>
      </c>
      <c r="G987" t="s">
        <v>79</v>
      </c>
      <c r="H987" s="1">
        <v>30320</v>
      </c>
      <c r="I987">
        <v>24</v>
      </c>
      <c r="J987">
        <v>12</v>
      </c>
      <c r="K987" t="s">
        <v>288</v>
      </c>
      <c r="L987" t="s">
        <v>235</v>
      </c>
      <c r="M987" t="s">
        <v>445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">
        <v>8</v>
      </c>
    </row>
    <row r="988" spans="1:47" x14ac:dyDescent="0.35">
      <c r="A988" t="s">
        <v>7006</v>
      </c>
      <c r="B988" t="s">
        <v>7007</v>
      </c>
      <c r="C988" t="s">
        <v>195</v>
      </c>
      <c r="D988" t="s">
        <v>2218</v>
      </c>
      <c r="E988">
        <v>74</v>
      </c>
      <c r="F988">
        <v>182</v>
      </c>
      <c r="G988" t="s">
        <v>79</v>
      </c>
      <c r="H988" s="1">
        <v>26182</v>
      </c>
      <c r="I988">
        <v>23</v>
      </c>
      <c r="J988">
        <v>0</v>
      </c>
      <c r="K988">
        <v>0</v>
      </c>
      <c r="L988">
        <v>0</v>
      </c>
      <c r="M988" t="s">
        <v>145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">
        <v>8</v>
      </c>
    </row>
    <row r="989" spans="1:47" x14ac:dyDescent="0.35">
      <c r="A989" t="s">
        <v>7008</v>
      </c>
      <c r="B989" t="s">
        <v>7009</v>
      </c>
      <c r="C989" t="s">
        <v>2220</v>
      </c>
      <c r="D989" t="s">
        <v>2221</v>
      </c>
      <c r="E989">
        <v>67</v>
      </c>
      <c r="F989">
        <v>160</v>
      </c>
      <c r="G989" t="s">
        <v>79</v>
      </c>
      <c r="H989" s="1">
        <v>37615</v>
      </c>
      <c r="I989">
        <v>19</v>
      </c>
      <c r="J989">
        <v>24</v>
      </c>
      <c r="K989" t="s">
        <v>1806</v>
      </c>
      <c r="L989" t="s">
        <v>197</v>
      </c>
      <c r="M989" t="s">
        <v>266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">
        <v>8</v>
      </c>
    </row>
    <row r="990" spans="1:47" x14ac:dyDescent="0.35">
      <c r="A990" t="s">
        <v>7010</v>
      </c>
      <c r="B990" t="s">
        <v>7011</v>
      </c>
      <c r="C990" t="s">
        <v>727</v>
      </c>
      <c r="D990" t="s">
        <v>2222</v>
      </c>
      <c r="E990">
        <v>75</v>
      </c>
      <c r="F990">
        <v>190</v>
      </c>
      <c r="G990" t="s">
        <v>79</v>
      </c>
      <c r="H990" s="1">
        <v>36456</v>
      </c>
      <c r="I990">
        <v>17</v>
      </c>
      <c r="J990">
        <v>2</v>
      </c>
      <c r="K990" t="s">
        <v>2223</v>
      </c>
      <c r="L990" t="s">
        <v>246</v>
      </c>
      <c r="M990" t="s">
        <v>142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">
        <v>8</v>
      </c>
    </row>
    <row r="991" spans="1:47" x14ac:dyDescent="0.35">
      <c r="A991" t="s">
        <v>7012</v>
      </c>
      <c r="B991" t="s">
        <v>7013</v>
      </c>
      <c r="C991" t="s">
        <v>697</v>
      </c>
      <c r="D991" t="s">
        <v>2224</v>
      </c>
      <c r="E991">
        <v>75</v>
      </c>
      <c r="F991">
        <v>190</v>
      </c>
      <c r="G991" t="s">
        <v>79</v>
      </c>
      <c r="H991" s="1">
        <v>33308</v>
      </c>
      <c r="I991">
        <v>24</v>
      </c>
      <c r="J991">
        <v>5</v>
      </c>
      <c r="K991" t="s">
        <v>514</v>
      </c>
      <c r="L991" t="s">
        <v>515</v>
      </c>
      <c r="M991" t="s">
        <v>425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">
        <v>8</v>
      </c>
    </row>
    <row r="992" spans="1:47" x14ac:dyDescent="0.35">
      <c r="A992" t="s">
        <v>7014</v>
      </c>
      <c r="B992" t="s">
        <v>7015</v>
      </c>
      <c r="C992" t="s">
        <v>754</v>
      </c>
      <c r="D992" t="s">
        <v>1683</v>
      </c>
      <c r="E992">
        <v>78</v>
      </c>
      <c r="F992">
        <v>213</v>
      </c>
      <c r="G992" t="s">
        <v>79</v>
      </c>
      <c r="H992" s="1">
        <v>35731</v>
      </c>
      <c r="I992">
        <v>17</v>
      </c>
      <c r="J992">
        <v>5</v>
      </c>
      <c r="K992" t="s">
        <v>912</v>
      </c>
      <c r="L992" t="s">
        <v>251</v>
      </c>
      <c r="M992" t="s">
        <v>277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">
        <v>8</v>
      </c>
    </row>
    <row r="993" spans="1:47" x14ac:dyDescent="0.35">
      <c r="A993" t="s">
        <v>7016</v>
      </c>
      <c r="B993" t="s">
        <v>7017</v>
      </c>
      <c r="C993" t="s">
        <v>1665</v>
      </c>
      <c r="D993" t="s">
        <v>2225</v>
      </c>
      <c r="E993">
        <v>76</v>
      </c>
      <c r="F993">
        <v>200</v>
      </c>
      <c r="G993" t="s">
        <v>79</v>
      </c>
      <c r="H993" s="1">
        <v>36004</v>
      </c>
      <c r="I993">
        <v>18</v>
      </c>
      <c r="J993">
        <v>21</v>
      </c>
      <c r="K993" t="s">
        <v>2226</v>
      </c>
      <c r="L993" t="s">
        <v>658</v>
      </c>
      <c r="M993" t="s">
        <v>142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">
        <v>8</v>
      </c>
    </row>
    <row r="994" spans="1:47" x14ac:dyDescent="0.35">
      <c r="A994" t="s">
        <v>7018</v>
      </c>
      <c r="B994" t="s">
        <v>7019</v>
      </c>
      <c r="C994" t="s">
        <v>2228</v>
      </c>
      <c r="D994" t="s">
        <v>2229</v>
      </c>
      <c r="E994">
        <v>77</v>
      </c>
      <c r="F994">
        <v>196</v>
      </c>
      <c r="G994" t="s">
        <v>79</v>
      </c>
      <c r="H994" s="1">
        <v>31855</v>
      </c>
      <c r="I994">
        <v>29</v>
      </c>
      <c r="J994">
        <v>4</v>
      </c>
      <c r="K994" t="s">
        <v>2230</v>
      </c>
      <c r="L994" t="s">
        <v>840</v>
      </c>
      <c r="M994" t="s">
        <v>142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">
        <v>8</v>
      </c>
    </row>
    <row r="995" spans="1:47" x14ac:dyDescent="0.35">
      <c r="A995" t="s">
        <v>7020</v>
      </c>
      <c r="B995" t="s">
        <v>7021</v>
      </c>
      <c r="C995" t="s">
        <v>1926</v>
      </c>
      <c r="D995" t="s">
        <v>1330</v>
      </c>
      <c r="E995">
        <v>75</v>
      </c>
      <c r="F995">
        <v>185</v>
      </c>
      <c r="G995" t="s">
        <v>79</v>
      </c>
      <c r="H995" s="1">
        <v>27293</v>
      </c>
      <c r="I995">
        <v>23</v>
      </c>
      <c r="J995">
        <v>0</v>
      </c>
      <c r="K995">
        <v>0</v>
      </c>
      <c r="L995">
        <v>0</v>
      </c>
      <c r="M995" t="s">
        <v>2140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">
        <v>8</v>
      </c>
    </row>
    <row r="996" spans="1:47" x14ac:dyDescent="0.35">
      <c r="A996" t="s">
        <v>7022</v>
      </c>
      <c r="B996" t="s">
        <v>7023</v>
      </c>
      <c r="C996" t="s">
        <v>1596</v>
      </c>
      <c r="D996" t="s">
        <v>2231</v>
      </c>
      <c r="E996">
        <v>80</v>
      </c>
      <c r="F996">
        <v>245</v>
      </c>
      <c r="G996" t="s">
        <v>8</v>
      </c>
      <c r="H996" s="1">
        <v>33698</v>
      </c>
      <c r="I996">
        <v>24</v>
      </c>
      <c r="J996">
        <v>27</v>
      </c>
      <c r="K996" t="s">
        <v>2232</v>
      </c>
      <c r="L996" t="s">
        <v>364</v>
      </c>
      <c r="M996" t="s">
        <v>142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">
        <v>8</v>
      </c>
    </row>
    <row r="997" spans="1:47" x14ac:dyDescent="0.35">
      <c r="A997" t="s">
        <v>7024</v>
      </c>
      <c r="B997" t="s">
        <v>7025</v>
      </c>
      <c r="C997" t="s">
        <v>2233</v>
      </c>
      <c r="D997" t="s">
        <v>2234</v>
      </c>
      <c r="E997">
        <v>84</v>
      </c>
      <c r="F997">
        <v>221</v>
      </c>
      <c r="G997" t="s">
        <v>8</v>
      </c>
      <c r="H997" s="1">
        <v>36216</v>
      </c>
      <c r="I997">
        <v>16</v>
      </c>
      <c r="J997">
        <v>7</v>
      </c>
      <c r="K997">
        <v>0</v>
      </c>
      <c r="L997">
        <v>0</v>
      </c>
      <c r="M997" t="s">
        <v>276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">
        <v>8</v>
      </c>
    </row>
    <row r="998" spans="1:47" x14ac:dyDescent="0.35">
      <c r="A998" t="s">
        <v>7026</v>
      </c>
      <c r="B998" t="s">
        <v>7027</v>
      </c>
      <c r="C998" t="s">
        <v>2235</v>
      </c>
      <c r="D998" t="s">
        <v>2236</v>
      </c>
      <c r="E998">
        <v>84</v>
      </c>
      <c r="F998">
        <v>247</v>
      </c>
      <c r="G998" t="s">
        <v>8</v>
      </c>
      <c r="H998" s="1">
        <v>31439</v>
      </c>
      <c r="I998">
        <v>18</v>
      </c>
      <c r="J998">
        <v>27</v>
      </c>
      <c r="K998" t="s">
        <v>2237</v>
      </c>
      <c r="L998" t="s">
        <v>246</v>
      </c>
      <c r="M998" t="s">
        <v>246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">
        <v>8</v>
      </c>
    </row>
    <row r="999" spans="1:47" x14ac:dyDescent="0.35">
      <c r="A999" t="s">
        <v>7028</v>
      </c>
      <c r="B999" t="s">
        <v>7029</v>
      </c>
      <c r="C999" t="s">
        <v>311</v>
      </c>
      <c r="D999" t="s">
        <v>2238</v>
      </c>
      <c r="E999">
        <v>84</v>
      </c>
      <c r="F999">
        <v>235</v>
      </c>
      <c r="G999" t="s">
        <v>8</v>
      </c>
      <c r="H999" s="1">
        <v>32939</v>
      </c>
      <c r="I999">
        <v>22</v>
      </c>
      <c r="J999">
        <v>5</v>
      </c>
      <c r="K999" t="s">
        <v>419</v>
      </c>
      <c r="L999" t="s">
        <v>192</v>
      </c>
      <c r="M999" t="s">
        <v>193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">
        <v>8</v>
      </c>
    </row>
    <row r="1000" spans="1:47" x14ac:dyDescent="0.35">
      <c r="A1000" t="s">
        <v>7030</v>
      </c>
      <c r="B1000" t="s">
        <v>7031</v>
      </c>
      <c r="C1000" t="s">
        <v>341</v>
      </c>
      <c r="D1000" t="s">
        <v>2239</v>
      </c>
      <c r="E1000">
        <v>84</v>
      </c>
      <c r="F1000">
        <v>275</v>
      </c>
      <c r="G1000" t="s">
        <v>8</v>
      </c>
      <c r="H1000" s="1">
        <v>32553</v>
      </c>
      <c r="I1000">
        <v>20</v>
      </c>
      <c r="J1000">
        <v>23</v>
      </c>
      <c r="K1000" t="s">
        <v>279</v>
      </c>
      <c r="L1000" t="s">
        <v>141</v>
      </c>
      <c r="M1000" t="s">
        <v>280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">
        <v>8</v>
      </c>
    </row>
    <row r="1001" spans="1:47" x14ac:dyDescent="0.35">
      <c r="A1001" t="s">
        <v>7032</v>
      </c>
      <c r="B1001" t="s">
        <v>7033</v>
      </c>
      <c r="C1001" t="s">
        <v>958</v>
      </c>
      <c r="D1001" t="s">
        <v>2240</v>
      </c>
      <c r="E1001">
        <v>85</v>
      </c>
      <c r="F1001">
        <v>250</v>
      </c>
      <c r="G1001" t="s">
        <v>8</v>
      </c>
      <c r="H1001" s="1">
        <v>23322</v>
      </c>
      <c r="I1001">
        <v>21</v>
      </c>
      <c r="J1001">
        <v>0</v>
      </c>
      <c r="K1001">
        <v>0</v>
      </c>
      <c r="L1001">
        <v>0</v>
      </c>
      <c r="M1001" t="s">
        <v>193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">
        <v>8</v>
      </c>
    </row>
    <row r="1002" spans="1:47" x14ac:dyDescent="0.35">
      <c r="A1002" t="s">
        <v>7034</v>
      </c>
      <c r="B1002" t="s">
        <v>7035</v>
      </c>
      <c r="C1002" t="s">
        <v>2241</v>
      </c>
      <c r="D1002" t="s">
        <v>2242</v>
      </c>
      <c r="E1002">
        <v>90</v>
      </c>
      <c r="F1002">
        <v>311</v>
      </c>
      <c r="G1002" t="s">
        <v>8</v>
      </c>
      <c r="H1002" s="1">
        <v>35774</v>
      </c>
      <c r="I1002">
        <v>20</v>
      </c>
      <c r="J1002">
        <v>99</v>
      </c>
      <c r="K1002" t="s">
        <v>1764</v>
      </c>
      <c r="L1002" t="s">
        <v>1315</v>
      </c>
      <c r="M1002" t="s">
        <v>2243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">
        <v>8</v>
      </c>
    </row>
    <row r="1003" spans="1:47" x14ac:dyDescent="0.35">
      <c r="A1003" t="s">
        <v>7036</v>
      </c>
      <c r="B1003" t="s">
        <v>7037</v>
      </c>
      <c r="C1003" t="s">
        <v>1188</v>
      </c>
      <c r="D1003" t="s">
        <v>465</v>
      </c>
      <c r="E1003">
        <v>86</v>
      </c>
      <c r="F1003">
        <v>360</v>
      </c>
      <c r="G1003" t="s">
        <v>8</v>
      </c>
      <c r="H1003" s="1">
        <v>27487</v>
      </c>
      <c r="I1003">
        <v>19</v>
      </c>
      <c r="J1003">
        <v>0</v>
      </c>
      <c r="K1003">
        <v>0</v>
      </c>
      <c r="L1003">
        <v>0</v>
      </c>
      <c r="M1003" t="s">
        <v>142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">
        <v>8</v>
      </c>
    </row>
    <row r="1004" spans="1:47" x14ac:dyDescent="0.35">
      <c r="A1004" t="s">
        <v>7038</v>
      </c>
      <c r="B1004" t="s">
        <v>7039</v>
      </c>
      <c r="C1004" t="s">
        <v>304</v>
      </c>
      <c r="D1004" t="s">
        <v>237</v>
      </c>
      <c r="E1004">
        <v>81</v>
      </c>
      <c r="F1004">
        <v>215</v>
      </c>
      <c r="G1004" t="s">
        <v>124</v>
      </c>
      <c r="H1004" s="1">
        <v>20913</v>
      </c>
      <c r="I1004">
        <v>25</v>
      </c>
      <c r="J1004">
        <v>0</v>
      </c>
      <c r="K1004">
        <v>0</v>
      </c>
      <c r="L1004">
        <v>0</v>
      </c>
      <c r="M1004" t="s">
        <v>2244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">
        <v>8</v>
      </c>
    </row>
    <row r="1005" spans="1:47" x14ac:dyDescent="0.35">
      <c r="A1005" t="s">
        <v>7040</v>
      </c>
      <c r="B1005" t="s">
        <v>7041</v>
      </c>
      <c r="C1005" t="s">
        <v>986</v>
      </c>
      <c r="D1005" t="s">
        <v>385</v>
      </c>
      <c r="E1005">
        <v>81</v>
      </c>
      <c r="F1005">
        <v>206</v>
      </c>
      <c r="G1005" t="s">
        <v>124</v>
      </c>
      <c r="H1005" s="1">
        <v>26794</v>
      </c>
      <c r="I1005">
        <v>22</v>
      </c>
      <c r="J1005">
        <v>0</v>
      </c>
      <c r="K1005">
        <v>0</v>
      </c>
      <c r="L1005">
        <v>0</v>
      </c>
      <c r="M1005" t="s">
        <v>216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">
        <v>8</v>
      </c>
    </row>
    <row r="1006" spans="1:47" x14ac:dyDescent="0.35">
      <c r="A1006" t="s">
        <v>7042</v>
      </c>
      <c r="B1006" t="s">
        <v>7043</v>
      </c>
      <c r="C1006" t="s">
        <v>311</v>
      </c>
      <c r="D1006" t="s">
        <v>832</v>
      </c>
      <c r="E1006">
        <v>81</v>
      </c>
      <c r="F1006">
        <v>235</v>
      </c>
      <c r="G1006" t="s">
        <v>124</v>
      </c>
      <c r="H1006" s="1">
        <v>31652</v>
      </c>
      <c r="I1006">
        <v>20</v>
      </c>
      <c r="J1006">
        <v>8</v>
      </c>
      <c r="K1006" t="s">
        <v>2245</v>
      </c>
      <c r="L1006" t="s">
        <v>515</v>
      </c>
      <c r="M1006" t="s">
        <v>216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">
        <v>8</v>
      </c>
    </row>
    <row r="1007" spans="1:47" x14ac:dyDescent="0.35">
      <c r="A1007" t="s">
        <v>7044</v>
      </c>
      <c r="B1007" t="s">
        <v>7045</v>
      </c>
      <c r="C1007" t="s">
        <v>2246</v>
      </c>
      <c r="D1007" t="s">
        <v>2247</v>
      </c>
      <c r="E1007">
        <v>80</v>
      </c>
      <c r="F1007">
        <v>220</v>
      </c>
      <c r="G1007" t="s">
        <v>124</v>
      </c>
      <c r="H1007" s="1">
        <v>36594</v>
      </c>
      <c r="I1007">
        <v>20</v>
      </c>
      <c r="J1007">
        <v>16</v>
      </c>
      <c r="K1007" t="s">
        <v>2248</v>
      </c>
      <c r="L1007" t="s">
        <v>370</v>
      </c>
      <c r="M1007" t="s">
        <v>142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">
        <v>8</v>
      </c>
    </row>
    <row r="1008" spans="1:47" x14ac:dyDescent="0.35">
      <c r="A1008" t="s">
        <v>7046</v>
      </c>
      <c r="B1008" t="s">
        <v>7047</v>
      </c>
      <c r="C1008" t="s">
        <v>302</v>
      </c>
      <c r="D1008" t="s">
        <v>2249</v>
      </c>
      <c r="E1008">
        <v>80</v>
      </c>
      <c r="F1008">
        <v>252</v>
      </c>
      <c r="G1008" t="s">
        <v>124</v>
      </c>
      <c r="H1008" s="1">
        <v>23520</v>
      </c>
      <c r="I1008">
        <v>21</v>
      </c>
      <c r="J1008">
        <v>0</v>
      </c>
      <c r="K1008">
        <v>0</v>
      </c>
      <c r="L1008">
        <v>0</v>
      </c>
      <c r="M1008" t="s">
        <v>1182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">
        <v>8</v>
      </c>
    </row>
    <row r="1009" spans="1:47" x14ac:dyDescent="0.35">
      <c r="A1009" t="s">
        <v>7048</v>
      </c>
      <c r="B1009" t="s">
        <v>7049</v>
      </c>
      <c r="C1009" t="s">
        <v>2250</v>
      </c>
      <c r="D1009" t="s">
        <v>2210</v>
      </c>
      <c r="E1009">
        <v>81</v>
      </c>
      <c r="F1009">
        <v>248</v>
      </c>
      <c r="G1009" t="s">
        <v>124</v>
      </c>
      <c r="H1009" s="1">
        <v>30578</v>
      </c>
      <c r="I1009">
        <v>23</v>
      </c>
      <c r="J1009">
        <v>24</v>
      </c>
      <c r="K1009" t="s">
        <v>485</v>
      </c>
      <c r="L1009" t="s">
        <v>404</v>
      </c>
      <c r="M1009" t="s">
        <v>478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">
        <v>8</v>
      </c>
    </row>
    <row r="1010" spans="1:47" x14ac:dyDescent="0.35">
      <c r="A1010" t="s">
        <v>7050</v>
      </c>
      <c r="B1010" t="s">
        <v>7051</v>
      </c>
      <c r="C1010" t="s">
        <v>290</v>
      </c>
      <c r="D1010" t="s">
        <v>2251</v>
      </c>
      <c r="E1010">
        <v>82</v>
      </c>
      <c r="F1010">
        <v>235</v>
      </c>
      <c r="G1010" t="s">
        <v>124</v>
      </c>
      <c r="H1010" s="1">
        <v>22699</v>
      </c>
      <c r="I1010">
        <v>21</v>
      </c>
      <c r="J1010">
        <v>0</v>
      </c>
      <c r="K1010">
        <v>0</v>
      </c>
      <c r="L1010">
        <v>0</v>
      </c>
      <c r="M1010" t="s">
        <v>771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">
        <v>8</v>
      </c>
    </row>
    <row r="1011" spans="1:47" x14ac:dyDescent="0.35">
      <c r="A1011" t="s">
        <v>7052</v>
      </c>
      <c r="B1011" t="s">
        <v>7053</v>
      </c>
      <c r="C1011" t="s">
        <v>2252</v>
      </c>
      <c r="D1011" t="s">
        <v>2253</v>
      </c>
      <c r="E1011">
        <v>82</v>
      </c>
      <c r="F1011">
        <v>250</v>
      </c>
      <c r="G1011" t="s">
        <v>124</v>
      </c>
      <c r="H1011" s="1">
        <v>31138</v>
      </c>
      <c r="I1011">
        <v>25</v>
      </c>
      <c r="J1011">
        <v>19</v>
      </c>
      <c r="K1011" t="s">
        <v>2254</v>
      </c>
      <c r="L1011" t="s">
        <v>2192</v>
      </c>
      <c r="M1011" t="s">
        <v>142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">
        <v>8</v>
      </c>
    </row>
    <row r="1012" spans="1:47" x14ac:dyDescent="0.35">
      <c r="A1012" t="s">
        <v>7054</v>
      </c>
      <c r="B1012" t="s">
        <v>7055</v>
      </c>
      <c r="C1012" t="s">
        <v>781</v>
      </c>
      <c r="D1012" t="s">
        <v>2255</v>
      </c>
      <c r="E1012">
        <v>81</v>
      </c>
      <c r="F1012">
        <v>255</v>
      </c>
      <c r="G1012" t="s">
        <v>124</v>
      </c>
      <c r="H1012" s="1">
        <v>27899</v>
      </c>
      <c r="I1012">
        <v>21</v>
      </c>
      <c r="J1012">
        <v>0</v>
      </c>
      <c r="K1012">
        <v>0</v>
      </c>
      <c r="L1012">
        <v>0</v>
      </c>
      <c r="M1012" t="s">
        <v>929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">
        <v>8</v>
      </c>
    </row>
    <row r="1013" spans="1:47" x14ac:dyDescent="0.35">
      <c r="A1013" t="s">
        <v>7056</v>
      </c>
      <c r="B1013" t="s">
        <v>7057</v>
      </c>
      <c r="C1013" t="s">
        <v>2257</v>
      </c>
      <c r="D1013" t="s">
        <v>2258</v>
      </c>
      <c r="E1013">
        <v>83</v>
      </c>
      <c r="F1013">
        <v>240</v>
      </c>
      <c r="G1013" t="s">
        <v>124</v>
      </c>
      <c r="H1013" s="1">
        <v>26583</v>
      </c>
      <c r="I1013">
        <v>22</v>
      </c>
      <c r="J1013">
        <v>0</v>
      </c>
      <c r="K1013">
        <v>0</v>
      </c>
      <c r="L1013">
        <v>0</v>
      </c>
      <c r="M1013" t="s">
        <v>252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">
        <v>8</v>
      </c>
    </row>
    <row r="1014" spans="1:47" x14ac:dyDescent="0.35">
      <c r="A1014" t="s">
        <v>7058</v>
      </c>
      <c r="B1014" t="s">
        <v>7059</v>
      </c>
      <c r="C1014" t="s">
        <v>2259</v>
      </c>
      <c r="D1014" t="s">
        <v>2260</v>
      </c>
      <c r="E1014">
        <v>83</v>
      </c>
      <c r="F1014">
        <v>230</v>
      </c>
      <c r="G1014" t="s">
        <v>124</v>
      </c>
      <c r="H1014" s="1">
        <v>36980</v>
      </c>
      <c r="I1014">
        <v>20</v>
      </c>
      <c r="J1014">
        <v>0</v>
      </c>
      <c r="K1014" t="s">
        <v>2261</v>
      </c>
      <c r="L1014" t="s">
        <v>1321</v>
      </c>
      <c r="M1014" t="s">
        <v>1274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">
        <v>8</v>
      </c>
    </row>
    <row r="1015" spans="1:47" x14ac:dyDescent="0.35">
      <c r="A1015" t="s">
        <v>7060</v>
      </c>
      <c r="B1015" t="s">
        <v>7061</v>
      </c>
      <c r="C1015" t="s">
        <v>2262</v>
      </c>
      <c r="D1015" t="s">
        <v>2263</v>
      </c>
      <c r="E1015">
        <v>84</v>
      </c>
      <c r="F1015">
        <v>190</v>
      </c>
      <c r="G1015" t="s">
        <v>124</v>
      </c>
      <c r="H1015" s="1">
        <v>37616</v>
      </c>
      <c r="I1015">
        <v>16</v>
      </c>
      <c r="J1015">
        <v>17</v>
      </c>
      <c r="K1015" t="s">
        <v>839</v>
      </c>
      <c r="L1015" t="s">
        <v>840</v>
      </c>
      <c r="M1015" t="s">
        <v>142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">
        <v>8</v>
      </c>
    </row>
    <row r="1016" spans="1:47" x14ac:dyDescent="0.35">
      <c r="A1016" t="s">
        <v>7062</v>
      </c>
      <c r="B1016" t="s">
        <v>7063</v>
      </c>
      <c r="C1016" t="s">
        <v>530</v>
      </c>
      <c r="D1016" t="s">
        <v>2264</v>
      </c>
      <c r="E1016">
        <v>82</v>
      </c>
      <c r="F1016">
        <v>237</v>
      </c>
      <c r="G1016" t="s">
        <v>124</v>
      </c>
      <c r="H1016" s="1">
        <v>31007</v>
      </c>
      <c r="I1016">
        <v>20</v>
      </c>
      <c r="J1016">
        <v>2</v>
      </c>
      <c r="K1016">
        <v>0</v>
      </c>
      <c r="L1016">
        <v>0</v>
      </c>
      <c r="M1016" t="s">
        <v>272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">
        <v>8</v>
      </c>
    </row>
    <row r="1017" spans="1:47" x14ac:dyDescent="0.35">
      <c r="A1017" t="s">
        <v>7064</v>
      </c>
      <c r="B1017" t="s">
        <v>7065</v>
      </c>
      <c r="C1017" t="s">
        <v>2265</v>
      </c>
      <c r="D1017" t="s">
        <v>1780</v>
      </c>
      <c r="E1017">
        <v>79</v>
      </c>
      <c r="F1017">
        <v>220</v>
      </c>
      <c r="G1017" t="s">
        <v>90</v>
      </c>
      <c r="H1017" s="1">
        <v>31126</v>
      </c>
      <c r="I1017">
        <v>20</v>
      </c>
      <c r="J1017">
        <v>11</v>
      </c>
      <c r="K1017" t="s">
        <v>716</v>
      </c>
      <c r="L1017" t="s">
        <v>717</v>
      </c>
      <c r="M1017" t="s">
        <v>347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">
        <v>8</v>
      </c>
    </row>
    <row r="1018" spans="1:47" x14ac:dyDescent="0.35">
      <c r="A1018" t="s">
        <v>7066</v>
      </c>
      <c r="B1018" t="s">
        <v>7067</v>
      </c>
      <c r="C1018" t="s">
        <v>2266</v>
      </c>
      <c r="D1018" t="s">
        <v>2267</v>
      </c>
      <c r="E1018">
        <v>81</v>
      </c>
      <c r="F1018">
        <v>210</v>
      </c>
      <c r="G1018" t="s">
        <v>90</v>
      </c>
      <c r="H1018" s="1">
        <v>36894</v>
      </c>
      <c r="I1018">
        <v>18</v>
      </c>
      <c r="J1018">
        <v>9</v>
      </c>
      <c r="K1018" t="s">
        <v>2268</v>
      </c>
      <c r="L1018" t="s">
        <v>1988</v>
      </c>
      <c r="M1018" t="s">
        <v>142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">
        <v>8</v>
      </c>
    </row>
    <row r="1019" spans="1:47" x14ac:dyDescent="0.35">
      <c r="A1019" t="s">
        <v>7068</v>
      </c>
      <c r="B1019" t="s">
        <v>7069</v>
      </c>
      <c r="C1019" t="s">
        <v>2269</v>
      </c>
      <c r="D1019" t="s">
        <v>603</v>
      </c>
      <c r="E1019">
        <v>80</v>
      </c>
      <c r="F1019">
        <v>240</v>
      </c>
      <c r="G1019" t="s">
        <v>90</v>
      </c>
      <c r="H1019" s="1">
        <v>28366</v>
      </c>
      <c r="I1019">
        <v>21</v>
      </c>
      <c r="J1019">
        <v>0</v>
      </c>
      <c r="K1019">
        <v>0</v>
      </c>
      <c r="L1019">
        <v>0</v>
      </c>
      <c r="M1019" t="s">
        <v>2270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">
        <v>8</v>
      </c>
    </row>
    <row r="1020" spans="1:47" x14ac:dyDescent="0.35">
      <c r="A1020" t="s">
        <v>7070</v>
      </c>
      <c r="B1020" t="s">
        <v>7071</v>
      </c>
      <c r="C1020" t="s">
        <v>166</v>
      </c>
      <c r="D1020" t="s">
        <v>537</v>
      </c>
      <c r="E1020">
        <v>80</v>
      </c>
      <c r="F1020">
        <v>220</v>
      </c>
      <c r="G1020" t="s">
        <v>90</v>
      </c>
      <c r="H1020" s="1">
        <v>24967</v>
      </c>
      <c r="I1020">
        <v>22</v>
      </c>
      <c r="J1020">
        <v>0</v>
      </c>
      <c r="K1020">
        <v>0</v>
      </c>
      <c r="L1020">
        <v>0</v>
      </c>
      <c r="M1020" t="s">
        <v>2271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">
        <v>8</v>
      </c>
    </row>
    <row r="1021" spans="1:47" x14ac:dyDescent="0.35">
      <c r="A1021" t="s">
        <v>7072</v>
      </c>
      <c r="B1021" t="s">
        <v>7073</v>
      </c>
      <c r="C1021" t="s">
        <v>2272</v>
      </c>
      <c r="D1021" t="s">
        <v>2273</v>
      </c>
      <c r="E1021">
        <v>78</v>
      </c>
      <c r="F1021">
        <v>220</v>
      </c>
      <c r="G1021" t="s">
        <v>90</v>
      </c>
      <c r="H1021" s="1">
        <v>34857</v>
      </c>
      <c r="I1021">
        <v>20</v>
      </c>
      <c r="J1021">
        <v>4</v>
      </c>
      <c r="K1021" t="s">
        <v>145</v>
      </c>
      <c r="L1021" t="s">
        <v>251</v>
      </c>
      <c r="M1021" t="s">
        <v>710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">
        <v>8</v>
      </c>
    </row>
    <row r="1022" spans="1:47" x14ac:dyDescent="0.35">
      <c r="A1022" t="s">
        <v>7038</v>
      </c>
      <c r="B1022" t="s">
        <v>7074</v>
      </c>
      <c r="C1022" t="s">
        <v>304</v>
      </c>
      <c r="D1022" t="s">
        <v>237</v>
      </c>
      <c r="E1022">
        <v>80</v>
      </c>
      <c r="F1022">
        <v>215</v>
      </c>
      <c r="G1022" t="s">
        <v>90</v>
      </c>
      <c r="H1022" s="1">
        <v>22658</v>
      </c>
      <c r="I1022">
        <v>21</v>
      </c>
      <c r="J1022">
        <v>0</v>
      </c>
      <c r="K1022">
        <v>0</v>
      </c>
      <c r="L1022">
        <v>0</v>
      </c>
      <c r="M1022" t="s">
        <v>692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">
        <v>8</v>
      </c>
    </row>
    <row r="1023" spans="1:47" x14ac:dyDescent="0.35">
      <c r="A1023" t="s">
        <v>7075</v>
      </c>
      <c r="B1023" t="s">
        <v>7076</v>
      </c>
      <c r="C1023" t="s">
        <v>2274</v>
      </c>
      <c r="D1023" t="s">
        <v>2275</v>
      </c>
      <c r="E1023">
        <v>79</v>
      </c>
      <c r="F1023">
        <v>217</v>
      </c>
      <c r="G1023" t="s">
        <v>90</v>
      </c>
      <c r="H1023" s="1">
        <v>38231</v>
      </c>
      <c r="I1023">
        <v>18</v>
      </c>
      <c r="J1023">
        <v>0</v>
      </c>
      <c r="K1023" t="s">
        <v>701</v>
      </c>
      <c r="L1023" t="s">
        <v>463</v>
      </c>
      <c r="M1023" t="s">
        <v>252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">
        <v>8</v>
      </c>
    </row>
    <row r="1024" spans="1:47" x14ac:dyDescent="0.35">
      <c r="A1024" t="s">
        <v>7077</v>
      </c>
      <c r="B1024" t="s">
        <v>7078</v>
      </c>
      <c r="C1024" t="s">
        <v>135</v>
      </c>
      <c r="D1024" t="s">
        <v>180</v>
      </c>
      <c r="E1024">
        <v>77</v>
      </c>
      <c r="F1024">
        <v>192</v>
      </c>
      <c r="G1024" t="s">
        <v>90</v>
      </c>
      <c r="H1024" s="1">
        <v>36914</v>
      </c>
      <c r="I1024">
        <v>21</v>
      </c>
      <c r="J1024">
        <v>11</v>
      </c>
      <c r="K1024" t="s">
        <v>2276</v>
      </c>
      <c r="L1024" t="s">
        <v>575</v>
      </c>
      <c r="M1024" t="s">
        <v>1097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">
        <v>8</v>
      </c>
    </row>
    <row r="1025" spans="1:47" x14ac:dyDescent="0.35">
      <c r="A1025" t="s">
        <v>7079</v>
      </c>
      <c r="B1025" t="s">
        <v>7080</v>
      </c>
      <c r="C1025" t="s">
        <v>2277</v>
      </c>
      <c r="D1025" t="s">
        <v>1600</v>
      </c>
      <c r="E1025">
        <v>79</v>
      </c>
      <c r="F1025">
        <v>220</v>
      </c>
      <c r="G1025" t="s">
        <v>90</v>
      </c>
      <c r="H1025" s="1">
        <v>29807</v>
      </c>
      <c r="I1025">
        <v>21</v>
      </c>
      <c r="J1025">
        <v>0</v>
      </c>
      <c r="K1025">
        <v>0</v>
      </c>
      <c r="L1025">
        <v>0</v>
      </c>
      <c r="M1025" t="s">
        <v>157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">
        <v>8</v>
      </c>
    </row>
    <row r="1026" spans="1:47" x14ac:dyDescent="0.35">
      <c r="A1026" t="s">
        <v>7081</v>
      </c>
      <c r="B1026" t="s">
        <v>7082</v>
      </c>
      <c r="C1026" t="s">
        <v>152</v>
      </c>
      <c r="D1026" t="s">
        <v>2278</v>
      </c>
      <c r="E1026">
        <v>80</v>
      </c>
      <c r="F1026">
        <v>225</v>
      </c>
      <c r="G1026" t="s">
        <v>90</v>
      </c>
      <c r="H1026" s="1">
        <v>30758</v>
      </c>
      <c r="I1026">
        <v>27</v>
      </c>
      <c r="J1026">
        <v>14</v>
      </c>
      <c r="K1026" t="s">
        <v>1520</v>
      </c>
      <c r="L1026" t="s">
        <v>463</v>
      </c>
      <c r="M1026" t="s">
        <v>391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">
        <v>8</v>
      </c>
    </row>
    <row r="1027" spans="1:47" x14ac:dyDescent="0.35">
      <c r="A1027" t="s">
        <v>7083</v>
      </c>
      <c r="B1027" t="s">
        <v>7084</v>
      </c>
      <c r="C1027" t="s">
        <v>311</v>
      </c>
      <c r="D1027" t="s">
        <v>2279</v>
      </c>
      <c r="E1027">
        <v>84</v>
      </c>
      <c r="F1027">
        <v>245</v>
      </c>
      <c r="G1027" t="s">
        <v>90</v>
      </c>
      <c r="H1027" s="1">
        <v>31453</v>
      </c>
      <c r="I1027">
        <v>23</v>
      </c>
      <c r="J1027">
        <v>4</v>
      </c>
      <c r="K1027" t="s">
        <v>2280</v>
      </c>
      <c r="L1027" t="s">
        <v>849</v>
      </c>
      <c r="M1027" t="s">
        <v>272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">
        <v>8</v>
      </c>
    </row>
    <row r="1028" spans="1:47" x14ac:dyDescent="0.35">
      <c r="A1028" t="s">
        <v>7085</v>
      </c>
      <c r="B1028" t="s">
        <v>7086</v>
      </c>
      <c r="C1028" t="s">
        <v>236</v>
      </c>
      <c r="D1028" t="s">
        <v>2273</v>
      </c>
      <c r="E1028">
        <v>73</v>
      </c>
      <c r="F1028">
        <v>175</v>
      </c>
      <c r="G1028" t="s">
        <v>85</v>
      </c>
      <c r="H1028" s="1">
        <v>28624</v>
      </c>
      <c r="I1028">
        <v>21</v>
      </c>
      <c r="J1028">
        <v>55</v>
      </c>
      <c r="K1028" t="s">
        <v>2281</v>
      </c>
      <c r="L1028">
        <v>0</v>
      </c>
      <c r="M1028" t="s">
        <v>333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">
        <v>8</v>
      </c>
    </row>
    <row r="1029" spans="1:47" x14ac:dyDescent="0.35">
      <c r="A1029" t="s">
        <v>7087</v>
      </c>
      <c r="B1029" t="s">
        <v>7088</v>
      </c>
      <c r="C1029" t="s">
        <v>530</v>
      </c>
      <c r="D1029" t="s">
        <v>2282</v>
      </c>
      <c r="E1029">
        <v>76</v>
      </c>
      <c r="F1029">
        <v>213</v>
      </c>
      <c r="G1029" t="s">
        <v>85</v>
      </c>
      <c r="H1029" s="1">
        <v>36039</v>
      </c>
      <c r="I1029">
        <v>19</v>
      </c>
      <c r="J1029">
        <v>20</v>
      </c>
      <c r="K1029" t="s">
        <v>1531</v>
      </c>
      <c r="L1029" t="s">
        <v>1532</v>
      </c>
      <c r="M1029" t="s">
        <v>157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">
        <v>8</v>
      </c>
    </row>
    <row r="1030" spans="1:47" x14ac:dyDescent="0.35">
      <c r="A1030" t="s">
        <v>7089</v>
      </c>
      <c r="B1030" t="s">
        <v>7090</v>
      </c>
      <c r="C1030" t="s">
        <v>1248</v>
      </c>
      <c r="D1030" t="s">
        <v>237</v>
      </c>
      <c r="E1030">
        <v>76</v>
      </c>
      <c r="F1030">
        <v>210</v>
      </c>
      <c r="G1030" t="s">
        <v>85</v>
      </c>
      <c r="H1030" s="1">
        <v>28925</v>
      </c>
      <c r="I1030">
        <v>22</v>
      </c>
      <c r="J1030">
        <v>0</v>
      </c>
      <c r="K1030">
        <v>0</v>
      </c>
      <c r="L1030">
        <v>0</v>
      </c>
      <c r="M1030" t="s">
        <v>654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">
        <v>8</v>
      </c>
    </row>
    <row r="1031" spans="1:47" x14ac:dyDescent="0.35">
      <c r="A1031" t="s">
        <v>7091</v>
      </c>
      <c r="B1031" t="s">
        <v>7092</v>
      </c>
      <c r="C1031" t="s">
        <v>2283</v>
      </c>
      <c r="D1031" t="s">
        <v>2284</v>
      </c>
      <c r="E1031">
        <v>76</v>
      </c>
      <c r="F1031">
        <v>192</v>
      </c>
      <c r="G1031" t="s">
        <v>85</v>
      </c>
      <c r="H1031" s="1">
        <v>24374</v>
      </c>
      <c r="I1031">
        <v>21</v>
      </c>
      <c r="J1031">
        <v>0</v>
      </c>
      <c r="K1031">
        <v>0</v>
      </c>
      <c r="L1031">
        <v>0</v>
      </c>
      <c r="M1031" t="s">
        <v>588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">
        <v>8</v>
      </c>
    </row>
    <row r="1032" spans="1:47" x14ac:dyDescent="0.35">
      <c r="A1032" t="s">
        <v>7093</v>
      </c>
      <c r="B1032" t="s">
        <v>7094</v>
      </c>
      <c r="C1032" t="s">
        <v>1130</v>
      </c>
      <c r="D1032" t="s">
        <v>2285</v>
      </c>
      <c r="E1032">
        <v>77</v>
      </c>
      <c r="F1032">
        <v>170</v>
      </c>
      <c r="G1032" t="s">
        <v>85</v>
      </c>
      <c r="H1032" s="1">
        <v>33244</v>
      </c>
      <c r="I1032">
        <v>20</v>
      </c>
      <c r="J1032">
        <v>5</v>
      </c>
      <c r="K1032" t="s">
        <v>514</v>
      </c>
      <c r="L1032" t="s">
        <v>515</v>
      </c>
      <c r="M1032" t="s">
        <v>241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">
        <v>8</v>
      </c>
    </row>
    <row r="1033" spans="1:47" x14ac:dyDescent="0.35">
      <c r="A1033" t="s">
        <v>7095</v>
      </c>
      <c r="B1033" t="s">
        <v>7096</v>
      </c>
      <c r="C1033" t="s">
        <v>1567</v>
      </c>
      <c r="D1033" t="s">
        <v>237</v>
      </c>
      <c r="E1033">
        <v>79</v>
      </c>
      <c r="F1033">
        <v>175</v>
      </c>
      <c r="G1033" t="s">
        <v>85</v>
      </c>
      <c r="H1033" s="1">
        <v>24184</v>
      </c>
      <c r="I1033">
        <v>21</v>
      </c>
      <c r="J1033">
        <v>0</v>
      </c>
      <c r="K1033">
        <v>0</v>
      </c>
      <c r="L1033">
        <v>0</v>
      </c>
      <c r="M1033" t="s">
        <v>606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">
        <v>8</v>
      </c>
    </row>
    <row r="1034" spans="1:47" x14ac:dyDescent="0.35">
      <c r="A1034" t="s">
        <v>7097</v>
      </c>
      <c r="B1034" t="s">
        <v>7098</v>
      </c>
      <c r="C1034" t="s">
        <v>655</v>
      </c>
      <c r="D1034" t="s">
        <v>442</v>
      </c>
      <c r="E1034">
        <v>78</v>
      </c>
      <c r="F1034">
        <v>195</v>
      </c>
      <c r="G1034" t="s">
        <v>85</v>
      </c>
      <c r="H1034" s="1">
        <v>22126</v>
      </c>
      <c r="I1034">
        <v>23</v>
      </c>
      <c r="J1034">
        <v>0</v>
      </c>
      <c r="K1034">
        <v>0</v>
      </c>
      <c r="L1034">
        <v>0</v>
      </c>
      <c r="M1034" t="s">
        <v>347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">
        <v>8</v>
      </c>
    </row>
    <row r="1035" spans="1:47" x14ac:dyDescent="0.35">
      <c r="A1035" t="s">
        <v>7099</v>
      </c>
      <c r="B1035" t="s">
        <v>7100</v>
      </c>
      <c r="C1035" t="s">
        <v>2286</v>
      </c>
      <c r="D1035" t="s">
        <v>1017</v>
      </c>
      <c r="E1035">
        <v>78</v>
      </c>
      <c r="F1035">
        <v>195</v>
      </c>
      <c r="G1035" t="s">
        <v>85</v>
      </c>
      <c r="H1035" s="1">
        <v>27382</v>
      </c>
      <c r="I1035">
        <v>22</v>
      </c>
      <c r="J1035">
        <v>0</v>
      </c>
      <c r="K1035">
        <v>0</v>
      </c>
      <c r="L1035">
        <v>0</v>
      </c>
      <c r="M1035" t="s">
        <v>154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">
        <v>8</v>
      </c>
    </row>
    <row r="1036" spans="1:47" x14ac:dyDescent="0.35">
      <c r="A1036" t="s">
        <v>7101</v>
      </c>
      <c r="B1036" t="s">
        <v>7102</v>
      </c>
      <c r="C1036" t="s">
        <v>2287</v>
      </c>
      <c r="D1036" t="s">
        <v>1444</v>
      </c>
      <c r="E1036">
        <v>80</v>
      </c>
      <c r="F1036">
        <v>203</v>
      </c>
      <c r="G1036" t="s">
        <v>85</v>
      </c>
      <c r="H1036" s="1">
        <v>37510</v>
      </c>
      <c r="I1036">
        <v>19</v>
      </c>
      <c r="J1036">
        <v>8</v>
      </c>
      <c r="K1036" t="s">
        <v>2288</v>
      </c>
      <c r="L1036" t="s">
        <v>192</v>
      </c>
      <c r="M1036" t="s">
        <v>181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">
        <v>8</v>
      </c>
    </row>
    <row r="1037" spans="1:47" x14ac:dyDescent="0.35">
      <c r="A1037" t="s">
        <v>7103</v>
      </c>
      <c r="B1037" t="s">
        <v>7104</v>
      </c>
      <c r="C1037" t="s">
        <v>152</v>
      </c>
      <c r="D1037" t="s">
        <v>167</v>
      </c>
      <c r="E1037">
        <v>77</v>
      </c>
      <c r="F1037">
        <v>205</v>
      </c>
      <c r="G1037" t="s">
        <v>85</v>
      </c>
      <c r="H1037" s="1">
        <v>26712</v>
      </c>
      <c r="I1037">
        <v>22</v>
      </c>
      <c r="J1037">
        <v>0</v>
      </c>
      <c r="K1037">
        <v>0</v>
      </c>
      <c r="L1037">
        <v>0</v>
      </c>
      <c r="M1037" t="s">
        <v>2289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">
        <v>8</v>
      </c>
    </row>
    <row r="1038" spans="1:47" x14ac:dyDescent="0.35">
      <c r="A1038" t="s">
        <v>7105</v>
      </c>
      <c r="B1038" t="s">
        <v>7106</v>
      </c>
      <c r="C1038" t="s">
        <v>2290</v>
      </c>
      <c r="D1038" t="s">
        <v>1158</v>
      </c>
      <c r="E1038">
        <v>74</v>
      </c>
      <c r="F1038">
        <v>183</v>
      </c>
      <c r="G1038" t="s">
        <v>79</v>
      </c>
      <c r="H1038" s="1">
        <v>36334</v>
      </c>
      <c r="I1038">
        <v>20</v>
      </c>
      <c r="J1038">
        <v>38</v>
      </c>
      <c r="K1038" t="s">
        <v>309</v>
      </c>
      <c r="L1038" t="s">
        <v>310</v>
      </c>
      <c r="M1038" t="s">
        <v>847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">
        <v>8</v>
      </c>
    </row>
    <row r="1039" spans="1:47" x14ac:dyDescent="0.35">
      <c r="A1039" t="s">
        <v>7107</v>
      </c>
      <c r="B1039" t="s">
        <v>7108</v>
      </c>
      <c r="C1039" t="s">
        <v>2291</v>
      </c>
      <c r="D1039" t="s">
        <v>777</v>
      </c>
      <c r="E1039">
        <v>74</v>
      </c>
      <c r="F1039">
        <v>185</v>
      </c>
      <c r="G1039" t="s">
        <v>79</v>
      </c>
      <c r="H1039" s="1">
        <v>31487</v>
      </c>
      <c r="I1039">
        <v>22</v>
      </c>
      <c r="J1039">
        <v>23</v>
      </c>
      <c r="K1039" t="s">
        <v>2292</v>
      </c>
      <c r="L1039" t="s">
        <v>172</v>
      </c>
      <c r="M1039" t="s">
        <v>336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">
        <v>8</v>
      </c>
    </row>
    <row r="1040" spans="1:47" x14ac:dyDescent="0.35">
      <c r="A1040" t="s">
        <v>7109</v>
      </c>
      <c r="B1040" t="s">
        <v>7110</v>
      </c>
      <c r="C1040" t="s">
        <v>410</v>
      </c>
      <c r="D1040" t="s">
        <v>2293</v>
      </c>
      <c r="E1040">
        <v>74</v>
      </c>
      <c r="F1040">
        <v>200</v>
      </c>
      <c r="G1040" t="s">
        <v>79</v>
      </c>
      <c r="H1040" s="1">
        <v>29909</v>
      </c>
      <c r="I1040">
        <v>20</v>
      </c>
      <c r="J1040">
        <v>15</v>
      </c>
      <c r="K1040" t="s">
        <v>1573</v>
      </c>
      <c r="L1040">
        <v>0</v>
      </c>
      <c r="M1040" t="s">
        <v>358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">
        <v>8</v>
      </c>
    </row>
    <row r="1041" spans="1:47" x14ac:dyDescent="0.35">
      <c r="A1041" t="s">
        <v>7111</v>
      </c>
      <c r="B1041" t="s">
        <v>7112</v>
      </c>
      <c r="C1041" t="s">
        <v>2294</v>
      </c>
      <c r="D1041" t="s">
        <v>2295</v>
      </c>
      <c r="E1041">
        <v>73</v>
      </c>
      <c r="F1041">
        <v>175</v>
      </c>
      <c r="G1041" t="s">
        <v>79</v>
      </c>
      <c r="H1041" s="1">
        <v>35925</v>
      </c>
      <c r="I1041">
        <v>21</v>
      </c>
      <c r="J1041">
        <v>22</v>
      </c>
      <c r="K1041" t="s">
        <v>1358</v>
      </c>
      <c r="L1041" t="s">
        <v>504</v>
      </c>
      <c r="M1041" t="s">
        <v>460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">
        <v>8</v>
      </c>
    </row>
    <row r="1042" spans="1:47" x14ac:dyDescent="0.35">
      <c r="A1042" t="s">
        <v>7113</v>
      </c>
      <c r="B1042" t="s">
        <v>7114</v>
      </c>
      <c r="C1042" t="s">
        <v>2296</v>
      </c>
      <c r="D1042" t="s">
        <v>2297</v>
      </c>
      <c r="E1042">
        <v>73</v>
      </c>
      <c r="F1042">
        <v>170</v>
      </c>
      <c r="G1042" t="s">
        <v>79</v>
      </c>
      <c r="H1042" s="1">
        <v>36622</v>
      </c>
      <c r="I1042">
        <v>19</v>
      </c>
      <c r="J1042">
        <v>13</v>
      </c>
      <c r="K1042" t="s">
        <v>2298</v>
      </c>
      <c r="L1042" t="s">
        <v>527</v>
      </c>
      <c r="M1042" t="s">
        <v>483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">
        <v>8</v>
      </c>
    </row>
    <row r="1043" spans="1:47" x14ac:dyDescent="0.35">
      <c r="A1043" t="s">
        <v>7115</v>
      </c>
      <c r="B1043" t="s">
        <v>7116</v>
      </c>
      <c r="C1043" t="s">
        <v>2299</v>
      </c>
      <c r="D1043" t="s">
        <v>2300</v>
      </c>
      <c r="E1043">
        <v>73</v>
      </c>
      <c r="F1043">
        <v>195</v>
      </c>
      <c r="G1043" t="s">
        <v>79</v>
      </c>
      <c r="H1043" s="1">
        <v>27436</v>
      </c>
      <c r="I1043">
        <v>21</v>
      </c>
      <c r="J1043">
        <v>0</v>
      </c>
      <c r="K1043">
        <v>0</v>
      </c>
      <c r="L1043">
        <v>0</v>
      </c>
      <c r="M1043" t="s">
        <v>193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">
        <v>8</v>
      </c>
    </row>
    <row r="1044" spans="1:47" x14ac:dyDescent="0.35">
      <c r="A1044" t="s">
        <v>7117</v>
      </c>
      <c r="B1044" t="s">
        <v>7118</v>
      </c>
      <c r="C1044" t="s">
        <v>522</v>
      </c>
      <c r="D1044" t="s">
        <v>385</v>
      </c>
      <c r="E1044">
        <v>72</v>
      </c>
      <c r="F1044">
        <v>197</v>
      </c>
      <c r="G1044" t="s">
        <v>79</v>
      </c>
      <c r="H1044" s="1">
        <v>29839</v>
      </c>
      <c r="I1044">
        <v>20</v>
      </c>
      <c r="J1044">
        <v>0</v>
      </c>
      <c r="K1044">
        <v>0</v>
      </c>
      <c r="L1044">
        <v>0</v>
      </c>
      <c r="M1044" t="s">
        <v>252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">
        <v>8</v>
      </c>
    </row>
    <row r="1045" spans="1:47" x14ac:dyDescent="0.35">
      <c r="A1045" t="s">
        <v>7119</v>
      </c>
      <c r="B1045" t="s">
        <v>7120</v>
      </c>
      <c r="C1045" t="s">
        <v>1717</v>
      </c>
      <c r="D1045" t="s">
        <v>2301</v>
      </c>
      <c r="E1045">
        <v>75</v>
      </c>
      <c r="F1045">
        <v>195</v>
      </c>
      <c r="G1045" t="s">
        <v>79</v>
      </c>
      <c r="H1045" s="1">
        <v>34419</v>
      </c>
      <c r="I1045">
        <v>22</v>
      </c>
      <c r="J1045">
        <v>15</v>
      </c>
      <c r="K1045" t="s">
        <v>2302</v>
      </c>
      <c r="L1045" t="s">
        <v>151</v>
      </c>
      <c r="M1045" t="s">
        <v>596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">
        <v>8</v>
      </c>
    </row>
    <row r="1046" spans="1:47" x14ac:dyDescent="0.35">
      <c r="A1046" t="s">
        <v>7121</v>
      </c>
      <c r="B1046" t="s">
        <v>7122</v>
      </c>
      <c r="C1046" t="s">
        <v>1903</v>
      </c>
      <c r="D1046" t="s">
        <v>2303</v>
      </c>
      <c r="E1046">
        <v>77</v>
      </c>
      <c r="F1046">
        <v>178</v>
      </c>
      <c r="G1046" t="s">
        <v>79</v>
      </c>
      <c r="H1046" s="1">
        <v>22339</v>
      </c>
      <c r="I1046">
        <v>22</v>
      </c>
      <c r="J1046">
        <v>0</v>
      </c>
      <c r="K1046">
        <v>0</v>
      </c>
      <c r="L1046">
        <v>0</v>
      </c>
      <c r="M1046" t="s">
        <v>238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">
        <v>8</v>
      </c>
    </row>
    <row r="1047" spans="1:47" x14ac:dyDescent="0.35">
      <c r="A1047" t="s">
        <v>7123</v>
      </c>
      <c r="B1047" t="s">
        <v>7124</v>
      </c>
      <c r="C1047" t="s">
        <v>772</v>
      </c>
      <c r="D1047" t="s">
        <v>160</v>
      </c>
      <c r="E1047">
        <v>76</v>
      </c>
      <c r="F1047">
        <v>190</v>
      </c>
      <c r="G1047" t="s">
        <v>79</v>
      </c>
      <c r="H1047" s="1">
        <v>27111</v>
      </c>
      <c r="I1047">
        <v>22</v>
      </c>
      <c r="J1047">
        <v>0</v>
      </c>
      <c r="K1047">
        <v>0</v>
      </c>
      <c r="L1047">
        <v>0</v>
      </c>
      <c r="M1047" t="s">
        <v>483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">
        <v>8</v>
      </c>
    </row>
    <row r="1048" spans="1:47" x14ac:dyDescent="0.35">
      <c r="A1048" t="s">
        <v>7125</v>
      </c>
      <c r="B1048" t="s">
        <v>7126</v>
      </c>
      <c r="C1048" t="s">
        <v>2304</v>
      </c>
      <c r="D1048" t="s">
        <v>2305</v>
      </c>
      <c r="E1048">
        <v>75</v>
      </c>
      <c r="F1048">
        <v>184</v>
      </c>
      <c r="G1048" t="s">
        <v>79</v>
      </c>
      <c r="H1048" s="1">
        <v>34497</v>
      </c>
      <c r="I1048">
        <v>24</v>
      </c>
      <c r="J1048">
        <v>2</v>
      </c>
      <c r="K1048" t="s">
        <v>2306</v>
      </c>
      <c r="L1048" t="s">
        <v>276</v>
      </c>
      <c r="M1048" t="s">
        <v>277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">
        <v>8</v>
      </c>
    </row>
    <row r="1049" spans="1:47" x14ac:dyDescent="0.35">
      <c r="A1049" t="s">
        <v>7127</v>
      </c>
      <c r="B1049" t="s">
        <v>7128</v>
      </c>
      <c r="C1049" t="s">
        <v>640</v>
      </c>
      <c r="D1049" t="s">
        <v>2307</v>
      </c>
      <c r="E1049">
        <v>75</v>
      </c>
      <c r="F1049">
        <v>180</v>
      </c>
      <c r="G1049" t="s">
        <v>79</v>
      </c>
      <c r="H1049" s="1">
        <v>33756</v>
      </c>
      <c r="I1049">
        <v>22</v>
      </c>
      <c r="J1049">
        <v>14</v>
      </c>
      <c r="K1049" t="s">
        <v>2308</v>
      </c>
      <c r="L1049" t="s">
        <v>463</v>
      </c>
      <c r="M1049" t="s">
        <v>862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">
        <v>8</v>
      </c>
    </row>
    <row r="1050" spans="1:47" x14ac:dyDescent="0.35">
      <c r="A1050" t="s">
        <v>7038</v>
      </c>
      <c r="B1050" t="s">
        <v>7129</v>
      </c>
      <c r="C1050" t="s">
        <v>304</v>
      </c>
      <c r="D1050" t="s">
        <v>237</v>
      </c>
      <c r="E1050">
        <v>75</v>
      </c>
      <c r="F1050">
        <v>180</v>
      </c>
      <c r="G1050" t="s">
        <v>79</v>
      </c>
      <c r="H1050" s="1">
        <v>27592</v>
      </c>
      <c r="I1050">
        <v>22</v>
      </c>
      <c r="J1050">
        <v>0</v>
      </c>
      <c r="K1050">
        <v>0</v>
      </c>
      <c r="L1050">
        <v>0</v>
      </c>
      <c r="M1050" t="s">
        <v>1544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">
        <v>8</v>
      </c>
    </row>
    <row r="1051" spans="1:47" x14ac:dyDescent="0.35">
      <c r="A1051" t="s">
        <v>7038</v>
      </c>
      <c r="B1051" t="s">
        <v>7130</v>
      </c>
      <c r="C1051" t="s">
        <v>304</v>
      </c>
      <c r="D1051" t="s">
        <v>237</v>
      </c>
      <c r="E1051">
        <v>73</v>
      </c>
      <c r="F1051">
        <v>203</v>
      </c>
      <c r="G1051" t="s">
        <v>79</v>
      </c>
      <c r="H1051" s="1">
        <v>33653</v>
      </c>
      <c r="I1051">
        <v>20</v>
      </c>
      <c r="J1051">
        <v>4</v>
      </c>
      <c r="K1051" t="s">
        <v>2309</v>
      </c>
      <c r="L1051" t="s">
        <v>1574</v>
      </c>
      <c r="M1051" t="s">
        <v>358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">
        <v>8</v>
      </c>
    </row>
    <row r="1052" spans="1:47" x14ac:dyDescent="0.35">
      <c r="A1052" t="s">
        <v>7131</v>
      </c>
      <c r="B1052" t="s">
        <v>7132</v>
      </c>
      <c r="C1052" t="s">
        <v>2310</v>
      </c>
      <c r="D1052" t="s">
        <v>2311</v>
      </c>
      <c r="E1052">
        <v>81</v>
      </c>
      <c r="F1052">
        <v>230</v>
      </c>
      <c r="G1052" t="s">
        <v>8</v>
      </c>
      <c r="H1052" s="1">
        <v>36833</v>
      </c>
      <c r="I1052">
        <v>19</v>
      </c>
      <c r="J1052">
        <v>50</v>
      </c>
      <c r="K1052" t="s">
        <v>1351</v>
      </c>
      <c r="L1052" t="s">
        <v>310</v>
      </c>
      <c r="M1052" t="s">
        <v>596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">
        <v>8</v>
      </c>
    </row>
    <row r="1053" spans="1:47" x14ac:dyDescent="0.35">
      <c r="A1053" t="s">
        <v>7133</v>
      </c>
      <c r="B1053" t="s">
        <v>7134</v>
      </c>
      <c r="C1053" t="s">
        <v>2312</v>
      </c>
      <c r="D1053" t="s">
        <v>1258</v>
      </c>
      <c r="E1053">
        <v>82</v>
      </c>
      <c r="F1053">
        <v>210</v>
      </c>
      <c r="G1053" t="s">
        <v>8</v>
      </c>
      <c r="H1053" s="1">
        <v>32055</v>
      </c>
      <c r="I1053">
        <v>19</v>
      </c>
      <c r="J1053">
        <v>34</v>
      </c>
      <c r="K1053" t="s">
        <v>1326</v>
      </c>
      <c r="L1053" t="s">
        <v>550</v>
      </c>
      <c r="M1053" t="s">
        <v>136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">
        <v>8</v>
      </c>
    </row>
    <row r="1054" spans="1:47" x14ac:dyDescent="0.35">
      <c r="A1054" t="s">
        <v>7135</v>
      </c>
      <c r="B1054" t="s">
        <v>7136</v>
      </c>
      <c r="C1054" t="s">
        <v>581</v>
      </c>
      <c r="D1054" t="s">
        <v>2313</v>
      </c>
      <c r="E1054">
        <v>83</v>
      </c>
      <c r="F1054">
        <v>239</v>
      </c>
      <c r="G1054" t="s">
        <v>8</v>
      </c>
      <c r="H1054" s="1">
        <v>33420</v>
      </c>
      <c r="I1054">
        <v>21</v>
      </c>
      <c r="J1054">
        <v>31</v>
      </c>
      <c r="K1054">
        <v>0</v>
      </c>
      <c r="L1054">
        <v>0</v>
      </c>
      <c r="M1054" t="s">
        <v>2314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">
        <v>8</v>
      </c>
    </row>
    <row r="1055" spans="1:47" x14ac:dyDescent="0.35">
      <c r="A1055" t="s">
        <v>7137</v>
      </c>
      <c r="B1055" t="s">
        <v>7138</v>
      </c>
      <c r="C1055" t="s">
        <v>1967</v>
      </c>
      <c r="D1055" t="s">
        <v>2315</v>
      </c>
      <c r="E1055">
        <v>83</v>
      </c>
      <c r="F1055">
        <v>245</v>
      </c>
      <c r="G1055" t="s">
        <v>8</v>
      </c>
      <c r="H1055" s="1">
        <v>28430</v>
      </c>
      <c r="I1055">
        <v>21</v>
      </c>
      <c r="J1055">
        <v>0</v>
      </c>
      <c r="K1055">
        <v>0</v>
      </c>
      <c r="L1055">
        <v>0</v>
      </c>
      <c r="M1055" t="s">
        <v>272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">
        <v>8</v>
      </c>
    </row>
    <row r="1056" spans="1:47" x14ac:dyDescent="0.35">
      <c r="A1056" t="s">
        <v>7139</v>
      </c>
      <c r="B1056" t="s">
        <v>7140</v>
      </c>
      <c r="C1056" t="s">
        <v>2316</v>
      </c>
      <c r="D1056" t="s">
        <v>2317</v>
      </c>
      <c r="E1056">
        <v>83</v>
      </c>
      <c r="F1056">
        <v>231</v>
      </c>
      <c r="G1056" t="s">
        <v>8</v>
      </c>
      <c r="H1056" s="1">
        <v>27887</v>
      </c>
      <c r="I1056">
        <v>22</v>
      </c>
      <c r="J1056">
        <v>0</v>
      </c>
      <c r="K1056">
        <v>0</v>
      </c>
      <c r="L1056">
        <v>0</v>
      </c>
      <c r="M1056" t="s">
        <v>1668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">
        <v>8</v>
      </c>
    </row>
    <row r="1057" spans="1:47" x14ac:dyDescent="0.35">
      <c r="A1057" t="s">
        <v>7141</v>
      </c>
      <c r="B1057" t="s">
        <v>7142</v>
      </c>
      <c r="C1057" t="s">
        <v>2318</v>
      </c>
      <c r="D1057" t="s">
        <v>2319</v>
      </c>
      <c r="E1057">
        <v>82</v>
      </c>
      <c r="F1057">
        <v>249</v>
      </c>
      <c r="G1057" t="s">
        <v>8</v>
      </c>
      <c r="H1057" s="1">
        <v>30329</v>
      </c>
      <c r="I1057">
        <v>21</v>
      </c>
      <c r="J1057">
        <v>21</v>
      </c>
      <c r="K1057" t="s">
        <v>2320</v>
      </c>
      <c r="L1057" t="s">
        <v>246</v>
      </c>
      <c r="M1057" t="s">
        <v>201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">
        <v>8</v>
      </c>
    </row>
    <row r="1058" spans="1:47" x14ac:dyDescent="0.35">
      <c r="A1058" t="s">
        <v>7143</v>
      </c>
      <c r="B1058" t="s">
        <v>7144</v>
      </c>
      <c r="C1058" t="s">
        <v>617</v>
      </c>
      <c r="D1058" t="s">
        <v>2321</v>
      </c>
      <c r="E1058">
        <v>84</v>
      </c>
      <c r="F1058">
        <v>280</v>
      </c>
      <c r="G1058" t="s">
        <v>8</v>
      </c>
      <c r="H1058" s="1">
        <v>27786</v>
      </c>
      <c r="I1058">
        <v>22</v>
      </c>
      <c r="J1058">
        <v>0</v>
      </c>
      <c r="K1058">
        <v>0</v>
      </c>
      <c r="L1058">
        <v>0</v>
      </c>
      <c r="M1058" t="s">
        <v>160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">
        <v>8</v>
      </c>
    </row>
    <row r="1059" spans="1:47" x14ac:dyDescent="0.35">
      <c r="A1059" t="s">
        <v>7145</v>
      </c>
      <c r="B1059" t="s">
        <v>7146</v>
      </c>
      <c r="C1059" t="s">
        <v>1609</v>
      </c>
      <c r="D1059" t="s">
        <v>2324</v>
      </c>
      <c r="E1059">
        <v>85</v>
      </c>
      <c r="F1059">
        <v>260</v>
      </c>
      <c r="G1059" t="s">
        <v>8</v>
      </c>
      <c r="H1059" s="1">
        <v>25125</v>
      </c>
      <c r="I1059">
        <v>21</v>
      </c>
      <c r="J1059">
        <v>0</v>
      </c>
      <c r="K1059">
        <v>0</v>
      </c>
      <c r="L1059">
        <v>0</v>
      </c>
      <c r="M1059" t="s">
        <v>676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">
        <v>8</v>
      </c>
    </row>
    <row r="1060" spans="1:47" x14ac:dyDescent="0.35">
      <c r="A1060" t="s">
        <v>7147</v>
      </c>
      <c r="B1060" t="s">
        <v>7148</v>
      </c>
      <c r="C1060" t="s">
        <v>2327</v>
      </c>
      <c r="D1060" t="s">
        <v>2328</v>
      </c>
      <c r="E1060">
        <v>87</v>
      </c>
      <c r="F1060">
        <v>263</v>
      </c>
      <c r="G1060" t="s">
        <v>8</v>
      </c>
      <c r="H1060" s="1">
        <v>31824</v>
      </c>
      <c r="I1060">
        <v>21</v>
      </c>
      <c r="J1060">
        <v>34</v>
      </c>
      <c r="K1060" t="s">
        <v>2329</v>
      </c>
      <c r="L1060" t="s">
        <v>2330</v>
      </c>
      <c r="M1060" t="s">
        <v>272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">
        <v>8</v>
      </c>
    </row>
    <row r="1061" spans="1:47" x14ac:dyDescent="0.35">
      <c r="A1061" t="s">
        <v>7149</v>
      </c>
      <c r="B1061" t="s">
        <v>7150</v>
      </c>
      <c r="C1061" t="s">
        <v>640</v>
      </c>
      <c r="D1061" t="s">
        <v>2331</v>
      </c>
      <c r="E1061">
        <v>80</v>
      </c>
      <c r="F1061">
        <v>245</v>
      </c>
      <c r="G1061" t="s">
        <v>124</v>
      </c>
      <c r="H1061" s="1">
        <v>36537</v>
      </c>
      <c r="I1061">
        <v>19</v>
      </c>
      <c r="J1061">
        <v>2</v>
      </c>
      <c r="K1061" t="s">
        <v>301</v>
      </c>
      <c r="L1061" t="s">
        <v>295</v>
      </c>
      <c r="M1061" t="s">
        <v>296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">
        <v>8</v>
      </c>
    </row>
    <row r="1062" spans="1:47" x14ac:dyDescent="0.35">
      <c r="A1062" t="s">
        <v>7151</v>
      </c>
      <c r="B1062" t="s">
        <v>7152</v>
      </c>
      <c r="C1062" t="s">
        <v>1104</v>
      </c>
      <c r="D1062" t="s">
        <v>2332</v>
      </c>
      <c r="E1062">
        <v>82</v>
      </c>
      <c r="F1062">
        <v>240</v>
      </c>
      <c r="G1062" t="s">
        <v>124</v>
      </c>
      <c r="H1062" s="1">
        <v>29316</v>
      </c>
      <c r="I1062">
        <v>23</v>
      </c>
      <c r="J1062">
        <v>15</v>
      </c>
      <c r="K1062" t="s">
        <v>2333</v>
      </c>
      <c r="L1062" t="s">
        <v>2334</v>
      </c>
      <c r="M1062" t="s">
        <v>676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">
        <v>8</v>
      </c>
    </row>
    <row r="1063" spans="1:47" x14ac:dyDescent="0.35">
      <c r="A1063" t="s">
        <v>7153</v>
      </c>
      <c r="B1063" t="s">
        <v>7154</v>
      </c>
      <c r="C1063" t="s">
        <v>1190</v>
      </c>
      <c r="D1063" t="s">
        <v>613</v>
      </c>
      <c r="E1063">
        <v>79</v>
      </c>
      <c r="F1063">
        <v>250</v>
      </c>
      <c r="G1063" t="s">
        <v>124</v>
      </c>
      <c r="H1063" s="1">
        <v>27356</v>
      </c>
      <c r="I1063">
        <v>20</v>
      </c>
      <c r="J1063">
        <v>0</v>
      </c>
      <c r="K1063">
        <v>0</v>
      </c>
      <c r="L1063">
        <v>0</v>
      </c>
      <c r="M1063" t="s">
        <v>2335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">
        <v>8</v>
      </c>
    </row>
    <row r="1064" spans="1:47" x14ac:dyDescent="0.35">
      <c r="A1064" t="s">
        <v>7155</v>
      </c>
      <c r="B1064" t="s">
        <v>7156</v>
      </c>
      <c r="C1064" t="s">
        <v>1800</v>
      </c>
      <c r="D1064" t="s">
        <v>2336</v>
      </c>
      <c r="E1064">
        <v>82</v>
      </c>
      <c r="F1064">
        <v>230</v>
      </c>
      <c r="G1064" t="s">
        <v>124</v>
      </c>
      <c r="H1064" s="1">
        <v>25095</v>
      </c>
      <c r="I1064">
        <v>22</v>
      </c>
      <c r="J1064">
        <v>32</v>
      </c>
      <c r="K1064" t="s">
        <v>2337</v>
      </c>
      <c r="L1064" t="s">
        <v>219</v>
      </c>
      <c r="M1064" t="s">
        <v>136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">
        <v>8</v>
      </c>
    </row>
    <row r="1065" spans="1:47" x14ac:dyDescent="0.35">
      <c r="A1065" t="s">
        <v>7157</v>
      </c>
      <c r="B1065" t="s">
        <v>7158</v>
      </c>
      <c r="C1065" t="s">
        <v>267</v>
      </c>
      <c r="D1065" t="s">
        <v>1254</v>
      </c>
      <c r="E1065">
        <v>81</v>
      </c>
      <c r="F1065">
        <v>255</v>
      </c>
      <c r="G1065" t="s">
        <v>124</v>
      </c>
      <c r="H1065" s="1">
        <v>29520</v>
      </c>
      <c r="I1065">
        <v>23</v>
      </c>
      <c r="J1065">
        <v>4</v>
      </c>
      <c r="K1065" t="s">
        <v>2338</v>
      </c>
      <c r="L1065" t="s">
        <v>1058</v>
      </c>
      <c r="M1065" t="s">
        <v>193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">
        <v>8</v>
      </c>
    </row>
    <row r="1066" spans="1:47" x14ac:dyDescent="0.35">
      <c r="A1066" t="s">
        <v>7159</v>
      </c>
      <c r="B1066" t="s">
        <v>7160</v>
      </c>
      <c r="C1066" t="s">
        <v>2339</v>
      </c>
      <c r="D1066" t="s">
        <v>2340</v>
      </c>
      <c r="E1066">
        <v>82</v>
      </c>
      <c r="F1066">
        <v>225</v>
      </c>
      <c r="G1066" t="s">
        <v>124</v>
      </c>
      <c r="H1066" s="1">
        <v>35163</v>
      </c>
      <c r="I1066">
        <v>19</v>
      </c>
      <c r="J1066">
        <v>9</v>
      </c>
      <c r="K1066" t="s">
        <v>2341</v>
      </c>
      <c r="L1066" t="s">
        <v>826</v>
      </c>
      <c r="M1066" t="s">
        <v>142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">
        <v>8</v>
      </c>
    </row>
    <row r="1067" spans="1:47" x14ac:dyDescent="0.35">
      <c r="A1067" t="s">
        <v>7161</v>
      </c>
      <c r="B1067" t="s">
        <v>7162</v>
      </c>
      <c r="C1067" t="s">
        <v>2342</v>
      </c>
      <c r="D1067" t="s">
        <v>871</v>
      </c>
      <c r="E1067">
        <v>82</v>
      </c>
      <c r="F1067">
        <v>245</v>
      </c>
      <c r="G1067" t="s">
        <v>124</v>
      </c>
      <c r="H1067" s="1">
        <v>32753</v>
      </c>
      <c r="I1067">
        <v>21</v>
      </c>
      <c r="J1067">
        <v>11</v>
      </c>
      <c r="K1067" t="s">
        <v>150</v>
      </c>
      <c r="L1067" t="s">
        <v>151</v>
      </c>
      <c r="M1067" t="s">
        <v>193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">
        <v>8</v>
      </c>
    </row>
    <row r="1068" spans="1:47" x14ac:dyDescent="0.35">
      <c r="A1068" t="s">
        <v>7163</v>
      </c>
      <c r="B1068" t="s">
        <v>7164</v>
      </c>
      <c r="C1068" t="s">
        <v>2343</v>
      </c>
      <c r="D1068" t="s">
        <v>2344</v>
      </c>
      <c r="E1068">
        <v>79</v>
      </c>
      <c r="F1068">
        <v>230</v>
      </c>
      <c r="G1068" t="s">
        <v>124</v>
      </c>
      <c r="H1068" s="1">
        <v>34867</v>
      </c>
      <c r="I1068">
        <v>20</v>
      </c>
      <c r="J1068">
        <v>32</v>
      </c>
      <c r="K1068">
        <v>0</v>
      </c>
      <c r="L1068">
        <v>0</v>
      </c>
      <c r="M1068" t="s">
        <v>314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">
        <v>8</v>
      </c>
    </row>
    <row r="1069" spans="1:47" x14ac:dyDescent="0.35">
      <c r="A1069" t="s">
        <v>7165</v>
      </c>
      <c r="B1069" t="s">
        <v>7166</v>
      </c>
      <c r="C1069" t="s">
        <v>2345</v>
      </c>
      <c r="D1069" t="s">
        <v>237</v>
      </c>
      <c r="E1069">
        <v>80</v>
      </c>
      <c r="F1069">
        <v>250</v>
      </c>
      <c r="G1069" t="s">
        <v>124</v>
      </c>
      <c r="H1069" s="1">
        <v>25736</v>
      </c>
      <c r="I1069">
        <v>22</v>
      </c>
      <c r="J1069">
        <v>0</v>
      </c>
      <c r="K1069">
        <v>0</v>
      </c>
      <c r="L1069">
        <v>0</v>
      </c>
      <c r="M1069" t="s">
        <v>383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">
        <v>8</v>
      </c>
    </row>
    <row r="1070" spans="1:47" x14ac:dyDescent="0.35">
      <c r="A1070" t="s">
        <v>7167</v>
      </c>
      <c r="B1070" t="s">
        <v>7168</v>
      </c>
      <c r="C1070" t="s">
        <v>2346</v>
      </c>
      <c r="D1070" t="s">
        <v>2347</v>
      </c>
      <c r="E1070">
        <v>83</v>
      </c>
      <c r="F1070">
        <v>240</v>
      </c>
      <c r="G1070" t="s">
        <v>124</v>
      </c>
      <c r="H1070" s="1">
        <v>36303</v>
      </c>
      <c r="I1070">
        <v>21</v>
      </c>
      <c r="J1070">
        <v>54</v>
      </c>
      <c r="K1070">
        <v>0</v>
      </c>
      <c r="L1070">
        <v>0</v>
      </c>
      <c r="M1070" t="s">
        <v>1084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">
        <v>8</v>
      </c>
    </row>
    <row r="1071" spans="1:47" x14ac:dyDescent="0.35">
      <c r="A1071" t="s">
        <v>7169</v>
      </c>
      <c r="B1071" t="s">
        <v>7170</v>
      </c>
      <c r="C1071" t="s">
        <v>2349</v>
      </c>
      <c r="D1071" t="s">
        <v>936</v>
      </c>
      <c r="E1071">
        <v>81</v>
      </c>
      <c r="F1071">
        <v>258</v>
      </c>
      <c r="G1071" t="s">
        <v>124</v>
      </c>
      <c r="H1071" s="1">
        <v>27815</v>
      </c>
      <c r="I1071">
        <v>19</v>
      </c>
      <c r="J1071">
        <v>0</v>
      </c>
      <c r="K1071">
        <v>0</v>
      </c>
      <c r="L1071">
        <v>0</v>
      </c>
      <c r="M1071" t="s">
        <v>692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">
        <v>8</v>
      </c>
    </row>
    <row r="1072" spans="1:47" x14ac:dyDescent="0.35">
      <c r="A1072" t="s">
        <v>7171</v>
      </c>
      <c r="B1072" t="s">
        <v>7172</v>
      </c>
      <c r="C1072" t="s">
        <v>236</v>
      </c>
      <c r="D1072" t="s">
        <v>897</v>
      </c>
      <c r="E1072">
        <v>82</v>
      </c>
      <c r="F1072">
        <v>222</v>
      </c>
      <c r="G1072" t="s">
        <v>124</v>
      </c>
      <c r="H1072" s="1">
        <v>30101</v>
      </c>
      <c r="I1072">
        <v>18</v>
      </c>
      <c r="J1072">
        <v>0</v>
      </c>
      <c r="K1072">
        <v>0</v>
      </c>
      <c r="L1072">
        <v>0</v>
      </c>
      <c r="M1072" t="s">
        <v>1084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">
        <v>8</v>
      </c>
    </row>
    <row r="1073" spans="1:47" x14ac:dyDescent="0.35">
      <c r="A1073" t="s">
        <v>7173</v>
      </c>
      <c r="B1073" t="s">
        <v>7174</v>
      </c>
      <c r="C1073" t="s">
        <v>2350</v>
      </c>
      <c r="D1073" t="s">
        <v>458</v>
      </c>
      <c r="E1073">
        <v>79</v>
      </c>
      <c r="F1073">
        <v>221</v>
      </c>
      <c r="G1073" t="s">
        <v>90</v>
      </c>
      <c r="H1073" s="1">
        <v>33957</v>
      </c>
      <c r="I1073">
        <v>23</v>
      </c>
      <c r="J1073">
        <v>3</v>
      </c>
      <c r="K1073" t="s">
        <v>547</v>
      </c>
      <c r="L1073" t="s">
        <v>219</v>
      </c>
      <c r="M1073" t="s">
        <v>2351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">
        <v>8</v>
      </c>
    </row>
    <row r="1074" spans="1:47" x14ac:dyDescent="0.35">
      <c r="A1074" t="s">
        <v>7175</v>
      </c>
      <c r="B1074" t="s">
        <v>7176</v>
      </c>
      <c r="C1074" t="s">
        <v>334</v>
      </c>
      <c r="D1074" t="s">
        <v>901</v>
      </c>
      <c r="E1074">
        <v>79</v>
      </c>
      <c r="F1074">
        <v>215</v>
      </c>
      <c r="G1074" t="s">
        <v>90</v>
      </c>
      <c r="H1074" s="1">
        <v>23256</v>
      </c>
      <c r="I1074">
        <v>25</v>
      </c>
      <c r="J1074">
        <v>0</v>
      </c>
      <c r="K1074">
        <v>0</v>
      </c>
      <c r="L1074">
        <v>0</v>
      </c>
      <c r="M1074" t="s">
        <v>1559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">
        <v>8</v>
      </c>
    </row>
    <row r="1075" spans="1:47" x14ac:dyDescent="0.35">
      <c r="A1075" t="s">
        <v>7177</v>
      </c>
      <c r="B1075" t="s">
        <v>7178</v>
      </c>
      <c r="C1075" t="s">
        <v>212</v>
      </c>
      <c r="D1075" t="s">
        <v>2352</v>
      </c>
      <c r="E1075">
        <v>80</v>
      </c>
      <c r="F1075">
        <v>222</v>
      </c>
      <c r="G1075" t="s">
        <v>90</v>
      </c>
      <c r="H1075" s="1">
        <v>24877</v>
      </c>
      <c r="I1075">
        <v>22</v>
      </c>
      <c r="J1075">
        <v>0</v>
      </c>
      <c r="K1075">
        <v>0</v>
      </c>
      <c r="L1075">
        <v>0</v>
      </c>
      <c r="M1075" t="s">
        <v>2353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">
        <v>8</v>
      </c>
    </row>
    <row r="1076" spans="1:47" x14ac:dyDescent="0.35">
      <c r="A1076" t="s">
        <v>7179</v>
      </c>
      <c r="B1076" t="s">
        <v>7180</v>
      </c>
      <c r="C1076" t="s">
        <v>2354</v>
      </c>
      <c r="D1076" t="s">
        <v>2216</v>
      </c>
      <c r="E1076">
        <v>77</v>
      </c>
      <c r="F1076">
        <v>215</v>
      </c>
      <c r="G1076" t="s">
        <v>90</v>
      </c>
      <c r="H1076" s="1">
        <v>35356</v>
      </c>
      <c r="I1076">
        <v>22</v>
      </c>
      <c r="J1076">
        <v>14</v>
      </c>
      <c r="K1076" t="s">
        <v>919</v>
      </c>
      <c r="L1076" t="s">
        <v>197</v>
      </c>
      <c r="M1076" t="s">
        <v>336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">
        <v>8</v>
      </c>
    </row>
    <row r="1077" spans="1:47" x14ac:dyDescent="0.35">
      <c r="A1077" t="s">
        <v>7181</v>
      </c>
      <c r="B1077" t="s">
        <v>7182</v>
      </c>
      <c r="C1077" t="s">
        <v>2355</v>
      </c>
      <c r="D1077" t="s">
        <v>2356</v>
      </c>
      <c r="E1077">
        <v>77</v>
      </c>
      <c r="F1077">
        <v>227</v>
      </c>
      <c r="G1077" t="s">
        <v>90</v>
      </c>
      <c r="H1077" s="1">
        <v>29679</v>
      </c>
      <c r="I1077">
        <v>18</v>
      </c>
      <c r="J1077">
        <v>92</v>
      </c>
      <c r="K1077" t="s">
        <v>2357</v>
      </c>
      <c r="L1077" t="s">
        <v>192</v>
      </c>
      <c r="M1077" t="s">
        <v>142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">
        <v>8</v>
      </c>
    </row>
    <row r="1078" spans="1:47" x14ac:dyDescent="0.35">
      <c r="A1078" t="s">
        <v>7183</v>
      </c>
      <c r="B1078" t="s">
        <v>7184</v>
      </c>
      <c r="C1078" t="s">
        <v>2358</v>
      </c>
      <c r="D1078" t="s">
        <v>2359</v>
      </c>
      <c r="E1078">
        <v>81</v>
      </c>
      <c r="F1078">
        <v>204</v>
      </c>
      <c r="G1078" t="s">
        <v>90</v>
      </c>
      <c r="H1078" s="1">
        <v>36471</v>
      </c>
      <c r="I1078">
        <v>20</v>
      </c>
      <c r="J1078">
        <v>45</v>
      </c>
      <c r="K1078" t="s">
        <v>275</v>
      </c>
      <c r="L1078" t="s">
        <v>276</v>
      </c>
      <c r="M1078" t="s">
        <v>888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">
        <v>8</v>
      </c>
    </row>
    <row r="1079" spans="1:47" x14ac:dyDescent="0.35">
      <c r="A1079" t="s">
        <v>7185</v>
      </c>
      <c r="B1079" t="s">
        <v>7186</v>
      </c>
      <c r="C1079" t="s">
        <v>135</v>
      </c>
      <c r="D1079" t="s">
        <v>465</v>
      </c>
      <c r="E1079">
        <v>79</v>
      </c>
      <c r="F1079">
        <v>220</v>
      </c>
      <c r="G1079" t="s">
        <v>90</v>
      </c>
      <c r="H1079" s="1">
        <v>33152</v>
      </c>
      <c r="I1079">
        <v>20</v>
      </c>
      <c r="J1079">
        <v>1</v>
      </c>
      <c r="K1079" t="s">
        <v>230</v>
      </c>
      <c r="L1079" t="s">
        <v>192</v>
      </c>
      <c r="M1079" t="s">
        <v>162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">
        <v>8</v>
      </c>
    </row>
    <row r="1080" spans="1:47" x14ac:dyDescent="0.35">
      <c r="A1080" t="s">
        <v>7187</v>
      </c>
      <c r="B1080" t="s">
        <v>7188</v>
      </c>
      <c r="C1080" t="s">
        <v>530</v>
      </c>
      <c r="D1080" t="s">
        <v>2360</v>
      </c>
      <c r="E1080">
        <v>80</v>
      </c>
      <c r="F1080">
        <v>205</v>
      </c>
      <c r="G1080" t="s">
        <v>90</v>
      </c>
      <c r="H1080" s="1">
        <v>37950</v>
      </c>
      <c r="I1080">
        <v>17</v>
      </c>
      <c r="J1080">
        <v>8</v>
      </c>
      <c r="K1080" t="s">
        <v>2361</v>
      </c>
      <c r="L1080" t="s">
        <v>172</v>
      </c>
      <c r="M1080" t="s">
        <v>241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">
        <v>8</v>
      </c>
    </row>
    <row r="1081" spans="1:47" x14ac:dyDescent="0.35">
      <c r="A1081" t="s">
        <v>7189</v>
      </c>
      <c r="B1081" t="s">
        <v>7190</v>
      </c>
      <c r="C1081" t="s">
        <v>1474</v>
      </c>
      <c r="D1081" t="s">
        <v>770</v>
      </c>
      <c r="E1081">
        <v>77</v>
      </c>
      <c r="F1081">
        <v>225</v>
      </c>
      <c r="G1081" t="s">
        <v>85</v>
      </c>
      <c r="H1081" s="1">
        <v>31172</v>
      </c>
      <c r="I1081">
        <v>20</v>
      </c>
      <c r="J1081">
        <v>1</v>
      </c>
      <c r="K1081" t="s">
        <v>804</v>
      </c>
      <c r="L1081">
        <v>0</v>
      </c>
      <c r="M1081" t="s">
        <v>162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">
        <v>8</v>
      </c>
    </row>
    <row r="1082" spans="1:47" x14ac:dyDescent="0.35">
      <c r="A1082" t="s">
        <v>7191</v>
      </c>
      <c r="B1082" t="s">
        <v>7192</v>
      </c>
      <c r="C1082" t="s">
        <v>2362</v>
      </c>
      <c r="D1082" t="s">
        <v>1869</v>
      </c>
      <c r="E1082">
        <v>75</v>
      </c>
      <c r="F1082">
        <v>201</v>
      </c>
      <c r="G1082" t="s">
        <v>85</v>
      </c>
      <c r="H1082" s="1">
        <v>26495</v>
      </c>
      <c r="I1082">
        <v>21</v>
      </c>
      <c r="J1082">
        <v>0</v>
      </c>
      <c r="K1082">
        <v>0</v>
      </c>
      <c r="L1082">
        <v>0</v>
      </c>
      <c r="M1082" t="s">
        <v>231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">
        <v>8</v>
      </c>
    </row>
    <row r="1083" spans="1:47" x14ac:dyDescent="0.35">
      <c r="A1083" t="s">
        <v>7193</v>
      </c>
      <c r="B1083" t="s">
        <v>7194</v>
      </c>
      <c r="C1083" t="s">
        <v>199</v>
      </c>
      <c r="D1083" t="s">
        <v>2363</v>
      </c>
      <c r="E1083">
        <v>80</v>
      </c>
      <c r="F1083">
        <v>205</v>
      </c>
      <c r="G1083" t="s">
        <v>85</v>
      </c>
      <c r="H1083" s="1">
        <v>21707</v>
      </c>
      <c r="I1083">
        <v>23</v>
      </c>
      <c r="J1083">
        <v>0</v>
      </c>
      <c r="K1083">
        <v>0</v>
      </c>
      <c r="L1083">
        <v>0</v>
      </c>
      <c r="M1083" t="s">
        <v>468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">
        <v>8</v>
      </c>
    </row>
    <row r="1084" spans="1:47" x14ac:dyDescent="0.35">
      <c r="A1084" t="s">
        <v>7195</v>
      </c>
      <c r="B1084" t="s">
        <v>7196</v>
      </c>
      <c r="C1084" t="s">
        <v>139</v>
      </c>
      <c r="D1084" t="s">
        <v>2364</v>
      </c>
      <c r="E1084">
        <v>77</v>
      </c>
      <c r="F1084">
        <v>190</v>
      </c>
      <c r="G1084" t="s">
        <v>85</v>
      </c>
      <c r="H1084" s="1">
        <v>36787</v>
      </c>
      <c r="I1084">
        <v>20</v>
      </c>
      <c r="J1084">
        <v>5</v>
      </c>
      <c r="K1084" t="s">
        <v>919</v>
      </c>
      <c r="L1084" t="s">
        <v>197</v>
      </c>
      <c r="M1084" t="s">
        <v>272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">
        <v>8</v>
      </c>
    </row>
    <row r="1085" spans="1:47" x14ac:dyDescent="0.35">
      <c r="A1085" t="s">
        <v>7197</v>
      </c>
      <c r="B1085" t="s">
        <v>7198</v>
      </c>
      <c r="C1085" t="s">
        <v>1440</v>
      </c>
      <c r="D1085" t="s">
        <v>2365</v>
      </c>
      <c r="E1085">
        <v>79</v>
      </c>
      <c r="F1085">
        <v>195</v>
      </c>
      <c r="G1085" t="s">
        <v>85</v>
      </c>
      <c r="H1085" s="1">
        <v>23213</v>
      </c>
      <c r="I1085">
        <v>22</v>
      </c>
      <c r="J1085">
        <v>0</v>
      </c>
      <c r="K1085">
        <v>0</v>
      </c>
      <c r="L1085">
        <v>0</v>
      </c>
      <c r="M1085" t="s">
        <v>783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">
        <v>8</v>
      </c>
    </row>
    <row r="1086" spans="1:47" x14ac:dyDescent="0.35">
      <c r="A1086" t="s">
        <v>7199</v>
      </c>
      <c r="B1086" t="s">
        <v>7200</v>
      </c>
      <c r="C1086" t="s">
        <v>1926</v>
      </c>
      <c r="D1086" t="s">
        <v>2366</v>
      </c>
      <c r="E1086">
        <v>79</v>
      </c>
      <c r="F1086">
        <v>181</v>
      </c>
      <c r="G1086" t="s">
        <v>85</v>
      </c>
      <c r="H1086" s="1">
        <v>36749</v>
      </c>
      <c r="I1086">
        <v>21</v>
      </c>
      <c r="J1086">
        <v>7</v>
      </c>
      <c r="K1086" t="s">
        <v>2367</v>
      </c>
      <c r="L1086" t="s">
        <v>219</v>
      </c>
      <c r="M1086" t="s">
        <v>888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">
        <v>8</v>
      </c>
    </row>
    <row r="1087" spans="1:47" x14ac:dyDescent="0.35">
      <c r="A1087" t="s">
        <v>7201</v>
      </c>
      <c r="B1087" t="s">
        <v>7202</v>
      </c>
      <c r="C1087" t="s">
        <v>2368</v>
      </c>
      <c r="D1087" t="s">
        <v>2369</v>
      </c>
      <c r="E1087">
        <v>74</v>
      </c>
      <c r="F1087">
        <v>185</v>
      </c>
      <c r="G1087" t="s">
        <v>79</v>
      </c>
      <c r="H1087" s="1">
        <v>32197</v>
      </c>
      <c r="I1087">
        <v>20</v>
      </c>
      <c r="J1087">
        <v>3</v>
      </c>
      <c r="K1087" t="s">
        <v>2370</v>
      </c>
      <c r="L1087" t="s">
        <v>246</v>
      </c>
      <c r="M1087" t="s">
        <v>142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">
        <v>8</v>
      </c>
    </row>
    <row r="1088" spans="1:47" x14ac:dyDescent="0.35">
      <c r="A1088" t="s">
        <v>7203</v>
      </c>
      <c r="B1088" t="s">
        <v>7204</v>
      </c>
      <c r="C1088" t="s">
        <v>2372</v>
      </c>
      <c r="D1088" t="s">
        <v>237</v>
      </c>
      <c r="E1088">
        <v>73</v>
      </c>
      <c r="F1088">
        <v>185</v>
      </c>
      <c r="G1088" t="s">
        <v>79</v>
      </c>
      <c r="H1088" s="1">
        <v>36899</v>
      </c>
      <c r="I1088">
        <v>18</v>
      </c>
      <c r="J1088">
        <v>33</v>
      </c>
      <c r="K1088" t="s">
        <v>2373</v>
      </c>
      <c r="L1088" t="s">
        <v>562</v>
      </c>
      <c r="M1088" t="s">
        <v>252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">
        <v>8</v>
      </c>
    </row>
    <row r="1089" spans="1:47" x14ac:dyDescent="0.35">
      <c r="A1089" t="s">
        <v>7205</v>
      </c>
      <c r="B1089" t="s">
        <v>7206</v>
      </c>
      <c r="C1089" t="s">
        <v>1576</v>
      </c>
      <c r="D1089" t="s">
        <v>2374</v>
      </c>
      <c r="E1089">
        <v>70</v>
      </c>
      <c r="F1089">
        <v>152</v>
      </c>
      <c r="G1089" t="s">
        <v>79</v>
      </c>
      <c r="H1089" s="1">
        <v>26709</v>
      </c>
      <c r="I1089">
        <v>21</v>
      </c>
      <c r="J1089">
        <v>0</v>
      </c>
      <c r="K1089">
        <v>0</v>
      </c>
      <c r="L1089">
        <v>0</v>
      </c>
      <c r="M1089" t="s">
        <v>181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">
        <v>8</v>
      </c>
    </row>
    <row r="1090" spans="1:47" x14ac:dyDescent="0.35">
      <c r="A1090" t="s">
        <v>7207</v>
      </c>
      <c r="B1090" t="s">
        <v>7208</v>
      </c>
      <c r="C1090" t="s">
        <v>1717</v>
      </c>
      <c r="D1090" t="s">
        <v>2375</v>
      </c>
      <c r="E1090">
        <v>76</v>
      </c>
      <c r="F1090">
        <v>190</v>
      </c>
      <c r="G1090" t="s">
        <v>79</v>
      </c>
      <c r="H1090" s="1">
        <v>26507</v>
      </c>
      <c r="I1090">
        <v>21</v>
      </c>
      <c r="J1090">
        <v>0</v>
      </c>
      <c r="K1090">
        <v>0</v>
      </c>
      <c r="L1090">
        <v>0</v>
      </c>
      <c r="M1090" t="s">
        <v>1453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">
        <v>8</v>
      </c>
    </row>
    <row r="1091" spans="1:47" x14ac:dyDescent="0.35">
      <c r="A1091" t="s">
        <v>7209</v>
      </c>
      <c r="B1091" t="s">
        <v>7210</v>
      </c>
      <c r="C1091" t="s">
        <v>2376</v>
      </c>
      <c r="D1091" t="s">
        <v>2377</v>
      </c>
      <c r="E1091">
        <v>83</v>
      </c>
      <c r="F1091">
        <v>245</v>
      </c>
      <c r="G1091" t="s">
        <v>8</v>
      </c>
      <c r="H1091" s="1">
        <v>24856</v>
      </c>
      <c r="I1091">
        <v>22</v>
      </c>
      <c r="J1091">
        <v>30</v>
      </c>
      <c r="K1091" t="s">
        <v>1644</v>
      </c>
      <c r="L1091" t="s">
        <v>197</v>
      </c>
      <c r="M1091" t="s">
        <v>978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">
        <v>8</v>
      </c>
    </row>
    <row r="1092" spans="1:47" x14ac:dyDescent="0.35">
      <c r="A1092" t="s">
        <v>7211</v>
      </c>
      <c r="B1092" t="s">
        <v>7212</v>
      </c>
      <c r="C1092" t="s">
        <v>2378</v>
      </c>
      <c r="D1092" t="s">
        <v>873</v>
      </c>
      <c r="E1092">
        <v>85</v>
      </c>
      <c r="F1092">
        <v>245</v>
      </c>
      <c r="G1092" t="s">
        <v>8</v>
      </c>
      <c r="H1092" s="1">
        <v>33661</v>
      </c>
      <c r="I1092">
        <v>19</v>
      </c>
      <c r="J1092">
        <v>11</v>
      </c>
      <c r="K1092" t="s">
        <v>2379</v>
      </c>
      <c r="L1092" t="s">
        <v>575</v>
      </c>
      <c r="M1092" t="s">
        <v>213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">
        <v>8</v>
      </c>
    </row>
    <row r="1093" spans="1:47" x14ac:dyDescent="0.35">
      <c r="A1093" t="s">
        <v>7213</v>
      </c>
      <c r="B1093" t="s">
        <v>7214</v>
      </c>
      <c r="C1093" t="s">
        <v>2380</v>
      </c>
      <c r="D1093" t="s">
        <v>2381</v>
      </c>
      <c r="E1093">
        <v>86</v>
      </c>
      <c r="F1093">
        <v>248</v>
      </c>
      <c r="G1093" t="s">
        <v>8</v>
      </c>
      <c r="H1093" s="1">
        <v>32269</v>
      </c>
      <c r="I1093">
        <v>19</v>
      </c>
      <c r="J1093">
        <v>42</v>
      </c>
      <c r="K1093" t="s">
        <v>2382</v>
      </c>
      <c r="L1093" t="s">
        <v>246</v>
      </c>
      <c r="M1093" t="s">
        <v>142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">
        <v>8</v>
      </c>
    </row>
    <row r="1094" spans="1:47" x14ac:dyDescent="0.35">
      <c r="A1094" t="s">
        <v>7215</v>
      </c>
      <c r="B1094" t="s">
        <v>7216</v>
      </c>
      <c r="C1094" t="s">
        <v>772</v>
      </c>
      <c r="D1094" t="s">
        <v>2383</v>
      </c>
      <c r="E1094">
        <v>84</v>
      </c>
      <c r="F1094">
        <v>245</v>
      </c>
      <c r="G1094" t="s">
        <v>8</v>
      </c>
      <c r="H1094" s="1">
        <v>25721</v>
      </c>
      <c r="I1094">
        <v>22</v>
      </c>
      <c r="J1094">
        <v>0</v>
      </c>
      <c r="K1094">
        <v>0</v>
      </c>
      <c r="L1094">
        <v>0</v>
      </c>
      <c r="M1094" t="s">
        <v>328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">
        <v>8</v>
      </c>
    </row>
    <row r="1095" spans="1:47" x14ac:dyDescent="0.35">
      <c r="A1095" t="s">
        <v>7217</v>
      </c>
      <c r="B1095" t="s">
        <v>7218</v>
      </c>
      <c r="C1095" t="s">
        <v>2384</v>
      </c>
      <c r="D1095" t="s">
        <v>1258</v>
      </c>
      <c r="E1095">
        <v>83</v>
      </c>
      <c r="F1095">
        <v>260</v>
      </c>
      <c r="G1095" t="s">
        <v>8</v>
      </c>
      <c r="H1095" s="1">
        <v>26694</v>
      </c>
      <c r="I1095">
        <v>20</v>
      </c>
      <c r="J1095">
        <v>4</v>
      </c>
      <c r="K1095">
        <v>0</v>
      </c>
      <c r="L1095">
        <v>0</v>
      </c>
      <c r="M1095" t="s">
        <v>971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">
        <v>8</v>
      </c>
    </row>
    <row r="1096" spans="1:47" x14ac:dyDescent="0.35">
      <c r="A1096" t="s">
        <v>7219</v>
      </c>
      <c r="B1096" t="s">
        <v>7220</v>
      </c>
      <c r="C1096" t="s">
        <v>2385</v>
      </c>
      <c r="D1096" t="s">
        <v>2386</v>
      </c>
      <c r="E1096">
        <v>84</v>
      </c>
      <c r="F1096">
        <v>293</v>
      </c>
      <c r="G1096" t="s">
        <v>8</v>
      </c>
      <c r="H1096" s="1">
        <v>36169</v>
      </c>
      <c r="I1096">
        <v>22</v>
      </c>
      <c r="J1096">
        <v>21</v>
      </c>
      <c r="K1096" t="s">
        <v>1820</v>
      </c>
      <c r="L1096" t="s">
        <v>861</v>
      </c>
      <c r="M1096" t="s">
        <v>213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">
        <v>8</v>
      </c>
    </row>
    <row r="1097" spans="1:47" x14ac:dyDescent="0.35">
      <c r="A1097" t="s">
        <v>7221</v>
      </c>
      <c r="B1097" t="s">
        <v>7222</v>
      </c>
      <c r="C1097" t="s">
        <v>214</v>
      </c>
      <c r="D1097" t="s">
        <v>385</v>
      </c>
      <c r="E1097">
        <v>79</v>
      </c>
      <c r="F1097">
        <v>215</v>
      </c>
      <c r="G1097" t="s">
        <v>124</v>
      </c>
      <c r="H1097" s="1">
        <v>36764</v>
      </c>
      <c r="I1097">
        <v>19</v>
      </c>
      <c r="J1097">
        <v>9</v>
      </c>
      <c r="K1097" t="s">
        <v>257</v>
      </c>
      <c r="L1097" t="s">
        <v>254</v>
      </c>
      <c r="M1097" t="s">
        <v>336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">
        <v>8</v>
      </c>
    </row>
    <row r="1098" spans="1:47" x14ac:dyDescent="0.35">
      <c r="A1098" t="s">
        <v>7223</v>
      </c>
      <c r="B1098" t="s">
        <v>7224</v>
      </c>
      <c r="C1098" t="s">
        <v>2387</v>
      </c>
      <c r="D1098" t="s">
        <v>2388</v>
      </c>
      <c r="E1098">
        <v>80</v>
      </c>
      <c r="F1098">
        <v>245</v>
      </c>
      <c r="G1098" t="s">
        <v>124</v>
      </c>
      <c r="H1098" s="1">
        <v>35632</v>
      </c>
      <c r="I1098">
        <v>20</v>
      </c>
      <c r="J1098">
        <v>6</v>
      </c>
      <c r="K1098" t="s">
        <v>1455</v>
      </c>
      <c r="L1098" t="s">
        <v>141</v>
      </c>
      <c r="M1098" t="s">
        <v>596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">
        <v>8</v>
      </c>
    </row>
    <row r="1099" spans="1:47" x14ac:dyDescent="0.35">
      <c r="A1099" t="s">
        <v>7225</v>
      </c>
      <c r="B1099" t="s">
        <v>7226</v>
      </c>
      <c r="C1099" t="s">
        <v>781</v>
      </c>
      <c r="D1099" t="s">
        <v>2143</v>
      </c>
      <c r="E1099">
        <v>81</v>
      </c>
      <c r="F1099">
        <v>234</v>
      </c>
      <c r="G1099" t="s">
        <v>124</v>
      </c>
      <c r="H1099" s="1">
        <v>29559</v>
      </c>
      <c r="I1099">
        <v>21</v>
      </c>
      <c r="J1099">
        <v>34</v>
      </c>
      <c r="K1099" t="s">
        <v>2389</v>
      </c>
      <c r="L1099" t="s">
        <v>235</v>
      </c>
      <c r="M1099" t="s">
        <v>213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">
        <v>8</v>
      </c>
    </row>
    <row r="1100" spans="1:47" x14ac:dyDescent="0.35">
      <c r="A1100" t="s">
        <v>7227</v>
      </c>
      <c r="B1100" t="s">
        <v>7228</v>
      </c>
      <c r="C1100" t="s">
        <v>1282</v>
      </c>
      <c r="D1100" t="s">
        <v>2390</v>
      </c>
      <c r="E1100">
        <v>83</v>
      </c>
      <c r="F1100">
        <v>230</v>
      </c>
      <c r="G1100" t="s">
        <v>124</v>
      </c>
      <c r="H1100" s="1">
        <v>24501</v>
      </c>
      <c r="I1100">
        <v>21</v>
      </c>
      <c r="J1100">
        <v>0</v>
      </c>
      <c r="K1100">
        <v>0</v>
      </c>
      <c r="L1100">
        <v>0</v>
      </c>
      <c r="M1100" t="s">
        <v>696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">
        <v>8</v>
      </c>
    </row>
    <row r="1101" spans="1:47" x14ac:dyDescent="0.35">
      <c r="A1101" t="s">
        <v>7229</v>
      </c>
      <c r="B1101" t="s">
        <v>7230</v>
      </c>
      <c r="C1101" t="s">
        <v>1220</v>
      </c>
      <c r="D1101" t="s">
        <v>2391</v>
      </c>
      <c r="E1101">
        <v>84</v>
      </c>
      <c r="F1101">
        <v>219</v>
      </c>
      <c r="G1101" t="s">
        <v>124</v>
      </c>
      <c r="H1101" s="1">
        <v>29616</v>
      </c>
      <c r="I1101">
        <v>17</v>
      </c>
      <c r="J1101">
        <v>24</v>
      </c>
      <c r="K1101" t="s">
        <v>2392</v>
      </c>
      <c r="L1101" t="s">
        <v>324</v>
      </c>
      <c r="M1101" t="s">
        <v>2393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">
        <v>8</v>
      </c>
    </row>
    <row r="1102" spans="1:47" x14ac:dyDescent="0.35">
      <c r="A1102" t="s">
        <v>7231</v>
      </c>
      <c r="B1102" t="s">
        <v>7232</v>
      </c>
      <c r="C1102" t="s">
        <v>2394</v>
      </c>
      <c r="D1102" t="s">
        <v>2395</v>
      </c>
      <c r="E1102">
        <v>84</v>
      </c>
      <c r="F1102">
        <v>250</v>
      </c>
      <c r="G1102" t="s">
        <v>124</v>
      </c>
      <c r="H1102" s="1">
        <v>32077</v>
      </c>
      <c r="I1102">
        <v>18</v>
      </c>
      <c r="J1102">
        <v>31</v>
      </c>
      <c r="K1102" t="s">
        <v>2396</v>
      </c>
      <c r="L1102" t="s">
        <v>2397</v>
      </c>
      <c r="M1102" t="s">
        <v>142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">
        <v>8</v>
      </c>
    </row>
    <row r="1103" spans="1:47" x14ac:dyDescent="0.35">
      <c r="A1103" t="s">
        <v>7233</v>
      </c>
      <c r="B1103" t="s">
        <v>7234</v>
      </c>
      <c r="C1103" t="s">
        <v>2398</v>
      </c>
      <c r="D1103" t="s">
        <v>2399</v>
      </c>
      <c r="E1103">
        <v>76</v>
      </c>
      <c r="F1103">
        <v>230</v>
      </c>
      <c r="G1103" t="s">
        <v>90</v>
      </c>
      <c r="H1103" s="1">
        <v>35731</v>
      </c>
      <c r="I1103">
        <v>21</v>
      </c>
      <c r="J1103">
        <v>8</v>
      </c>
      <c r="K1103" t="s">
        <v>2400</v>
      </c>
      <c r="L1103" t="s">
        <v>141</v>
      </c>
      <c r="M1103" t="s">
        <v>280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">
        <v>8</v>
      </c>
    </row>
    <row r="1104" spans="1:47" x14ac:dyDescent="0.35">
      <c r="A1104" t="s">
        <v>7235</v>
      </c>
      <c r="B1104" t="s">
        <v>7236</v>
      </c>
      <c r="C1104" t="s">
        <v>2401</v>
      </c>
      <c r="D1104" t="s">
        <v>832</v>
      </c>
      <c r="E1104">
        <v>79</v>
      </c>
      <c r="F1104">
        <v>230</v>
      </c>
      <c r="G1104" t="s">
        <v>90</v>
      </c>
      <c r="H1104" s="1">
        <v>32936</v>
      </c>
      <c r="I1104">
        <v>21</v>
      </c>
      <c r="J1104">
        <v>23</v>
      </c>
      <c r="K1104" t="s">
        <v>294</v>
      </c>
      <c r="L1104" t="s">
        <v>295</v>
      </c>
      <c r="M1104" t="s">
        <v>296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">
        <v>8</v>
      </c>
    </row>
    <row r="1105" spans="1:47" x14ac:dyDescent="0.35">
      <c r="A1105" t="s">
        <v>7237</v>
      </c>
      <c r="B1105" t="s">
        <v>7238</v>
      </c>
      <c r="C1105" t="s">
        <v>2402</v>
      </c>
      <c r="D1105" t="s">
        <v>260</v>
      </c>
      <c r="E1105">
        <v>80</v>
      </c>
      <c r="F1105">
        <v>215</v>
      </c>
      <c r="G1105" t="s">
        <v>90</v>
      </c>
      <c r="H1105" s="1">
        <v>37878</v>
      </c>
      <c r="I1105">
        <v>19</v>
      </c>
      <c r="J1105">
        <v>13</v>
      </c>
      <c r="K1105" t="s">
        <v>1097</v>
      </c>
      <c r="L1105" t="s">
        <v>172</v>
      </c>
      <c r="M1105" t="s">
        <v>328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">
        <v>8</v>
      </c>
    </row>
    <row r="1106" spans="1:47" x14ac:dyDescent="0.35">
      <c r="A1106" t="s">
        <v>7239</v>
      </c>
      <c r="B1106" t="s">
        <v>7240</v>
      </c>
      <c r="C1106" t="s">
        <v>726</v>
      </c>
      <c r="D1106" t="s">
        <v>2404</v>
      </c>
      <c r="E1106">
        <v>80</v>
      </c>
      <c r="F1106">
        <v>218</v>
      </c>
      <c r="G1106" t="s">
        <v>90</v>
      </c>
      <c r="H1106" s="1">
        <v>34755</v>
      </c>
      <c r="I1106">
        <v>19</v>
      </c>
      <c r="J1106">
        <v>23</v>
      </c>
      <c r="K1106">
        <v>0</v>
      </c>
      <c r="L1106" t="s">
        <v>826</v>
      </c>
      <c r="M1106" t="s">
        <v>142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">
        <v>8</v>
      </c>
    </row>
    <row r="1107" spans="1:47" x14ac:dyDescent="0.35">
      <c r="A1107" t="s">
        <v>7241</v>
      </c>
      <c r="B1107" t="s">
        <v>7242</v>
      </c>
      <c r="C1107" t="s">
        <v>2405</v>
      </c>
      <c r="D1107" t="s">
        <v>2406</v>
      </c>
      <c r="E1107">
        <v>77</v>
      </c>
      <c r="F1107">
        <v>214</v>
      </c>
      <c r="G1107" t="s">
        <v>90</v>
      </c>
      <c r="H1107" s="1">
        <v>36983</v>
      </c>
      <c r="I1107">
        <v>21</v>
      </c>
      <c r="J1107">
        <v>3</v>
      </c>
      <c r="K1107" t="s">
        <v>2407</v>
      </c>
      <c r="L1107" t="s">
        <v>463</v>
      </c>
      <c r="M1107" t="s">
        <v>1668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">
        <v>8</v>
      </c>
    </row>
    <row r="1108" spans="1:47" x14ac:dyDescent="0.35">
      <c r="A1108" t="s">
        <v>7243</v>
      </c>
      <c r="B1108" t="s">
        <v>7244</v>
      </c>
      <c r="C1108" t="s">
        <v>1683</v>
      </c>
      <c r="D1108" t="s">
        <v>528</v>
      </c>
      <c r="E1108">
        <v>80</v>
      </c>
      <c r="F1108">
        <v>210</v>
      </c>
      <c r="G1108" t="s">
        <v>90</v>
      </c>
      <c r="H1108" s="1">
        <v>33754</v>
      </c>
      <c r="I1108">
        <v>19</v>
      </c>
      <c r="J1108">
        <v>40</v>
      </c>
      <c r="K1108" t="s">
        <v>2408</v>
      </c>
      <c r="L1108" t="s">
        <v>1058</v>
      </c>
      <c r="M1108" t="s">
        <v>136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">
        <v>8</v>
      </c>
    </row>
    <row r="1109" spans="1:47" x14ac:dyDescent="0.35">
      <c r="A1109" t="s">
        <v>7245</v>
      </c>
      <c r="B1109" t="s">
        <v>7246</v>
      </c>
      <c r="C1109" t="s">
        <v>2409</v>
      </c>
      <c r="D1109" t="s">
        <v>2410</v>
      </c>
      <c r="E1109">
        <v>79</v>
      </c>
      <c r="F1109">
        <v>230</v>
      </c>
      <c r="G1109" t="s">
        <v>90</v>
      </c>
      <c r="H1109" s="1">
        <v>34797</v>
      </c>
      <c r="I1109">
        <v>21</v>
      </c>
      <c r="J1109">
        <v>16</v>
      </c>
      <c r="K1109" t="s">
        <v>2411</v>
      </c>
      <c r="L1109" t="s">
        <v>2412</v>
      </c>
      <c r="M1109" t="s">
        <v>142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">
        <v>8</v>
      </c>
    </row>
    <row r="1110" spans="1:47" x14ac:dyDescent="0.35">
      <c r="A1110" t="s">
        <v>7247</v>
      </c>
      <c r="B1110" t="s">
        <v>7248</v>
      </c>
      <c r="C1110" t="s">
        <v>2413</v>
      </c>
      <c r="D1110" t="s">
        <v>315</v>
      </c>
      <c r="E1110">
        <v>79</v>
      </c>
      <c r="F1110">
        <v>220</v>
      </c>
      <c r="G1110" t="s">
        <v>90</v>
      </c>
      <c r="H1110" s="1">
        <v>31006</v>
      </c>
      <c r="I1110">
        <v>22</v>
      </c>
      <c r="J1110">
        <v>1</v>
      </c>
      <c r="K1110" t="s">
        <v>2414</v>
      </c>
      <c r="L1110" t="s">
        <v>251</v>
      </c>
      <c r="M1110" t="s">
        <v>266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">
        <v>8</v>
      </c>
    </row>
    <row r="1111" spans="1:47" x14ac:dyDescent="0.35">
      <c r="A1111" t="s">
        <v>7249</v>
      </c>
      <c r="B1111" t="s">
        <v>7250</v>
      </c>
      <c r="C1111" t="s">
        <v>2365</v>
      </c>
      <c r="D1111" t="s">
        <v>139</v>
      </c>
      <c r="E1111">
        <v>80</v>
      </c>
      <c r="F1111">
        <v>220</v>
      </c>
      <c r="G1111" t="s">
        <v>90</v>
      </c>
      <c r="H1111" s="1">
        <v>23952</v>
      </c>
      <c r="I1111">
        <v>24</v>
      </c>
      <c r="J1111">
        <v>0</v>
      </c>
      <c r="K1111">
        <v>0</v>
      </c>
      <c r="L1111">
        <v>0</v>
      </c>
      <c r="M1111" t="s">
        <v>2415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">
        <v>8</v>
      </c>
    </row>
    <row r="1112" spans="1:47" x14ac:dyDescent="0.35">
      <c r="A1112" t="s">
        <v>7251</v>
      </c>
      <c r="B1112" t="s">
        <v>7252</v>
      </c>
      <c r="C1112" t="s">
        <v>930</v>
      </c>
      <c r="D1112" t="s">
        <v>936</v>
      </c>
      <c r="E1112">
        <v>81</v>
      </c>
      <c r="F1112">
        <v>215</v>
      </c>
      <c r="G1112" t="s">
        <v>90</v>
      </c>
      <c r="H1112" s="1">
        <v>37467</v>
      </c>
      <c r="I1112">
        <v>19</v>
      </c>
      <c r="J1112">
        <v>34</v>
      </c>
      <c r="K1112" t="s">
        <v>1490</v>
      </c>
      <c r="L1112" t="s">
        <v>1461</v>
      </c>
      <c r="M1112" t="s">
        <v>391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">
        <v>8</v>
      </c>
    </row>
    <row r="1113" spans="1:47" x14ac:dyDescent="0.35">
      <c r="A1113" t="s">
        <v>7253</v>
      </c>
      <c r="B1113" t="s">
        <v>7254</v>
      </c>
      <c r="C1113" t="s">
        <v>901</v>
      </c>
      <c r="D1113" t="s">
        <v>268</v>
      </c>
      <c r="E1113">
        <v>80</v>
      </c>
      <c r="F1113">
        <v>195</v>
      </c>
      <c r="G1113" t="s">
        <v>85</v>
      </c>
      <c r="H1113" s="1">
        <v>22182</v>
      </c>
      <c r="I1113">
        <v>21</v>
      </c>
      <c r="J1113">
        <v>0</v>
      </c>
      <c r="K1113">
        <v>0</v>
      </c>
      <c r="L1113">
        <v>0</v>
      </c>
      <c r="M1113" t="s">
        <v>434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">
        <v>8</v>
      </c>
    </row>
    <row r="1114" spans="1:47" x14ac:dyDescent="0.35">
      <c r="A1114" t="s">
        <v>7255</v>
      </c>
      <c r="B1114" t="s">
        <v>7256</v>
      </c>
      <c r="C1114" t="s">
        <v>195</v>
      </c>
      <c r="D1114" t="s">
        <v>1148</v>
      </c>
      <c r="E1114">
        <v>79</v>
      </c>
      <c r="F1114">
        <v>205</v>
      </c>
      <c r="G1114" t="s">
        <v>85</v>
      </c>
      <c r="H1114" s="1">
        <v>23718</v>
      </c>
      <c r="I1114">
        <v>22</v>
      </c>
      <c r="J1114">
        <v>0</v>
      </c>
      <c r="K1114">
        <v>0</v>
      </c>
      <c r="L1114">
        <v>0</v>
      </c>
      <c r="M1114" t="s">
        <v>437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">
        <v>8</v>
      </c>
    </row>
    <row r="1115" spans="1:47" x14ac:dyDescent="0.35">
      <c r="A1115" t="s">
        <v>7257</v>
      </c>
      <c r="B1115" t="s">
        <v>7258</v>
      </c>
      <c r="C1115" t="s">
        <v>781</v>
      </c>
      <c r="D1115" t="s">
        <v>260</v>
      </c>
      <c r="E1115">
        <v>78</v>
      </c>
      <c r="F1115">
        <v>204</v>
      </c>
      <c r="G1115" t="s">
        <v>85</v>
      </c>
      <c r="H1115" s="1">
        <v>24764</v>
      </c>
      <c r="I1115">
        <v>23</v>
      </c>
      <c r="J1115">
        <v>0</v>
      </c>
      <c r="K1115">
        <v>0</v>
      </c>
      <c r="L1115">
        <v>0</v>
      </c>
      <c r="M1115" t="s">
        <v>554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">
        <v>8</v>
      </c>
    </row>
    <row r="1116" spans="1:47" x14ac:dyDescent="0.35">
      <c r="A1116" t="s">
        <v>7259</v>
      </c>
      <c r="B1116" t="s">
        <v>7260</v>
      </c>
      <c r="C1116" t="s">
        <v>2147</v>
      </c>
      <c r="D1116" t="s">
        <v>2416</v>
      </c>
      <c r="E1116">
        <v>79</v>
      </c>
      <c r="F1116">
        <v>210</v>
      </c>
      <c r="G1116" t="s">
        <v>85</v>
      </c>
      <c r="H1116" s="1">
        <v>29666</v>
      </c>
      <c r="I1116">
        <v>20</v>
      </c>
      <c r="J1116">
        <v>0</v>
      </c>
      <c r="K1116">
        <v>0</v>
      </c>
      <c r="L1116">
        <v>0</v>
      </c>
      <c r="M1116" t="s">
        <v>175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">
        <v>8</v>
      </c>
    </row>
    <row r="1117" spans="1:47" x14ac:dyDescent="0.35">
      <c r="A1117" t="s">
        <v>7261</v>
      </c>
      <c r="B1117" t="s">
        <v>7262</v>
      </c>
      <c r="C1117" t="s">
        <v>2417</v>
      </c>
      <c r="D1117" t="s">
        <v>238</v>
      </c>
      <c r="E1117">
        <v>78</v>
      </c>
      <c r="F1117">
        <v>195</v>
      </c>
      <c r="G1117" t="s">
        <v>85</v>
      </c>
      <c r="H1117" s="1">
        <v>31540</v>
      </c>
      <c r="I1117">
        <v>22</v>
      </c>
      <c r="J1117">
        <v>41</v>
      </c>
      <c r="K1117" t="s">
        <v>1193</v>
      </c>
      <c r="L1117" t="s">
        <v>474</v>
      </c>
      <c r="M1117" t="s">
        <v>1194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">
        <v>8</v>
      </c>
    </row>
    <row r="1118" spans="1:47" x14ac:dyDescent="0.35">
      <c r="A1118" t="s">
        <v>7263</v>
      </c>
      <c r="B1118" t="s">
        <v>7264</v>
      </c>
      <c r="C1118" t="s">
        <v>732</v>
      </c>
      <c r="D1118" t="s">
        <v>2418</v>
      </c>
      <c r="E1118">
        <v>78</v>
      </c>
      <c r="F1118">
        <v>210</v>
      </c>
      <c r="G1118" t="s">
        <v>85</v>
      </c>
      <c r="H1118" s="1">
        <v>36368</v>
      </c>
      <c r="I1118">
        <v>22</v>
      </c>
      <c r="J1118">
        <v>8</v>
      </c>
      <c r="K1118" t="s">
        <v>2419</v>
      </c>
      <c r="L1118" t="s">
        <v>197</v>
      </c>
      <c r="M1118" t="s">
        <v>1084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">
        <v>8</v>
      </c>
    </row>
    <row r="1119" spans="1:47" x14ac:dyDescent="0.35">
      <c r="A1119" t="s">
        <v>7265</v>
      </c>
      <c r="B1119" t="s">
        <v>7266</v>
      </c>
      <c r="C1119" t="s">
        <v>2420</v>
      </c>
      <c r="D1119" t="s">
        <v>2421</v>
      </c>
      <c r="E1119">
        <v>77</v>
      </c>
      <c r="F1119">
        <v>209</v>
      </c>
      <c r="G1119" t="s">
        <v>85</v>
      </c>
      <c r="H1119" s="1">
        <v>31249</v>
      </c>
      <c r="I1119">
        <v>21</v>
      </c>
      <c r="J1119">
        <v>12</v>
      </c>
      <c r="K1119" t="s">
        <v>2422</v>
      </c>
      <c r="L1119" t="s">
        <v>474</v>
      </c>
      <c r="M1119" t="s">
        <v>336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">
        <v>8</v>
      </c>
    </row>
    <row r="1120" spans="1:47" x14ac:dyDescent="0.35">
      <c r="A1120" t="s">
        <v>7267</v>
      </c>
      <c r="B1120" t="s">
        <v>7268</v>
      </c>
      <c r="C1120" t="s">
        <v>2007</v>
      </c>
      <c r="D1120" t="s">
        <v>2423</v>
      </c>
      <c r="E1120">
        <v>77</v>
      </c>
      <c r="F1120">
        <v>230</v>
      </c>
      <c r="G1120" t="s">
        <v>85</v>
      </c>
      <c r="H1120" s="1">
        <v>34972</v>
      </c>
      <c r="I1120">
        <v>20</v>
      </c>
      <c r="J1120">
        <v>25</v>
      </c>
      <c r="K1120" t="s">
        <v>2424</v>
      </c>
      <c r="L1120" t="s">
        <v>849</v>
      </c>
      <c r="M1120" t="s">
        <v>193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">
        <v>8</v>
      </c>
    </row>
    <row r="1121" spans="1:47" x14ac:dyDescent="0.35">
      <c r="A1121" t="s">
        <v>7269</v>
      </c>
      <c r="B1121" t="s">
        <v>7270</v>
      </c>
      <c r="C1121" t="s">
        <v>817</v>
      </c>
      <c r="D1121" t="s">
        <v>2425</v>
      </c>
      <c r="E1121">
        <v>76</v>
      </c>
      <c r="F1121">
        <v>192</v>
      </c>
      <c r="G1121" t="s">
        <v>85</v>
      </c>
      <c r="H1121" s="1">
        <v>35342</v>
      </c>
      <c r="I1121">
        <v>20</v>
      </c>
      <c r="J1121">
        <v>9</v>
      </c>
      <c r="K1121" t="s">
        <v>2426</v>
      </c>
      <c r="L1121" t="s">
        <v>197</v>
      </c>
      <c r="M1121" t="s">
        <v>1194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">
        <v>8</v>
      </c>
    </row>
    <row r="1122" spans="1:47" x14ac:dyDescent="0.35">
      <c r="A1122" t="s">
        <v>7271</v>
      </c>
      <c r="B1122" t="s">
        <v>7272</v>
      </c>
      <c r="C1122" t="s">
        <v>2431</v>
      </c>
      <c r="D1122" t="s">
        <v>2432</v>
      </c>
      <c r="E1122">
        <v>73</v>
      </c>
      <c r="F1122">
        <v>179</v>
      </c>
      <c r="G1122" t="s">
        <v>79</v>
      </c>
      <c r="H1122" s="1">
        <v>33743</v>
      </c>
      <c r="I1122">
        <v>22</v>
      </c>
      <c r="J1122">
        <v>25</v>
      </c>
      <c r="K1122">
        <v>0</v>
      </c>
      <c r="L1122" t="s">
        <v>489</v>
      </c>
      <c r="M1122" t="s">
        <v>142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">
        <v>8</v>
      </c>
    </row>
    <row r="1123" spans="1:47" x14ac:dyDescent="0.35">
      <c r="A1123" t="s">
        <v>7273</v>
      </c>
      <c r="B1123" t="s">
        <v>7274</v>
      </c>
      <c r="C1123" t="s">
        <v>1122</v>
      </c>
      <c r="D1123" t="s">
        <v>442</v>
      </c>
      <c r="E1123">
        <v>75</v>
      </c>
      <c r="F1123">
        <v>190</v>
      </c>
      <c r="G1123" t="s">
        <v>79</v>
      </c>
      <c r="H1123" s="1">
        <v>24980</v>
      </c>
      <c r="I1123">
        <v>22</v>
      </c>
      <c r="J1123">
        <v>0</v>
      </c>
      <c r="K1123">
        <v>0</v>
      </c>
      <c r="L1123">
        <v>0</v>
      </c>
      <c r="M1123" t="s">
        <v>1091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">
        <v>8</v>
      </c>
    </row>
    <row r="1124" spans="1:47" x14ac:dyDescent="0.35">
      <c r="A1124" t="s">
        <v>7275</v>
      </c>
      <c r="B1124" t="s">
        <v>7276</v>
      </c>
      <c r="C1124" t="s">
        <v>2433</v>
      </c>
      <c r="D1124" t="s">
        <v>2434</v>
      </c>
      <c r="E1124">
        <v>73</v>
      </c>
      <c r="F1124">
        <v>175</v>
      </c>
      <c r="G1124" t="s">
        <v>79</v>
      </c>
      <c r="H1124" s="1">
        <v>29150</v>
      </c>
      <c r="I1124">
        <v>24</v>
      </c>
      <c r="J1124">
        <v>12</v>
      </c>
      <c r="K1124" t="s">
        <v>288</v>
      </c>
      <c r="L1124" t="s">
        <v>235</v>
      </c>
      <c r="M1124" t="s">
        <v>347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">
        <v>8</v>
      </c>
    </row>
    <row r="1125" spans="1:47" x14ac:dyDescent="0.35">
      <c r="A1125" t="s">
        <v>7277</v>
      </c>
      <c r="B1125" t="s">
        <v>7278</v>
      </c>
      <c r="C1125" t="s">
        <v>292</v>
      </c>
      <c r="D1125" t="s">
        <v>2435</v>
      </c>
      <c r="E1125">
        <v>76</v>
      </c>
      <c r="F1125">
        <v>180</v>
      </c>
      <c r="G1125" t="s">
        <v>79</v>
      </c>
      <c r="H1125" s="1">
        <v>36382</v>
      </c>
      <c r="I1125">
        <v>21</v>
      </c>
      <c r="J1125">
        <v>6</v>
      </c>
      <c r="K1125" t="s">
        <v>2133</v>
      </c>
      <c r="L1125" t="s">
        <v>172</v>
      </c>
      <c r="M1125" t="s">
        <v>1492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">
        <v>8</v>
      </c>
    </row>
    <row r="1126" spans="1:47" x14ac:dyDescent="0.35">
      <c r="A1126" t="s">
        <v>7279</v>
      </c>
      <c r="B1126" t="s">
        <v>7280</v>
      </c>
      <c r="C1126" t="s">
        <v>134</v>
      </c>
      <c r="D1126" t="s">
        <v>2436</v>
      </c>
      <c r="E1126">
        <v>76</v>
      </c>
      <c r="F1126">
        <v>185</v>
      </c>
      <c r="G1126" t="s">
        <v>79</v>
      </c>
      <c r="H1126" s="1">
        <v>22497</v>
      </c>
      <c r="I1126">
        <v>22</v>
      </c>
      <c r="J1126">
        <v>0</v>
      </c>
      <c r="K1126">
        <v>0</v>
      </c>
      <c r="L1126">
        <v>0</v>
      </c>
      <c r="M1126" t="s">
        <v>181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">
        <v>8</v>
      </c>
    </row>
    <row r="1127" spans="1:47" x14ac:dyDescent="0.35">
      <c r="A1127" t="s">
        <v>7281</v>
      </c>
      <c r="B1127" t="s">
        <v>7282</v>
      </c>
      <c r="C1127" t="s">
        <v>1425</v>
      </c>
      <c r="D1127" t="s">
        <v>2437</v>
      </c>
      <c r="E1127">
        <v>73</v>
      </c>
      <c r="F1127">
        <v>190</v>
      </c>
      <c r="G1127" t="s">
        <v>79</v>
      </c>
      <c r="H1127" s="1">
        <v>33920</v>
      </c>
      <c r="I1127">
        <v>19</v>
      </c>
      <c r="J1127">
        <v>3</v>
      </c>
      <c r="K1127" t="s">
        <v>279</v>
      </c>
      <c r="L1127" t="s">
        <v>141</v>
      </c>
      <c r="M1127" t="s">
        <v>328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">
        <v>8</v>
      </c>
    </row>
    <row r="1128" spans="1:47" x14ac:dyDescent="0.35">
      <c r="A1128" t="s">
        <v>7283</v>
      </c>
      <c r="B1128" t="s">
        <v>7284</v>
      </c>
      <c r="C1128" t="s">
        <v>426</v>
      </c>
      <c r="D1128" t="s">
        <v>2438</v>
      </c>
      <c r="E1128">
        <v>77</v>
      </c>
      <c r="F1128">
        <v>185</v>
      </c>
      <c r="G1128" t="s">
        <v>79</v>
      </c>
      <c r="H1128" s="1">
        <v>25307</v>
      </c>
      <c r="I1128">
        <v>21</v>
      </c>
      <c r="J1128">
        <v>0</v>
      </c>
      <c r="K1128">
        <v>0</v>
      </c>
      <c r="L1128">
        <v>0</v>
      </c>
      <c r="M1128" t="s">
        <v>238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">
        <v>8</v>
      </c>
    </row>
    <row r="1129" spans="1:47" x14ac:dyDescent="0.35">
      <c r="A1129" t="s">
        <v>7285</v>
      </c>
      <c r="B1129" t="s">
        <v>7286</v>
      </c>
      <c r="C1129" t="s">
        <v>958</v>
      </c>
      <c r="D1129" t="s">
        <v>1491</v>
      </c>
      <c r="E1129">
        <v>76</v>
      </c>
      <c r="F1129">
        <v>183</v>
      </c>
      <c r="G1129" t="s">
        <v>79</v>
      </c>
      <c r="H1129" s="1">
        <v>25898</v>
      </c>
      <c r="I1129">
        <v>21</v>
      </c>
      <c r="J1129">
        <v>0</v>
      </c>
      <c r="K1129">
        <v>0</v>
      </c>
      <c r="L1129">
        <v>0</v>
      </c>
      <c r="M1129" t="s">
        <v>774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">
        <v>8</v>
      </c>
    </row>
    <row r="1130" spans="1:47" x14ac:dyDescent="0.35">
      <c r="A1130" t="s">
        <v>7287</v>
      </c>
      <c r="B1130" t="s">
        <v>7288</v>
      </c>
      <c r="C1130" t="s">
        <v>461</v>
      </c>
      <c r="D1130" t="s">
        <v>1957</v>
      </c>
      <c r="E1130">
        <v>81</v>
      </c>
      <c r="F1130">
        <v>265</v>
      </c>
      <c r="G1130" t="s">
        <v>8</v>
      </c>
      <c r="H1130" s="1">
        <v>24928</v>
      </c>
      <c r="I1130">
        <v>20</v>
      </c>
      <c r="J1130">
        <v>0</v>
      </c>
      <c r="K1130">
        <v>0</v>
      </c>
      <c r="L1130">
        <v>0</v>
      </c>
      <c r="M1130" t="s">
        <v>136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">
        <v>8</v>
      </c>
    </row>
    <row r="1131" spans="1:47" x14ac:dyDescent="0.35">
      <c r="A1131" t="s">
        <v>7289</v>
      </c>
      <c r="B1131" t="s">
        <v>7290</v>
      </c>
      <c r="C1131" t="s">
        <v>688</v>
      </c>
      <c r="D1131" t="s">
        <v>2441</v>
      </c>
      <c r="E1131">
        <v>84</v>
      </c>
      <c r="F1131">
        <v>235</v>
      </c>
      <c r="G1131" t="s">
        <v>8</v>
      </c>
      <c r="H1131" s="1">
        <v>27818</v>
      </c>
      <c r="I1131">
        <v>26</v>
      </c>
      <c r="J1131">
        <v>16</v>
      </c>
      <c r="K1131" t="s">
        <v>2442</v>
      </c>
      <c r="L1131">
        <v>0</v>
      </c>
      <c r="M1131" t="s">
        <v>320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">
        <v>8</v>
      </c>
    </row>
    <row r="1132" spans="1:47" x14ac:dyDescent="0.35">
      <c r="A1132" t="s">
        <v>7291</v>
      </c>
      <c r="B1132" t="s">
        <v>7292</v>
      </c>
      <c r="C1132" t="s">
        <v>2443</v>
      </c>
      <c r="D1132" t="s">
        <v>2444</v>
      </c>
      <c r="E1132">
        <v>82</v>
      </c>
      <c r="F1132">
        <v>266</v>
      </c>
      <c r="G1132" t="s">
        <v>8</v>
      </c>
      <c r="H1132" s="1">
        <v>35799</v>
      </c>
      <c r="I1132">
        <v>18</v>
      </c>
      <c r="J1132">
        <v>41</v>
      </c>
      <c r="K1132" t="s">
        <v>825</v>
      </c>
      <c r="L1132" t="s">
        <v>826</v>
      </c>
      <c r="M1132" t="s">
        <v>142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">
        <v>8</v>
      </c>
    </row>
    <row r="1133" spans="1:47" x14ac:dyDescent="0.35">
      <c r="A1133" t="s">
        <v>7293</v>
      </c>
      <c r="B1133" t="s">
        <v>7294</v>
      </c>
      <c r="C1133" t="s">
        <v>1717</v>
      </c>
      <c r="D1133" t="s">
        <v>2445</v>
      </c>
      <c r="E1133">
        <v>84</v>
      </c>
      <c r="F1133">
        <v>230</v>
      </c>
      <c r="G1133" t="s">
        <v>8</v>
      </c>
      <c r="H1133" s="1">
        <v>30965</v>
      </c>
      <c r="I1133">
        <v>21</v>
      </c>
      <c r="J1133">
        <v>5</v>
      </c>
      <c r="K1133" t="s">
        <v>2145</v>
      </c>
      <c r="L1133" t="s">
        <v>192</v>
      </c>
      <c r="M1133" t="s">
        <v>181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">
        <v>8</v>
      </c>
    </row>
    <row r="1134" spans="1:47" x14ac:dyDescent="0.35">
      <c r="A1134" t="s">
        <v>7295</v>
      </c>
      <c r="B1134" t="s">
        <v>7296</v>
      </c>
      <c r="C1134" t="s">
        <v>1402</v>
      </c>
      <c r="D1134" t="s">
        <v>1124</v>
      </c>
      <c r="E1134">
        <v>84</v>
      </c>
      <c r="F1134">
        <v>235</v>
      </c>
      <c r="G1134" t="s">
        <v>8</v>
      </c>
      <c r="H1134" s="1">
        <v>27285</v>
      </c>
      <c r="I1134">
        <v>21</v>
      </c>
      <c r="J1134">
        <v>0</v>
      </c>
      <c r="K1134">
        <v>0</v>
      </c>
      <c r="L1134">
        <v>0</v>
      </c>
      <c r="M1134" t="s">
        <v>272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">
        <v>8</v>
      </c>
    </row>
    <row r="1135" spans="1:47" x14ac:dyDescent="0.35">
      <c r="A1135" t="s">
        <v>7297</v>
      </c>
      <c r="B1135" t="s">
        <v>7298</v>
      </c>
      <c r="C1135" t="s">
        <v>2446</v>
      </c>
      <c r="D1135" t="s">
        <v>2447</v>
      </c>
      <c r="E1135">
        <v>84</v>
      </c>
      <c r="F1135">
        <v>265</v>
      </c>
      <c r="G1135" t="s">
        <v>8</v>
      </c>
      <c r="H1135" s="1">
        <v>26398</v>
      </c>
      <c r="I1135">
        <v>28</v>
      </c>
      <c r="J1135">
        <v>11</v>
      </c>
      <c r="K1135">
        <v>0</v>
      </c>
      <c r="L1135">
        <v>0</v>
      </c>
      <c r="M1135" t="s">
        <v>591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">
        <v>8</v>
      </c>
    </row>
    <row r="1136" spans="1:47" x14ac:dyDescent="0.35">
      <c r="A1136" t="s">
        <v>7299</v>
      </c>
      <c r="B1136" t="s">
        <v>7300</v>
      </c>
      <c r="C1136" t="s">
        <v>958</v>
      </c>
      <c r="D1136" t="s">
        <v>1368</v>
      </c>
      <c r="E1136">
        <v>83</v>
      </c>
      <c r="F1136">
        <v>250</v>
      </c>
      <c r="G1136" t="s">
        <v>8</v>
      </c>
      <c r="H1136" s="1">
        <v>25114</v>
      </c>
      <c r="I1136">
        <v>21</v>
      </c>
      <c r="J1136">
        <v>44</v>
      </c>
      <c r="K1136" t="s">
        <v>191</v>
      </c>
      <c r="L1136" t="s">
        <v>192</v>
      </c>
      <c r="M1136" t="s">
        <v>427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">
        <v>8</v>
      </c>
    </row>
    <row r="1137" spans="1:47" x14ac:dyDescent="0.35">
      <c r="A1137" t="s">
        <v>7301</v>
      </c>
      <c r="B1137" t="s">
        <v>7302</v>
      </c>
      <c r="C1137" t="s">
        <v>2448</v>
      </c>
      <c r="D1137" t="s">
        <v>2449</v>
      </c>
      <c r="E1137">
        <v>84</v>
      </c>
      <c r="F1137">
        <v>232</v>
      </c>
      <c r="G1137" t="s">
        <v>8</v>
      </c>
      <c r="H1137" s="1">
        <v>31389</v>
      </c>
      <c r="I1137">
        <v>20</v>
      </c>
      <c r="J1137">
        <v>0</v>
      </c>
      <c r="K1137" t="s">
        <v>2450</v>
      </c>
      <c r="L1137" t="s">
        <v>2326</v>
      </c>
      <c r="M1137" t="s">
        <v>142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">
        <v>8</v>
      </c>
    </row>
    <row r="1138" spans="1:47" x14ac:dyDescent="0.35">
      <c r="A1138" t="s">
        <v>7303</v>
      </c>
      <c r="B1138" t="s">
        <v>7304</v>
      </c>
      <c r="C1138" t="s">
        <v>417</v>
      </c>
      <c r="D1138" t="s">
        <v>2451</v>
      </c>
      <c r="E1138">
        <v>83</v>
      </c>
      <c r="F1138">
        <v>255</v>
      </c>
      <c r="G1138" t="s">
        <v>8</v>
      </c>
      <c r="H1138" s="1">
        <v>27544</v>
      </c>
      <c r="I1138">
        <v>23</v>
      </c>
      <c r="J1138">
        <v>0</v>
      </c>
      <c r="K1138">
        <v>0</v>
      </c>
      <c r="L1138">
        <v>0</v>
      </c>
      <c r="M1138" t="s">
        <v>2452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">
        <v>8</v>
      </c>
    </row>
    <row r="1139" spans="1:47" x14ac:dyDescent="0.35">
      <c r="A1139" t="s">
        <v>7305</v>
      </c>
      <c r="B1139" t="s">
        <v>7306</v>
      </c>
      <c r="C1139" t="s">
        <v>2453</v>
      </c>
      <c r="D1139" t="s">
        <v>2454</v>
      </c>
      <c r="E1139">
        <v>85</v>
      </c>
      <c r="F1139">
        <v>240</v>
      </c>
      <c r="G1139" t="s">
        <v>8</v>
      </c>
      <c r="H1139" s="1">
        <v>37542</v>
      </c>
      <c r="I1139">
        <v>19</v>
      </c>
      <c r="J1139">
        <v>0</v>
      </c>
      <c r="K1139" t="s">
        <v>1764</v>
      </c>
      <c r="L1139" t="s">
        <v>1315</v>
      </c>
      <c r="M1139" t="s">
        <v>2455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">
        <v>8</v>
      </c>
    </row>
    <row r="1140" spans="1:47" x14ac:dyDescent="0.35">
      <c r="A1140" t="s">
        <v>7307</v>
      </c>
      <c r="B1140" t="s">
        <v>7308</v>
      </c>
      <c r="C1140" t="s">
        <v>714</v>
      </c>
      <c r="D1140" t="s">
        <v>149</v>
      </c>
      <c r="E1140">
        <v>84</v>
      </c>
      <c r="F1140">
        <v>245</v>
      </c>
      <c r="G1140" t="s">
        <v>8</v>
      </c>
      <c r="H1140" s="1">
        <v>21745</v>
      </c>
      <c r="I1140">
        <v>23</v>
      </c>
      <c r="J1140">
        <v>0</v>
      </c>
      <c r="K1140">
        <v>0</v>
      </c>
      <c r="L1140">
        <v>0</v>
      </c>
      <c r="M1140" t="s">
        <v>319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">
        <v>8</v>
      </c>
    </row>
    <row r="1141" spans="1:47" x14ac:dyDescent="0.35">
      <c r="A1141" t="s">
        <v>7309</v>
      </c>
      <c r="B1141" t="s">
        <v>7310</v>
      </c>
      <c r="C1141" t="s">
        <v>166</v>
      </c>
      <c r="D1141" t="s">
        <v>1683</v>
      </c>
      <c r="E1141">
        <v>84</v>
      </c>
      <c r="F1141">
        <v>280</v>
      </c>
      <c r="G1141" t="s">
        <v>8</v>
      </c>
      <c r="H1141" s="1">
        <v>30178</v>
      </c>
      <c r="I1141">
        <v>21</v>
      </c>
      <c r="J1141">
        <v>13</v>
      </c>
      <c r="K1141">
        <v>0</v>
      </c>
      <c r="L1141">
        <v>0</v>
      </c>
      <c r="M1141" t="s">
        <v>391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">
        <v>8</v>
      </c>
    </row>
    <row r="1142" spans="1:47" x14ac:dyDescent="0.35">
      <c r="A1142" t="s">
        <v>7311</v>
      </c>
      <c r="B1142" t="s">
        <v>7312</v>
      </c>
      <c r="C1142" t="s">
        <v>2456</v>
      </c>
      <c r="D1142" t="s">
        <v>1732</v>
      </c>
      <c r="E1142">
        <v>83</v>
      </c>
      <c r="F1142">
        <v>255</v>
      </c>
      <c r="G1142" t="s">
        <v>8</v>
      </c>
      <c r="H1142" s="1">
        <v>26603</v>
      </c>
      <c r="I1142">
        <v>20</v>
      </c>
      <c r="J1142">
        <v>0</v>
      </c>
      <c r="K1142">
        <v>0</v>
      </c>
      <c r="L1142">
        <v>0</v>
      </c>
      <c r="M1142" t="s">
        <v>692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">
        <v>8</v>
      </c>
    </row>
    <row r="1143" spans="1:47" x14ac:dyDescent="0.35">
      <c r="A1143" t="s">
        <v>7313</v>
      </c>
      <c r="B1143" t="s">
        <v>7314</v>
      </c>
      <c r="C1143" t="s">
        <v>2457</v>
      </c>
      <c r="D1143" t="s">
        <v>2458</v>
      </c>
      <c r="E1143">
        <v>86</v>
      </c>
      <c r="F1143">
        <v>260</v>
      </c>
      <c r="G1143" t="s">
        <v>8</v>
      </c>
      <c r="H1143" s="1">
        <v>23398</v>
      </c>
      <c r="I1143">
        <v>25</v>
      </c>
      <c r="J1143">
        <v>0</v>
      </c>
      <c r="K1143">
        <v>0</v>
      </c>
      <c r="L1143">
        <v>0</v>
      </c>
      <c r="M1143" t="s">
        <v>142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">
        <v>8</v>
      </c>
    </row>
    <row r="1144" spans="1:47" x14ac:dyDescent="0.35">
      <c r="A1144" t="s">
        <v>7315</v>
      </c>
      <c r="B1144" t="s">
        <v>7316</v>
      </c>
      <c r="C1144" t="s">
        <v>2459</v>
      </c>
      <c r="D1144" t="s">
        <v>2460</v>
      </c>
      <c r="E1144">
        <v>80</v>
      </c>
      <c r="F1144">
        <v>215</v>
      </c>
      <c r="G1144" t="s">
        <v>124</v>
      </c>
      <c r="H1144" s="1">
        <v>30057</v>
      </c>
      <c r="I1144">
        <v>20</v>
      </c>
      <c r="J1144">
        <v>32</v>
      </c>
      <c r="K1144" t="s">
        <v>2461</v>
      </c>
      <c r="L1144" t="s">
        <v>246</v>
      </c>
      <c r="M1144" t="s">
        <v>142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">
        <v>8</v>
      </c>
    </row>
    <row r="1145" spans="1:47" x14ac:dyDescent="0.35">
      <c r="A1145" t="s">
        <v>7317</v>
      </c>
      <c r="B1145" t="s">
        <v>7318</v>
      </c>
      <c r="C1145" t="s">
        <v>614</v>
      </c>
      <c r="D1145" t="s">
        <v>1600</v>
      </c>
      <c r="E1145">
        <v>78</v>
      </c>
      <c r="F1145">
        <v>242</v>
      </c>
      <c r="G1145" t="s">
        <v>124</v>
      </c>
      <c r="H1145" s="1">
        <v>30478</v>
      </c>
      <c r="I1145">
        <v>21</v>
      </c>
      <c r="J1145">
        <v>44</v>
      </c>
      <c r="K1145" t="s">
        <v>2462</v>
      </c>
      <c r="L1145" t="s">
        <v>192</v>
      </c>
      <c r="M1145" t="s">
        <v>277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">
        <v>8</v>
      </c>
    </row>
    <row r="1146" spans="1:47" x14ac:dyDescent="0.35">
      <c r="A1146" t="s">
        <v>7319</v>
      </c>
      <c r="B1146" t="s">
        <v>7320</v>
      </c>
      <c r="C1146" t="s">
        <v>2463</v>
      </c>
      <c r="D1146" t="s">
        <v>2464</v>
      </c>
      <c r="E1146">
        <v>82</v>
      </c>
      <c r="F1146">
        <v>240</v>
      </c>
      <c r="G1146" t="s">
        <v>124</v>
      </c>
      <c r="H1146" s="1">
        <v>32272</v>
      </c>
      <c r="I1146">
        <v>26</v>
      </c>
      <c r="J1146">
        <v>88</v>
      </c>
      <c r="K1146">
        <v>0</v>
      </c>
      <c r="L1146" t="s">
        <v>591</v>
      </c>
      <c r="M1146" t="s">
        <v>142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">
        <v>8</v>
      </c>
    </row>
    <row r="1147" spans="1:47" x14ac:dyDescent="0.35">
      <c r="A1147" t="s">
        <v>7321</v>
      </c>
      <c r="B1147" t="s">
        <v>7322</v>
      </c>
      <c r="C1147" t="s">
        <v>2467</v>
      </c>
      <c r="D1147" t="s">
        <v>2468</v>
      </c>
      <c r="E1147">
        <v>82</v>
      </c>
      <c r="F1147">
        <v>220</v>
      </c>
      <c r="G1147" t="s">
        <v>124</v>
      </c>
      <c r="H1147" s="1">
        <v>35830</v>
      </c>
      <c r="I1147">
        <v>18</v>
      </c>
      <c r="J1147">
        <v>10</v>
      </c>
      <c r="K1147" t="s">
        <v>1718</v>
      </c>
      <c r="L1147" t="s">
        <v>192</v>
      </c>
      <c r="M1147" t="s">
        <v>320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">
        <v>8</v>
      </c>
    </row>
    <row r="1148" spans="1:47" x14ac:dyDescent="0.35">
      <c r="A1148" t="s">
        <v>7323</v>
      </c>
      <c r="B1148" t="s">
        <v>7324</v>
      </c>
      <c r="C1148" t="s">
        <v>2469</v>
      </c>
      <c r="D1148" t="s">
        <v>2470</v>
      </c>
      <c r="E1148">
        <v>80</v>
      </c>
      <c r="F1148">
        <v>230</v>
      </c>
      <c r="G1148" t="s">
        <v>124</v>
      </c>
      <c r="H1148" s="1">
        <v>29381</v>
      </c>
      <c r="I1148">
        <v>22</v>
      </c>
      <c r="J1148">
        <v>40</v>
      </c>
      <c r="K1148" t="s">
        <v>1097</v>
      </c>
      <c r="L1148" t="s">
        <v>172</v>
      </c>
      <c r="M1148" t="s">
        <v>676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">
        <v>8</v>
      </c>
    </row>
    <row r="1149" spans="1:47" x14ac:dyDescent="0.35">
      <c r="A1149" t="s">
        <v>7325</v>
      </c>
      <c r="B1149" t="s">
        <v>7326</v>
      </c>
      <c r="C1149" t="s">
        <v>2471</v>
      </c>
      <c r="D1149" t="s">
        <v>2472</v>
      </c>
      <c r="E1149">
        <v>81</v>
      </c>
      <c r="F1149">
        <v>219</v>
      </c>
      <c r="G1149" t="s">
        <v>124</v>
      </c>
      <c r="H1149" s="1">
        <v>30140</v>
      </c>
      <c r="I1149">
        <v>22</v>
      </c>
      <c r="J1149">
        <v>21</v>
      </c>
      <c r="K1149" t="s">
        <v>150</v>
      </c>
      <c r="L1149" t="s">
        <v>151</v>
      </c>
      <c r="M1149" t="s">
        <v>198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">
        <v>8</v>
      </c>
    </row>
    <row r="1150" spans="1:47" x14ac:dyDescent="0.35">
      <c r="A1150" t="s">
        <v>7327</v>
      </c>
      <c r="B1150" t="s">
        <v>7328</v>
      </c>
      <c r="C1150" t="s">
        <v>292</v>
      </c>
      <c r="D1150" t="s">
        <v>303</v>
      </c>
      <c r="E1150">
        <v>84</v>
      </c>
      <c r="F1150">
        <v>240</v>
      </c>
      <c r="G1150" t="s">
        <v>124</v>
      </c>
      <c r="H1150" s="1">
        <v>31473</v>
      </c>
      <c r="I1150">
        <v>20</v>
      </c>
      <c r="J1150">
        <v>14</v>
      </c>
      <c r="K1150" t="s">
        <v>2473</v>
      </c>
      <c r="L1150" t="s">
        <v>615</v>
      </c>
      <c r="M1150" t="s">
        <v>1834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">
        <v>8</v>
      </c>
    </row>
    <row r="1151" spans="1:47" x14ac:dyDescent="0.35">
      <c r="A1151" t="s">
        <v>7329</v>
      </c>
      <c r="B1151" t="s">
        <v>7330</v>
      </c>
      <c r="C1151" t="s">
        <v>2474</v>
      </c>
      <c r="D1151" t="s">
        <v>2417</v>
      </c>
      <c r="E1151">
        <v>82</v>
      </c>
      <c r="F1151">
        <v>250</v>
      </c>
      <c r="G1151" t="s">
        <v>124</v>
      </c>
      <c r="H1151" s="1">
        <v>24438</v>
      </c>
      <c r="I1151">
        <v>28</v>
      </c>
      <c r="J1151">
        <v>0</v>
      </c>
      <c r="K1151">
        <v>0</v>
      </c>
      <c r="L1151">
        <v>0</v>
      </c>
      <c r="M1151" t="s">
        <v>774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">
        <v>8</v>
      </c>
    </row>
    <row r="1152" spans="1:47" x14ac:dyDescent="0.35">
      <c r="A1152" t="s">
        <v>7331</v>
      </c>
      <c r="B1152" t="s">
        <v>7332</v>
      </c>
      <c r="C1152" t="s">
        <v>2475</v>
      </c>
      <c r="D1152" t="s">
        <v>2476</v>
      </c>
      <c r="E1152">
        <v>81</v>
      </c>
      <c r="F1152">
        <v>225</v>
      </c>
      <c r="G1152" t="s">
        <v>124</v>
      </c>
      <c r="H1152" s="1">
        <v>30292</v>
      </c>
      <c r="I1152">
        <v>23</v>
      </c>
      <c r="J1152">
        <v>19</v>
      </c>
      <c r="K1152" t="s">
        <v>2477</v>
      </c>
      <c r="L1152" t="s">
        <v>192</v>
      </c>
      <c r="M1152" t="s">
        <v>358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">
        <v>8</v>
      </c>
    </row>
    <row r="1153" spans="1:47" x14ac:dyDescent="0.35">
      <c r="A1153" t="s">
        <v>7333</v>
      </c>
      <c r="B1153" t="s">
        <v>7334</v>
      </c>
      <c r="C1153" t="s">
        <v>675</v>
      </c>
      <c r="D1153" t="s">
        <v>2478</v>
      </c>
      <c r="E1153">
        <v>82</v>
      </c>
      <c r="F1153">
        <v>210</v>
      </c>
      <c r="G1153" t="s">
        <v>124</v>
      </c>
      <c r="H1153" s="1">
        <v>37786</v>
      </c>
      <c r="I1153">
        <v>19</v>
      </c>
      <c r="J1153">
        <v>21</v>
      </c>
      <c r="K1153" t="s">
        <v>2479</v>
      </c>
      <c r="L1153" t="s">
        <v>219</v>
      </c>
      <c r="M1153" t="s">
        <v>483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">
        <v>8</v>
      </c>
    </row>
    <row r="1154" spans="1:47" x14ac:dyDescent="0.35">
      <c r="A1154" t="s">
        <v>7335</v>
      </c>
      <c r="B1154" t="s">
        <v>7336</v>
      </c>
      <c r="C1154" t="s">
        <v>2480</v>
      </c>
      <c r="D1154" t="s">
        <v>2391</v>
      </c>
      <c r="E1154">
        <v>84</v>
      </c>
      <c r="F1154">
        <v>225</v>
      </c>
      <c r="G1154" t="s">
        <v>124</v>
      </c>
      <c r="H1154" s="1">
        <v>36847</v>
      </c>
      <c r="I1154">
        <v>14</v>
      </c>
      <c r="J1154">
        <v>10</v>
      </c>
      <c r="K1154">
        <v>0</v>
      </c>
      <c r="L1154">
        <v>0</v>
      </c>
      <c r="M1154" t="s">
        <v>1624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">
        <v>8</v>
      </c>
    </row>
    <row r="1155" spans="1:47" x14ac:dyDescent="0.35">
      <c r="A1155" t="s">
        <v>7337</v>
      </c>
      <c r="B1155" t="s">
        <v>7338</v>
      </c>
      <c r="C1155" t="s">
        <v>1443</v>
      </c>
      <c r="D1155" t="s">
        <v>2481</v>
      </c>
      <c r="E1155">
        <v>84</v>
      </c>
      <c r="F1155">
        <v>245</v>
      </c>
      <c r="G1155" t="s">
        <v>124</v>
      </c>
      <c r="H1155" s="1">
        <v>29812</v>
      </c>
      <c r="I1155">
        <v>23</v>
      </c>
      <c r="J1155">
        <v>40</v>
      </c>
      <c r="K1155" t="s">
        <v>2482</v>
      </c>
      <c r="L1155" t="s">
        <v>324</v>
      </c>
      <c r="M1155" t="s">
        <v>241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">
        <v>8</v>
      </c>
    </row>
    <row r="1156" spans="1:47" x14ac:dyDescent="0.35">
      <c r="A1156" t="s">
        <v>7339</v>
      </c>
      <c r="B1156" t="s">
        <v>7340</v>
      </c>
      <c r="C1156" t="s">
        <v>2483</v>
      </c>
      <c r="D1156" t="s">
        <v>2484</v>
      </c>
      <c r="E1156">
        <v>81</v>
      </c>
      <c r="F1156">
        <v>215</v>
      </c>
      <c r="G1156" t="s">
        <v>90</v>
      </c>
      <c r="H1156" s="1">
        <v>33137</v>
      </c>
      <c r="I1156">
        <v>19</v>
      </c>
      <c r="J1156">
        <v>3</v>
      </c>
      <c r="K1156" t="s">
        <v>261</v>
      </c>
      <c r="L1156" t="s">
        <v>262</v>
      </c>
      <c r="M1156" t="s">
        <v>224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">
        <v>8</v>
      </c>
    </row>
    <row r="1157" spans="1:47" x14ac:dyDescent="0.35">
      <c r="A1157" t="s">
        <v>7341</v>
      </c>
      <c r="B1157" t="s">
        <v>7342</v>
      </c>
      <c r="C1157" t="s">
        <v>845</v>
      </c>
      <c r="D1157" t="s">
        <v>747</v>
      </c>
      <c r="E1157">
        <v>81</v>
      </c>
      <c r="F1157">
        <v>210</v>
      </c>
      <c r="G1157" t="s">
        <v>90</v>
      </c>
      <c r="H1157" s="1">
        <v>29868</v>
      </c>
      <c r="I1157">
        <v>18</v>
      </c>
      <c r="J1157">
        <v>21</v>
      </c>
      <c r="K1157" t="s">
        <v>2485</v>
      </c>
      <c r="L1157" t="s">
        <v>235</v>
      </c>
      <c r="M1157" t="s">
        <v>2486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">
        <v>8</v>
      </c>
    </row>
    <row r="1158" spans="1:47" x14ac:dyDescent="0.35">
      <c r="A1158" t="s">
        <v>7343</v>
      </c>
      <c r="B1158" t="s">
        <v>7344</v>
      </c>
      <c r="C1158" t="s">
        <v>1609</v>
      </c>
      <c r="D1158" t="s">
        <v>2487</v>
      </c>
      <c r="E1158">
        <v>79</v>
      </c>
      <c r="F1158">
        <v>215</v>
      </c>
      <c r="G1158" t="s">
        <v>90</v>
      </c>
      <c r="H1158" s="1">
        <v>23801</v>
      </c>
      <c r="I1158">
        <v>22</v>
      </c>
      <c r="J1158">
        <v>0</v>
      </c>
      <c r="K1158">
        <v>0</v>
      </c>
      <c r="L1158">
        <v>0</v>
      </c>
      <c r="M1158" t="s">
        <v>445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">
        <v>8</v>
      </c>
    </row>
    <row r="1159" spans="1:47" x14ac:dyDescent="0.35">
      <c r="A1159" t="s">
        <v>7345</v>
      </c>
      <c r="B1159" t="s">
        <v>7346</v>
      </c>
      <c r="C1159" t="s">
        <v>2489</v>
      </c>
      <c r="D1159" t="s">
        <v>315</v>
      </c>
      <c r="E1159">
        <v>77</v>
      </c>
      <c r="F1159">
        <v>230</v>
      </c>
      <c r="G1159" t="s">
        <v>90</v>
      </c>
      <c r="H1159" s="1">
        <v>34914</v>
      </c>
      <c r="I1159">
        <v>23</v>
      </c>
      <c r="J1159">
        <v>21</v>
      </c>
      <c r="K1159" t="s">
        <v>692</v>
      </c>
      <c r="L1159" t="s">
        <v>753</v>
      </c>
      <c r="M1159" t="s">
        <v>569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">
        <v>8</v>
      </c>
    </row>
    <row r="1160" spans="1:47" x14ac:dyDescent="0.35">
      <c r="A1160" t="s">
        <v>7347</v>
      </c>
      <c r="B1160" t="s">
        <v>7348</v>
      </c>
      <c r="C1160" t="s">
        <v>2491</v>
      </c>
      <c r="D1160" t="s">
        <v>2492</v>
      </c>
      <c r="E1160">
        <v>79</v>
      </c>
      <c r="F1160">
        <v>225</v>
      </c>
      <c r="G1160" t="s">
        <v>90</v>
      </c>
      <c r="H1160" s="1">
        <v>35150</v>
      </c>
      <c r="I1160">
        <v>18</v>
      </c>
      <c r="J1160">
        <v>20</v>
      </c>
      <c r="K1160" t="s">
        <v>145</v>
      </c>
      <c r="L1160" t="s">
        <v>251</v>
      </c>
      <c r="M1160" t="s">
        <v>252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">
        <v>8</v>
      </c>
    </row>
    <row r="1161" spans="1:47" x14ac:dyDescent="0.35">
      <c r="A1161" t="s">
        <v>7349</v>
      </c>
      <c r="B1161" t="s">
        <v>7350</v>
      </c>
      <c r="C1161" t="s">
        <v>2493</v>
      </c>
      <c r="D1161" t="s">
        <v>2494</v>
      </c>
      <c r="E1161">
        <v>81</v>
      </c>
      <c r="F1161">
        <v>215</v>
      </c>
      <c r="G1161" t="s">
        <v>90</v>
      </c>
      <c r="H1161" s="1">
        <v>34620</v>
      </c>
      <c r="I1161">
        <v>23</v>
      </c>
      <c r="J1161">
        <v>18</v>
      </c>
      <c r="K1161" t="s">
        <v>2495</v>
      </c>
      <c r="L1161" t="s">
        <v>1436</v>
      </c>
      <c r="M1161" t="s">
        <v>2160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">
        <v>8</v>
      </c>
    </row>
    <row r="1162" spans="1:47" x14ac:dyDescent="0.35">
      <c r="A1162" t="s">
        <v>7351</v>
      </c>
      <c r="B1162" t="s">
        <v>7352</v>
      </c>
      <c r="C1162" t="s">
        <v>2499</v>
      </c>
      <c r="D1162" t="s">
        <v>2500</v>
      </c>
      <c r="E1162">
        <v>78</v>
      </c>
      <c r="F1162">
        <v>222</v>
      </c>
      <c r="G1162" t="s">
        <v>90</v>
      </c>
      <c r="H1162" s="1">
        <v>33921</v>
      </c>
      <c r="I1162">
        <v>19</v>
      </c>
      <c r="J1162">
        <v>15</v>
      </c>
      <c r="K1162" t="s">
        <v>230</v>
      </c>
      <c r="L1162" t="s">
        <v>192</v>
      </c>
      <c r="M1162" t="s">
        <v>181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">
        <v>8</v>
      </c>
    </row>
    <row r="1163" spans="1:47" x14ac:dyDescent="0.35">
      <c r="A1163" t="s">
        <v>7353</v>
      </c>
      <c r="B1163" t="s">
        <v>7354</v>
      </c>
      <c r="C1163" t="s">
        <v>158</v>
      </c>
      <c r="D1163" t="s">
        <v>2501</v>
      </c>
      <c r="E1163">
        <v>79</v>
      </c>
      <c r="F1163">
        <v>215</v>
      </c>
      <c r="G1163" t="s">
        <v>90</v>
      </c>
      <c r="H1163" s="1">
        <v>36383</v>
      </c>
      <c r="I1163">
        <v>18</v>
      </c>
      <c r="J1163">
        <v>20</v>
      </c>
      <c r="K1163" t="s">
        <v>1204</v>
      </c>
      <c r="L1163" t="s">
        <v>1205</v>
      </c>
      <c r="M1163" t="s">
        <v>277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">
        <v>8</v>
      </c>
    </row>
    <row r="1164" spans="1:47" x14ac:dyDescent="0.35">
      <c r="A1164" t="s">
        <v>7355</v>
      </c>
      <c r="B1164" t="s">
        <v>7356</v>
      </c>
      <c r="C1164" t="s">
        <v>945</v>
      </c>
      <c r="D1164" t="s">
        <v>2502</v>
      </c>
      <c r="E1164">
        <v>76</v>
      </c>
      <c r="F1164">
        <v>204</v>
      </c>
      <c r="G1164" t="s">
        <v>85</v>
      </c>
      <c r="H1164" s="1">
        <v>36794</v>
      </c>
      <c r="I1164">
        <v>20</v>
      </c>
      <c r="J1164">
        <v>11</v>
      </c>
      <c r="K1164" t="s">
        <v>257</v>
      </c>
      <c r="L1164" t="s">
        <v>254</v>
      </c>
      <c r="M1164" t="s">
        <v>175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">
        <v>8</v>
      </c>
    </row>
    <row r="1165" spans="1:47" x14ac:dyDescent="0.35">
      <c r="A1165" t="s">
        <v>7357</v>
      </c>
      <c r="B1165" t="s">
        <v>7358</v>
      </c>
      <c r="C1165" t="s">
        <v>2503</v>
      </c>
      <c r="D1165" t="s">
        <v>209</v>
      </c>
      <c r="E1165">
        <v>79</v>
      </c>
      <c r="F1165">
        <v>195</v>
      </c>
      <c r="G1165" t="s">
        <v>85</v>
      </c>
      <c r="H1165" s="1">
        <v>37449</v>
      </c>
      <c r="I1165">
        <v>19</v>
      </c>
      <c r="J1165">
        <v>25</v>
      </c>
      <c r="K1165" t="s">
        <v>1280</v>
      </c>
      <c r="L1165" t="s">
        <v>1205</v>
      </c>
      <c r="M1165" t="s">
        <v>231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">
        <v>8</v>
      </c>
    </row>
    <row r="1166" spans="1:47" x14ac:dyDescent="0.35">
      <c r="A1166" t="s">
        <v>7359</v>
      </c>
      <c r="B1166" t="s">
        <v>7360</v>
      </c>
      <c r="C1166" t="s">
        <v>1122</v>
      </c>
      <c r="D1166" t="s">
        <v>2504</v>
      </c>
      <c r="E1166">
        <v>78</v>
      </c>
      <c r="F1166">
        <v>210</v>
      </c>
      <c r="G1166" t="s">
        <v>85</v>
      </c>
      <c r="H1166" s="1">
        <v>21851</v>
      </c>
      <c r="I1166">
        <v>22</v>
      </c>
      <c r="J1166">
        <v>0</v>
      </c>
      <c r="K1166">
        <v>0</v>
      </c>
      <c r="L1166">
        <v>0</v>
      </c>
      <c r="M1166" t="s">
        <v>774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">
        <v>8</v>
      </c>
    </row>
    <row r="1167" spans="1:47" x14ac:dyDescent="0.35">
      <c r="A1167" t="s">
        <v>7361</v>
      </c>
      <c r="B1167" t="s">
        <v>7362</v>
      </c>
      <c r="C1167" t="s">
        <v>772</v>
      </c>
      <c r="D1167" t="s">
        <v>1360</v>
      </c>
      <c r="E1167">
        <v>80</v>
      </c>
      <c r="F1167">
        <v>200</v>
      </c>
      <c r="G1167" t="s">
        <v>85</v>
      </c>
      <c r="H1167" s="1">
        <v>24106</v>
      </c>
      <c r="I1167">
        <v>20</v>
      </c>
      <c r="J1167">
        <v>0</v>
      </c>
      <c r="K1167">
        <v>0</v>
      </c>
      <c r="L1167">
        <v>0</v>
      </c>
      <c r="M1167" t="s">
        <v>437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">
        <v>8</v>
      </c>
    </row>
    <row r="1168" spans="1:47" x14ac:dyDescent="0.35">
      <c r="A1168" t="s">
        <v>7363</v>
      </c>
      <c r="B1168" t="s">
        <v>7364</v>
      </c>
      <c r="C1168" t="s">
        <v>2505</v>
      </c>
      <c r="D1168" t="s">
        <v>2506</v>
      </c>
      <c r="E1168">
        <v>75</v>
      </c>
      <c r="F1168">
        <v>197</v>
      </c>
      <c r="G1168" t="s">
        <v>85</v>
      </c>
      <c r="H1168" s="1">
        <v>27893</v>
      </c>
      <c r="I1168">
        <v>22</v>
      </c>
      <c r="J1168">
        <v>0</v>
      </c>
      <c r="K1168">
        <v>0</v>
      </c>
      <c r="L1168">
        <v>0</v>
      </c>
      <c r="M1168" t="s">
        <v>252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">
        <v>8</v>
      </c>
    </row>
    <row r="1169" spans="1:47" x14ac:dyDescent="0.35">
      <c r="A1169" t="s">
        <v>7365</v>
      </c>
      <c r="B1169" t="s">
        <v>7366</v>
      </c>
      <c r="C1169" t="s">
        <v>2507</v>
      </c>
      <c r="D1169" t="s">
        <v>2156</v>
      </c>
      <c r="E1169">
        <v>76</v>
      </c>
      <c r="F1169">
        <v>191</v>
      </c>
      <c r="G1169" t="s">
        <v>85</v>
      </c>
      <c r="H1169" s="1">
        <v>32564</v>
      </c>
      <c r="I1169">
        <v>21</v>
      </c>
      <c r="J1169">
        <v>55</v>
      </c>
      <c r="K1169" t="s">
        <v>2508</v>
      </c>
      <c r="L1169" t="s">
        <v>647</v>
      </c>
      <c r="M1169" t="s">
        <v>478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">
        <v>8</v>
      </c>
    </row>
    <row r="1170" spans="1:47" x14ac:dyDescent="0.35">
      <c r="A1170" t="s">
        <v>7367</v>
      </c>
      <c r="B1170" t="s">
        <v>7368</v>
      </c>
      <c r="C1170" t="s">
        <v>1972</v>
      </c>
      <c r="D1170" t="s">
        <v>2509</v>
      </c>
      <c r="E1170">
        <v>79</v>
      </c>
      <c r="F1170">
        <v>210</v>
      </c>
      <c r="G1170" t="s">
        <v>85</v>
      </c>
      <c r="H1170" s="1">
        <v>35628</v>
      </c>
      <c r="I1170">
        <v>21</v>
      </c>
      <c r="J1170">
        <v>7</v>
      </c>
      <c r="K1170" t="s">
        <v>2181</v>
      </c>
      <c r="L1170" t="s">
        <v>562</v>
      </c>
      <c r="M1170" t="s">
        <v>771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">
        <v>8</v>
      </c>
    </row>
    <row r="1171" spans="1:47" x14ac:dyDescent="0.35">
      <c r="A1171" t="s">
        <v>7369</v>
      </c>
      <c r="B1171" t="s">
        <v>7370</v>
      </c>
      <c r="C1171" t="s">
        <v>2510</v>
      </c>
      <c r="D1171" t="s">
        <v>160</v>
      </c>
      <c r="E1171">
        <v>74</v>
      </c>
      <c r="F1171">
        <v>195</v>
      </c>
      <c r="G1171" t="s">
        <v>79</v>
      </c>
      <c r="H1171" s="1">
        <v>23382</v>
      </c>
      <c r="I1171">
        <v>21</v>
      </c>
      <c r="J1171">
        <v>0</v>
      </c>
      <c r="K1171">
        <v>0</v>
      </c>
      <c r="L1171">
        <v>0</v>
      </c>
      <c r="M1171" t="s">
        <v>198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">
        <v>8</v>
      </c>
    </row>
    <row r="1172" spans="1:47" x14ac:dyDescent="0.35">
      <c r="A1172" t="s">
        <v>7371</v>
      </c>
      <c r="B1172" t="s">
        <v>7372</v>
      </c>
      <c r="C1172" t="s">
        <v>2511</v>
      </c>
      <c r="D1172" t="s">
        <v>385</v>
      </c>
      <c r="E1172">
        <v>73</v>
      </c>
      <c r="F1172">
        <v>201</v>
      </c>
      <c r="G1172" t="s">
        <v>79</v>
      </c>
      <c r="H1172" s="1">
        <v>27489</v>
      </c>
      <c r="I1172">
        <v>22</v>
      </c>
      <c r="J1172">
        <v>0</v>
      </c>
      <c r="K1172">
        <v>0</v>
      </c>
      <c r="L1172">
        <v>0</v>
      </c>
      <c r="M1172" t="s">
        <v>136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">
        <v>8</v>
      </c>
    </row>
    <row r="1173" spans="1:47" x14ac:dyDescent="0.35">
      <c r="A1173" t="s">
        <v>7373</v>
      </c>
      <c r="B1173" t="s">
        <v>7374</v>
      </c>
      <c r="C1173" t="s">
        <v>152</v>
      </c>
      <c r="D1173" t="s">
        <v>303</v>
      </c>
      <c r="E1173">
        <v>75</v>
      </c>
      <c r="F1173">
        <v>191</v>
      </c>
      <c r="G1173" t="s">
        <v>79</v>
      </c>
      <c r="H1173" s="1">
        <v>25705</v>
      </c>
      <c r="I1173">
        <v>21</v>
      </c>
      <c r="J1173">
        <v>0</v>
      </c>
      <c r="K1173">
        <v>0</v>
      </c>
      <c r="L1173">
        <v>0</v>
      </c>
      <c r="M1173" t="s">
        <v>272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">
        <v>8</v>
      </c>
    </row>
    <row r="1174" spans="1:47" x14ac:dyDescent="0.35">
      <c r="A1174" t="s">
        <v>7375</v>
      </c>
      <c r="B1174" t="s">
        <v>7376</v>
      </c>
      <c r="C1174" t="s">
        <v>2431</v>
      </c>
      <c r="D1174" t="s">
        <v>1017</v>
      </c>
      <c r="E1174">
        <v>72</v>
      </c>
      <c r="F1174">
        <v>175</v>
      </c>
      <c r="G1174" t="s">
        <v>79</v>
      </c>
      <c r="H1174" s="1">
        <v>29326</v>
      </c>
      <c r="I1174">
        <v>22</v>
      </c>
      <c r="J1174">
        <v>0</v>
      </c>
      <c r="K1174">
        <v>0</v>
      </c>
      <c r="L1174">
        <v>0</v>
      </c>
      <c r="M1174" t="s">
        <v>142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">
        <v>8</v>
      </c>
    </row>
    <row r="1175" spans="1:47" x14ac:dyDescent="0.35">
      <c r="A1175" t="s">
        <v>7377</v>
      </c>
      <c r="B1175" t="s">
        <v>7378</v>
      </c>
      <c r="C1175" t="s">
        <v>486</v>
      </c>
      <c r="D1175" t="s">
        <v>2514</v>
      </c>
      <c r="E1175">
        <v>78</v>
      </c>
      <c r="F1175">
        <v>200</v>
      </c>
      <c r="G1175" t="s">
        <v>79</v>
      </c>
      <c r="H1175" s="1">
        <v>36780</v>
      </c>
      <c r="I1175">
        <v>19</v>
      </c>
      <c r="J1175">
        <v>9</v>
      </c>
      <c r="K1175">
        <v>0</v>
      </c>
      <c r="L1175">
        <v>0</v>
      </c>
      <c r="M1175" t="s">
        <v>188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">
        <v>8</v>
      </c>
    </row>
    <row r="1176" spans="1:47" x14ac:dyDescent="0.35">
      <c r="A1176" t="s">
        <v>7373</v>
      </c>
      <c r="B1176" t="s">
        <v>7379</v>
      </c>
      <c r="C1176" t="s">
        <v>152</v>
      </c>
      <c r="D1176" t="s">
        <v>303</v>
      </c>
      <c r="E1176">
        <v>74</v>
      </c>
      <c r="F1176">
        <v>200</v>
      </c>
      <c r="G1176" t="s">
        <v>79</v>
      </c>
      <c r="H1176" s="1">
        <v>32063</v>
      </c>
      <c r="I1176">
        <v>25</v>
      </c>
      <c r="J1176">
        <v>0</v>
      </c>
      <c r="K1176">
        <v>0</v>
      </c>
      <c r="L1176">
        <v>0</v>
      </c>
      <c r="M1176" t="s">
        <v>692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">
        <v>8</v>
      </c>
    </row>
    <row r="1177" spans="1:47" x14ac:dyDescent="0.35">
      <c r="A1177" t="s">
        <v>7380</v>
      </c>
      <c r="B1177" t="s">
        <v>7381</v>
      </c>
      <c r="C1177" t="s">
        <v>754</v>
      </c>
      <c r="D1177" t="s">
        <v>2515</v>
      </c>
      <c r="E1177">
        <v>82</v>
      </c>
      <c r="F1177">
        <v>230</v>
      </c>
      <c r="G1177" t="s">
        <v>8</v>
      </c>
      <c r="H1177" s="1">
        <v>26696</v>
      </c>
      <c r="I1177">
        <v>21</v>
      </c>
      <c r="J1177">
        <v>0</v>
      </c>
      <c r="K1177">
        <v>0</v>
      </c>
      <c r="L1177">
        <v>0</v>
      </c>
      <c r="M1177" t="s">
        <v>676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">
        <v>8</v>
      </c>
    </row>
    <row r="1178" spans="1:47" x14ac:dyDescent="0.35">
      <c r="A1178" t="s">
        <v>7382</v>
      </c>
      <c r="B1178" t="s">
        <v>7383</v>
      </c>
      <c r="C1178" t="s">
        <v>1330</v>
      </c>
      <c r="D1178" t="s">
        <v>2516</v>
      </c>
      <c r="E1178">
        <v>81</v>
      </c>
      <c r="F1178">
        <v>245</v>
      </c>
      <c r="G1178" t="s">
        <v>8</v>
      </c>
      <c r="H1178" s="1">
        <v>35462</v>
      </c>
      <c r="I1178">
        <v>20</v>
      </c>
      <c r="J1178">
        <v>14</v>
      </c>
      <c r="K1178" t="s">
        <v>1675</v>
      </c>
      <c r="L1178" t="s">
        <v>324</v>
      </c>
      <c r="M1178" t="s">
        <v>165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">
        <v>8</v>
      </c>
    </row>
    <row r="1179" spans="1:47" x14ac:dyDescent="0.35">
      <c r="A1179" t="s">
        <v>7384</v>
      </c>
      <c r="B1179" t="s">
        <v>7385</v>
      </c>
      <c r="C1179" t="s">
        <v>2517</v>
      </c>
      <c r="D1179" t="s">
        <v>2518</v>
      </c>
      <c r="E1179">
        <v>82</v>
      </c>
      <c r="F1179">
        <v>275</v>
      </c>
      <c r="G1179" t="s">
        <v>8</v>
      </c>
      <c r="H1179" s="1">
        <v>33792</v>
      </c>
      <c r="I1179">
        <v>22</v>
      </c>
      <c r="J1179">
        <v>6</v>
      </c>
      <c r="K1179">
        <v>0</v>
      </c>
      <c r="L1179" t="s">
        <v>489</v>
      </c>
      <c r="M1179" t="s">
        <v>142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">
        <v>8</v>
      </c>
    </row>
    <row r="1180" spans="1:47" x14ac:dyDescent="0.35">
      <c r="A1180" t="s">
        <v>7386</v>
      </c>
      <c r="B1180" t="s">
        <v>7387</v>
      </c>
      <c r="C1180" t="s">
        <v>134</v>
      </c>
      <c r="D1180" t="s">
        <v>2519</v>
      </c>
      <c r="E1180">
        <v>83</v>
      </c>
      <c r="F1180">
        <v>262</v>
      </c>
      <c r="G1180" t="s">
        <v>8</v>
      </c>
      <c r="H1180" s="1">
        <v>28291</v>
      </c>
      <c r="I1180">
        <v>20</v>
      </c>
      <c r="J1180">
        <v>0</v>
      </c>
      <c r="K1180">
        <v>0</v>
      </c>
      <c r="L1180">
        <v>0</v>
      </c>
      <c r="M1180" t="s">
        <v>599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">
        <v>8</v>
      </c>
    </row>
    <row r="1181" spans="1:47" x14ac:dyDescent="0.35">
      <c r="A1181" t="s">
        <v>7388</v>
      </c>
      <c r="B1181" t="s">
        <v>7389</v>
      </c>
      <c r="C1181" t="s">
        <v>2520</v>
      </c>
      <c r="D1181" t="s">
        <v>2521</v>
      </c>
      <c r="E1181">
        <v>85</v>
      </c>
      <c r="F1181">
        <v>243</v>
      </c>
      <c r="G1181" t="s">
        <v>8</v>
      </c>
      <c r="H1181" s="1">
        <v>29130</v>
      </c>
      <c r="I1181">
        <v>21</v>
      </c>
      <c r="J1181">
        <v>0</v>
      </c>
      <c r="K1181">
        <v>0</v>
      </c>
      <c r="L1181">
        <v>0</v>
      </c>
      <c r="M1181" t="s">
        <v>142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">
        <v>8</v>
      </c>
    </row>
    <row r="1182" spans="1:47" x14ac:dyDescent="0.35">
      <c r="A1182" t="s">
        <v>7390</v>
      </c>
      <c r="B1182" t="s">
        <v>7391</v>
      </c>
      <c r="C1182">
        <v>0</v>
      </c>
      <c r="D1182">
        <v>0</v>
      </c>
      <c r="E1182">
        <v>0</v>
      </c>
      <c r="F1182">
        <v>0</v>
      </c>
      <c r="G1182">
        <v>0</v>
      </c>
      <c r="H1182" s="1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35">
      <c r="A1183" t="s">
        <v>7392</v>
      </c>
      <c r="B1183" t="s">
        <v>7393</v>
      </c>
      <c r="C1183" t="s">
        <v>2523</v>
      </c>
      <c r="D1183" t="s">
        <v>2524</v>
      </c>
      <c r="E1183">
        <v>85</v>
      </c>
      <c r="F1183">
        <v>240</v>
      </c>
      <c r="G1183" t="s">
        <v>8</v>
      </c>
      <c r="H1183" s="1">
        <v>36344</v>
      </c>
      <c r="I1183">
        <v>16</v>
      </c>
      <c r="J1183">
        <v>13</v>
      </c>
      <c r="K1183" t="s">
        <v>2525</v>
      </c>
      <c r="L1183" t="s">
        <v>1547</v>
      </c>
      <c r="M1183" t="s">
        <v>142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">
        <v>8</v>
      </c>
    </row>
    <row r="1184" spans="1:47" x14ac:dyDescent="0.35">
      <c r="A1184" t="s">
        <v>7394</v>
      </c>
      <c r="B1184" t="s">
        <v>7395</v>
      </c>
      <c r="C1184" t="s">
        <v>2526</v>
      </c>
      <c r="D1184" t="s">
        <v>2527</v>
      </c>
      <c r="E1184">
        <v>84</v>
      </c>
      <c r="F1184">
        <v>245</v>
      </c>
      <c r="G1184" t="s">
        <v>8</v>
      </c>
      <c r="H1184" s="1">
        <v>25734</v>
      </c>
      <c r="I1184">
        <v>23</v>
      </c>
      <c r="J1184">
        <v>0</v>
      </c>
      <c r="K1184">
        <v>0</v>
      </c>
      <c r="L1184">
        <v>0</v>
      </c>
      <c r="M1184" t="s">
        <v>826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">
        <v>8</v>
      </c>
    </row>
    <row r="1185" spans="1:47" x14ac:dyDescent="0.35">
      <c r="A1185" t="s">
        <v>7396</v>
      </c>
      <c r="B1185" t="s">
        <v>7397</v>
      </c>
      <c r="C1185" t="s">
        <v>726</v>
      </c>
      <c r="D1185" t="s">
        <v>2528</v>
      </c>
      <c r="E1185">
        <v>85</v>
      </c>
      <c r="F1185">
        <v>260</v>
      </c>
      <c r="G1185" t="s">
        <v>8</v>
      </c>
      <c r="H1185" s="1">
        <v>29316</v>
      </c>
      <c r="I1185">
        <v>23</v>
      </c>
      <c r="J1185">
        <v>0</v>
      </c>
      <c r="K1185">
        <v>0</v>
      </c>
      <c r="L1185">
        <v>0</v>
      </c>
      <c r="M1185" t="s">
        <v>142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">
        <v>8</v>
      </c>
    </row>
    <row r="1186" spans="1:47" x14ac:dyDescent="0.35">
      <c r="A1186" t="s">
        <v>7398</v>
      </c>
      <c r="B1186" t="s">
        <v>7399</v>
      </c>
      <c r="C1186" t="s">
        <v>405</v>
      </c>
      <c r="D1186" t="s">
        <v>499</v>
      </c>
      <c r="E1186">
        <v>83</v>
      </c>
      <c r="F1186">
        <v>235</v>
      </c>
      <c r="G1186" t="s">
        <v>8</v>
      </c>
      <c r="H1186" s="1">
        <v>30451</v>
      </c>
      <c r="I1186">
        <v>18</v>
      </c>
      <c r="J1186">
        <v>0</v>
      </c>
      <c r="K1186">
        <v>0</v>
      </c>
      <c r="L1186">
        <v>0</v>
      </c>
      <c r="M1186" t="s">
        <v>320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">
        <v>8</v>
      </c>
    </row>
    <row r="1187" spans="1:47" x14ac:dyDescent="0.35">
      <c r="A1187" t="s">
        <v>7400</v>
      </c>
      <c r="B1187" t="s">
        <v>7401</v>
      </c>
      <c r="C1187" t="s">
        <v>2529</v>
      </c>
      <c r="D1187" t="s">
        <v>2530</v>
      </c>
      <c r="E1187">
        <v>84</v>
      </c>
      <c r="F1187">
        <v>235</v>
      </c>
      <c r="G1187" t="s">
        <v>8</v>
      </c>
      <c r="H1187" s="1">
        <v>32672</v>
      </c>
      <c r="I1187">
        <v>20</v>
      </c>
      <c r="J1187">
        <v>33</v>
      </c>
      <c r="K1187" t="s">
        <v>2531</v>
      </c>
      <c r="L1187" t="s">
        <v>254</v>
      </c>
      <c r="M1187" t="s">
        <v>611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">
        <v>8</v>
      </c>
    </row>
    <row r="1188" spans="1:47" x14ac:dyDescent="0.35">
      <c r="A1188" t="s">
        <v>7402</v>
      </c>
      <c r="B1188" t="s">
        <v>7403</v>
      </c>
      <c r="C1188" t="s">
        <v>152</v>
      </c>
      <c r="D1188" t="s">
        <v>2532</v>
      </c>
      <c r="E1188">
        <v>83</v>
      </c>
      <c r="F1188">
        <v>255</v>
      </c>
      <c r="G1188" t="s">
        <v>8</v>
      </c>
      <c r="H1188" s="1">
        <v>23875</v>
      </c>
      <c r="I1188">
        <v>20</v>
      </c>
      <c r="J1188">
        <v>0</v>
      </c>
      <c r="K1188">
        <v>0</v>
      </c>
      <c r="L1188">
        <v>0</v>
      </c>
      <c r="M1188" t="s">
        <v>554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">
        <v>8</v>
      </c>
    </row>
    <row r="1189" spans="1:47" x14ac:dyDescent="0.35">
      <c r="A1189" t="s">
        <v>7404</v>
      </c>
      <c r="B1189" t="s">
        <v>7405</v>
      </c>
      <c r="C1189" t="s">
        <v>228</v>
      </c>
      <c r="D1189" t="s">
        <v>268</v>
      </c>
      <c r="E1189">
        <v>84</v>
      </c>
      <c r="F1189">
        <v>203</v>
      </c>
      <c r="G1189" t="s">
        <v>8</v>
      </c>
      <c r="H1189" s="1">
        <v>36490</v>
      </c>
      <c r="I1189">
        <v>20</v>
      </c>
      <c r="J1189">
        <v>54</v>
      </c>
      <c r="K1189" t="s">
        <v>2533</v>
      </c>
      <c r="L1189" t="s">
        <v>192</v>
      </c>
      <c r="M1189" t="s">
        <v>1019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">
        <v>8</v>
      </c>
    </row>
    <row r="1190" spans="1:47" x14ac:dyDescent="0.35">
      <c r="A1190" t="s">
        <v>7406</v>
      </c>
      <c r="B1190" t="s">
        <v>7407</v>
      </c>
      <c r="C1190" t="s">
        <v>829</v>
      </c>
      <c r="D1190" t="s">
        <v>385</v>
      </c>
      <c r="E1190">
        <v>81</v>
      </c>
      <c r="F1190">
        <v>218</v>
      </c>
      <c r="G1190" t="s">
        <v>124</v>
      </c>
      <c r="H1190" s="1">
        <v>26208</v>
      </c>
      <c r="I1190">
        <v>21</v>
      </c>
      <c r="J1190">
        <v>0</v>
      </c>
      <c r="K1190">
        <v>0</v>
      </c>
      <c r="L1190">
        <v>0</v>
      </c>
      <c r="M1190" t="s">
        <v>2353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">
        <v>8</v>
      </c>
    </row>
    <row r="1191" spans="1:47" x14ac:dyDescent="0.35">
      <c r="A1191" t="s">
        <v>7408</v>
      </c>
      <c r="B1191" t="s">
        <v>7409</v>
      </c>
      <c r="C1191" t="s">
        <v>1901</v>
      </c>
      <c r="D1191" t="s">
        <v>2534</v>
      </c>
      <c r="E1191">
        <v>81</v>
      </c>
      <c r="F1191">
        <v>241</v>
      </c>
      <c r="G1191" t="s">
        <v>124</v>
      </c>
      <c r="H1191" s="1">
        <v>25621</v>
      </c>
      <c r="I1191">
        <v>21</v>
      </c>
      <c r="J1191">
        <v>0</v>
      </c>
      <c r="K1191">
        <v>0</v>
      </c>
      <c r="L1191">
        <v>0</v>
      </c>
      <c r="M1191" t="s">
        <v>1019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">
        <v>8</v>
      </c>
    </row>
    <row r="1192" spans="1:47" x14ac:dyDescent="0.35">
      <c r="A1192" t="s">
        <v>7410</v>
      </c>
      <c r="B1192" t="s">
        <v>7411</v>
      </c>
      <c r="C1192" t="s">
        <v>2535</v>
      </c>
      <c r="D1192" t="s">
        <v>2536</v>
      </c>
      <c r="E1192">
        <v>81</v>
      </c>
      <c r="F1192">
        <v>204</v>
      </c>
      <c r="G1192" t="s">
        <v>124</v>
      </c>
      <c r="H1192" s="1">
        <v>36343</v>
      </c>
      <c r="I1192">
        <v>16</v>
      </c>
      <c r="J1192">
        <v>32</v>
      </c>
      <c r="K1192">
        <v>0</v>
      </c>
      <c r="L1192">
        <v>0</v>
      </c>
      <c r="M1192" t="s">
        <v>160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">
        <v>8</v>
      </c>
    </row>
    <row r="1193" spans="1:47" x14ac:dyDescent="0.35">
      <c r="A1193" t="s">
        <v>7412</v>
      </c>
      <c r="B1193" t="s">
        <v>7413</v>
      </c>
      <c r="C1193" t="s">
        <v>520</v>
      </c>
      <c r="D1193" t="s">
        <v>2537</v>
      </c>
      <c r="E1193">
        <v>80</v>
      </c>
      <c r="F1193">
        <v>240</v>
      </c>
      <c r="G1193" t="s">
        <v>124</v>
      </c>
      <c r="H1193" s="1">
        <v>31167</v>
      </c>
      <c r="I1193">
        <v>19</v>
      </c>
      <c r="J1193">
        <v>30</v>
      </c>
      <c r="K1193" t="s">
        <v>1193</v>
      </c>
      <c r="L1193" t="s">
        <v>474</v>
      </c>
      <c r="M1193" t="s">
        <v>184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">
        <v>8</v>
      </c>
    </row>
    <row r="1194" spans="1:47" x14ac:dyDescent="0.35">
      <c r="A1194" t="s">
        <v>7414</v>
      </c>
      <c r="B1194" t="s">
        <v>7415</v>
      </c>
      <c r="C1194" t="s">
        <v>2538</v>
      </c>
      <c r="D1194" t="s">
        <v>2539</v>
      </c>
      <c r="E1194">
        <v>82</v>
      </c>
      <c r="F1194">
        <v>235</v>
      </c>
      <c r="G1194" t="s">
        <v>124</v>
      </c>
      <c r="H1194" s="1">
        <v>35872</v>
      </c>
      <c r="I1194">
        <v>17</v>
      </c>
      <c r="J1194">
        <v>17</v>
      </c>
      <c r="K1194" t="s">
        <v>2540</v>
      </c>
      <c r="L1194" t="s">
        <v>1083</v>
      </c>
      <c r="M1194" t="s">
        <v>277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">
        <v>8</v>
      </c>
    </row>
    <row r="1195" spans="1:47" x14ac:dyDescent="0.35">
      <c r="A1195" t="s">
        <v>7416</v>
      </c>
      <c r="B1195" t="s">
        <v>7417</v>
      </c>
      <c r="C1195" t="s">
        <v>732</v>
      </c>
      <c r="D1195" t="s">
        <v>2541</v>
      </c>
      <c r="E1195">
        <v>83</v>
      </c>
      <c r="F1195">
        <v>230</v>
      </c>
      <c r="G1195" t="s">
        <v>124</v>
      </c>
      <c r="H1195" s="1">
        <v>29915</v>
      </c>
      <c r="I1195">
        <v>19</v>
      </c>
      <c r="J1195">
        <v>9</v>
      </c>
      <c r="K1195" t="s">
        <v>2542</v>
      </c>
      <c r="L1195" t="s">
        <v>647</v>
      </c>
      <c r="M1195" t="s">
        <v>774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">
        <v>8</v>
      </c>
    </row>
    <row r="1196" spans="1:47" x14ac:dyDescent="0.35">
      <c r="A1196" t="s">
        <v>7418</v>
      </c>
      <c r="B1196" t="s">
        <v>7419</v>
      </c>
      <c r="C1196" t="s">
        <v>2544</v>
      </c>
      <c r="D1196" t="s">
        <v>1068</v>
      </c>
      <c r="E1196">
        <v>83</v>
      </c>
      <c r="F1196">
        <v>235</v>
      </c>
      <c r="G1196" t="s">
        <v>124</v>
      </c>
      <c r="H1196" s="1">
        <v>31009</v>
      </c>
      <c r="I1196">
        <v>20</v>
      </c>
      <c r="J1196">
        <v>31</v>
      </c>
      <c r="K1196" t="s">
        <v>2545</v>
      </c>
      <c r="L1196">
        <v>0</v>
      </c>
      <c r="M1196" t="s">
        <v>272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">
        <v>8</v>
      </c>
    </row>
    <row r="1197" spans="1:47" x14ac:dyDescent="0.35">
      <c r="A1197" t="s">
        <v>7420</v>
      </c>
      <c r="B1197" t="s">
        <v>7421</v>
      </c>
      <c r="C1197" t="s">
        <v>1253</v>
      </c>
      <c r="D1197" t="s">
        <v>2546</v>
      </c>
      <c r="E1197">
        <v>83</v>
      </c>
      <c r="F1197">
        <v>215</v>
      </c>
      <c r="G1197" t="s">
        <v>124</v>
      </c>
      <c r="H1197" s="1">
        <v>21969</v>
      </c>
      <c r="I1197">
        <v>21</v>
      </c>
      <c r="J1197">
        <v>0</v>
      </c>
      <c r="K1197">
        <v>0</v>
      </c>
      <c r="L1197">
        <v>0</v>
      </c>
      <c r="M1197" t="s">
        <v>2547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">
        <v>8</v>
      </c>
    </row>
    <row r="1198" spans="1:47" x14ac:dyDescent="0.35">
      <c r="A1198" t="s">
        <v>7422</v>
      </c>
      <c r="B1198" t="s">
        <v>7423</v>
      </c>
      <c r="C1198" t="s">
        <v>1779</v>
      </c>
      <c r="D1198" t="s">
        <v>2548</v>
      </c>
      <c r="E1198">
        <v>82</v>
      </c>
      <c r="F1198">
        <v>230</v>
      </c>
      <c r="G1198" t="s">
        <v>90</v>
      </c>
      <c r="H1198" s="1">
        <v>27061</v>
      </c>
      <c r="I1198">
        <v>21</v>
      </c>
      <c r="J1198">
        <v>0</v>
      </c>
      <c r="K1198">
        <v>0</v>
      </c>
      <c r="L1198">
        <v>0</v>
      </c>
      <c r="M1198" t="s">
        <v>277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">
        <v>8</v>
      </c>
    </row>
    <row r="1199" spans="1:47" x14ac:dyDescent="0.35">
      <c r="A1199" t="s">
        <v>7424</v>
      </c>
      <c r="B1199" t="s">
        <v>7425</v>
      </c>
      <c r="C1199" t="s">
        <v>302</v>
      </c>
      <c r="D1199" t="s">
        <v>936</v>
      </c>
      <c r="E1199">
        <v>80</v>
      </c>
      <c r="F1199">
        <v>220</v>
      </c>
      <c r="G1199" t="s">
        <v>90</v>
      </c>
      <c r="H1199" s="1">
        <v>23607</v>
      </c>
      <c r="I1199">
        <v>21</v>
      </c>
      <c r="J1199">
        <v>0</v>
      </c>
      <c r="K1199">
        <v>0</v>
      </c>
      <c r="L1199">
        <v>0</v>
      </c>
      <c r="M1199" t="s">
        <v>277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">
        <v>8</v>
      </c>
    </row>
    <row r="1200" spans="1:47" x14ac:dyDescent="0.35">
      <c r="A1200" t="s">
        <v>7426</v>
      </c>
      <c r="B1200" t="s">
        <v>7427</v>
      </c>
      <c r="C1200" t="s">
        <v>139</v>
      </c>
      <c r="D1200" t="s">
        <v>2549</v>
      </c>
      <c r="E1200">
        <v>80</v>
      </c>
      <c r="F1200">
        <v>215</v>
      </c>
      <c r="G1200" t="s">
        <v>90</v>
      </c>
      <c r="H1200" s="1">
        <v>29787</v>
      </c>
      <c r="I1200">
        <v>23</v>
      </c>
      <c r="J1200">
        <v>15</v>
      </c>
      <c r="K1200" t="s">
        <v>288</v>
      </c>
      <c r="L1200" t="s">
        <v>235</v>
      </c>
      <c r="M1200" t="s">
        <v>383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">
        <v>8</v>
      </c>
    </row>
    <row r="1201" spans="1:47" x14ac:dyDescent="0.35">
      <c r="A1201" t="s">
        <v>7428</v>
      </c>
      <c r="B1201" t="s">
        <v>7429</v>
      </c>
      <c r="C1201" t="s">
        <v>2550</v>
      </c>
      <c r="D1201" t="s">
        <v>385</v>
      </c>
      <c r="E1201">
        <v>81</v>
      </c>
      <c r="F1201">
        <v>225</v>
      </c>
      <c r="G1201" t="s">
        <v>90</v>
      </c>
      <c r="H1201" s="1">
        <v>31459</v>
      </c>
      <c r="I1201">
        <v>19</v>
      </c>
      <c r="J1201">
        <v>3</v>
      </c>
      <c r="K1201" t="s">
        <v>241</v>
      </c>
      <c r="L1201" t="s">
        <v>550</v>
      </c>
      <c r="M1201" t="s">
        <v>241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">
        <v>8</v>
      </c>
    </row>
    <row r="1202" spans="1:47" x14ac:dyDescent="0.35">
      <c r="A1202" t="s">
        <v>7430</v>
      </c>
      <c r="B1202" t="s">
        <v>7431</v>
      </c>
      <c r="C1202" t="s">
        <v>612</v>
      </c>
      <c r="D1202" t="s">
        <v>1463</v>
      </c>
      <c r="E1202">
        <v>81</v>
      </c>
      <c r="F1202">
        <v>205</v>
      </c>
      <c r="G1202" t="s">
        <v>90</v>
      </c>
      <c r="H1202" s="1">
        <v>35826</v>
      </c>
      <c r="I1202">
        <v>20</v>
      </c>
      <c r="J1202">
        <v>6</v>
      </c>
      <c r="K1202" t="s">
        <v>1464</v>
      </c>
      <c r="L1202" t="s">
        <v>504</v>
      </c>
      <c r="M1202" t="s">
        <v>874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">
        <v>8</v>
      </c>
    </row>
    <row r="1203" spans="1:47" x14ac:dyDescent="0.35">
      <c r="A1203" t="s">
        <v>7432</v>
      </c>
      <c r="B1203" t="s">
        <v>7433</v>
      </c>
      <c r="C1203" t="s">
        <v>2551</v>
      </c>
      <c r="D1203" t="s">
        <v>2552</v>
      </c>
      <c r="E1203">
        <v>79</v>
      </c>
      <c r="F1203">
        <v>210</v>
      </c>
      <c r="G1203" t="s">
        <v>90</v>
      </c>
      <c r="H1203" s="1">
        <v>35966</v>
      </c>
      <c r="I1203">
        <v>20</v>
      </c>
      <c r="J1203">
        <v>12</v>
      </c>
      <c r="K1203" t="s">
        <v>275</v>
      </c>
      <c r="L1203" t="s">
        <v>276</v>
      </c>
      <c r="M1203" t="s">
        <v>198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">
        <v>8</v>
      </c>
    </row>
    <row r="1204" spans="1:47" x14ac:dyDescent="0.35">
      <c r="A1204" t="s">
        <v>7434</v>
      </c>
      <c r="B1204" t="s">
        <v>7435</v>
      </c>
      <c r="C1204" t="s">
        <v>458</v>
      </c>
      <c r="D1204" t="s">
        <v>303</v>
      </c>
      <c r="E1204">
        <v>79</v>
      </c>
      <c r="F1204">
        <v>250</v>
      </c>
      <c r="G1204" t="s">
        <v>90</v>
      </c>
      <c r="H1204" s="1">
        <v>30630</v>
      </c>
      <c r="I1204">
        <v>21</v>
      </c>
      <c r="J1204">
        <v>1</v>
      </c>
      <c r="K1204" t="s">
        <v>2553</v>
      </c>
      <c r="L1204" t="s">
        <v>192</v>
      </c>
      <c r="M1204" t="s">
        <v>468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">
        <v>8</v>
      </c>
    </row>
    <row r="1205" spans="1:47" x14ac:dyDescent="0.35">
      <c r="A1205" t="s">
        <v>7436</v>
      </c>
      <c r="B1205" t="s">
        <v>7437</v>
      </c>
      <c r="C1205" t="s">
        <v>2554</v>
      </c>
      <c r="D1205" t="s">
        <v>2555</v>
      </c>
      <c r="E1205">
        <v>81</v>
      </c>
      <c r="F1205">
        <v>221</v>
      </c>
      <c r="G1205" t="s">
        <v>90</v>
      </c>
      <c r="H1205" s="1">
        <v>29405</v>
      </c>
      <c r="I1205">
        <v>21</v>
      </c>
      <c r="J1205">
        <v>0</v>
      </c>
      <c r="K1205">
        <v>0</v>
      </c>
      <c r="L1205">
        <v>0</v>
      </c>
      <c r="M1205" t="s">
        <v>142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">
        <v>8</v>
      </c>
    </row>
    <row r="1206" spans="1:47" x14ac:dyDescent="0.35">
      <c r="A1206" t="s">
        <v>7438</v>
      </c>
      <c r="B1206" t="s">
        <v>7439</v>
      </c>
      <c r="C1206" t="s">
        <v>2556</v>
      </c>
      <c r="D1206" t="s">
        <v>534</v>
      </c>
      <c r="E1206">
        <v>80</v>
      </c>
      <c r="F1206">
        <v>206</v>
      </c>
      <c r="G1206" t="s">
        <v>90</v>
      </c>
      <c r="H1206" s="1">
        <v>33331</v>
      </c>
      <c r="I1206">
        <v>21</v>
      </c>
      <c r="J1206">
        <v>31</v>
      </c>
      <c r="K1206" t="s">
        <v>230</v>
      </c>
      <c r="L1206" t="s">
        <v>192</v>
      </c>
      <c r="M1206" t="s">
        <v>216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">
        <v>8</v>
      </c>
    </row>
    <row r="1207" spans="1:47" x14ac:dyDescent="0.35">
      <c r="A1207" t="s">
        <v>7440</v>
      </c>
      <c r="B1207" t="s">
        <v>7441</v>
      </c>
      <c r="C1207" t="s">
        <v>1071</v>
      </c>
      <c r="D1207" t="s">
        <v>2557</v>
      </c>
      <c r="E1207">
        <v>79</v>
      </c>
      <c r="F1207">
        <v>205</v>
      </c>
      <c r="G1207" t="s">
        <v>90</v>
      </c>
      <c r="H1207" s="1">
        <v>30777</v>
      </c>
      <c r="I1207">
        <v>21</v>
      </c>
      <c r="J1207">
        <v>25</v>
      </c>
      <c r="K1207">
        <v>0</v>
      </c>
      <c r="L1207">
        <v>0</v>
      </c>
      <c r="M1207" t="s">
        <v>241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">
        <v>8</v>
      </c>
    </row>
    <row r="1208" spans="1:47" x14ac:dyDescent="0.35">
      <c r="A1208" t="s">
        <v>7442</v>
      </c>
      <c r="B1208" t="s">
        <v>7443</v>
      </c>
      <c r="C1208" t="s">
        <v>581</v>
      </c>
      <c r="D1208" t="s">
        <v>342</v>
      </c>
      <c r="E1208">
        <v>80</v>
      </c>
      <c r="F1208">
        <v>237</v>
      </c>
      <c r="G1208" t="s">
        <v>90</v>
      </c>
      <c r="H1208" s="1">
        <v>32340</v>
      </c>
      <c r="I1208">
        <v>23</v>
      </c>
      <c r="J1208">
        <v>32</v>
      </c>
      <c r="K1208" t="s">
        <v>2558</v>
      </c>
      <c r="L1208" t="s">
        <v>575</v>
      </c>
      <c r="M1208" t="s">
        <v>500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">
        <v>8</v>
      </c>
    </row>
    <row r="1209" spans="1:47" x14ac:dyDescent="0.35">
      <c r="A1209" t="s">
        <v>7444</v>
      </c>
      <c r="B1209" t="s">
        <v>7445</v>
      </c>
      <c r="C1209" t="s">
        <v>1779</v>
      </c>
      <c r="D1209" t="s">
        <v>2559</v>
      </c>
      <c r="E1209">
        <v>81</v>
      </c>
      <c r="F1209">
        <v>225</v>
      </c>
      <c r="G1209" t="s">
        <v>90</v>
      </c>
      <c r="H1209" s="1">
        <v>29032</v>
      </c>
      <c r="I1209">
        <v>26</v>
      </c>
      <c r="J1209">
        <v>5</v>
      </c>
      <c r="K1209">
        <v>0</v>
      </c>
      <c r="L1209">
        <v>0</v>
      </c>
      <c r="M1209" t="s">
        <v>188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">
        <v>8</v>
      </c>
    </row>
    <row r="1210" spans="1:47" x14ac:dyDescent="0.35">
      <c r="A1210" t="s">
        <v>7446</v>
      </c>
      <c r="B1210" t="s">
        <v>7447</v>
      </c>
      <c r="C1210" t="s">
        <v>426</v>
      </c>
      <c r="D1210" t="s">
        <v>379</v>
      </c>
      <c r="E1210">
        <v>79</v>
      </c>
      <c r="F1210">
        <v>210</v>
      </c>
      <c r="G1210" t="s">
        <v>90</v>
      </c>
      <c r="H1210" s="1">
        <v>26780</v>
      </c>
      <c r="I1210">
        <v>21</v>
      </c>
      <c r="J1210">
        <v>0</v>
      </c>
      <c r="K1210">
        <v>0</v>
      </c>
      <c r="L1210">
        <v>0</v>
      </c>
      <c r="M1210" t="s">
        <v>1846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">
        <v>8</v>
      </c>
    </row>
    <row r="1211" spans="1:47" x14ac:dyDescent="0.35">
      <c r="A1211" t="s">
        <v>7448</v>
      </c>
      <c r="B1211" t="s">
        <v>7449</v>
      </c>
      <c r="C1211" t="s">
        <v>2560</v>
      </c>
      <c r="D1211" t="s">
        <v>2561</v>
      </c>
      <c r="E1211">
        <v>79</v>
      </c>
      <c r="F1211">
        <v>205</v>
      </c>
      <c r="G1211" t="s">
        <v>90</v>
      </c>
      <c r="H1211" s="1">
        <v>35591</v>
      </c>
      <c r="I1211">
        <v>20</v>
      </c>
      <c r="J1211">
        <v>14</v>
      </c>
      <c r="K1211" t="s">
        <v>2562</v>
      </c>
      <c r="L1211" t="s">
        <v>2326</v>
      </c>
      <c r="M1211" t="s">
        <v>193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">
        <v>8</v>
      </c>
    </row>
    <row r="1212" spans="1:47" x14ac:dyDescent="0.35">
      <c r="A1212" t="s">
        <v>7450</v>
      </c>
      <c r="B1212" t="s">
        <v>7451</v>
      </c>
      <c r="C1212" t="s">
        <v>1169</v>
      </c>
      <c r="D1212" t="s">
        <v>2563</v>
      </c>
      <c r="E1212">
        <v>77</v>
      </c>
      <c r="F1212">
        <v>200</v>
      </c>
      <c r="G1212" t="s">
        <v>85</v>
      </c>
      <c r="H1212" s="1">
        <v>28918</v>
      </c>
      <c r="I1212">
        <v>21</v>
      </c>
      <c r="J1212">
        <v>0</v>
      </c>
      <c r="K1212">
        <v>0</v>
      </c>
      <c r="L1212">
        <v>0</v>
      </c>
      <c r="M1212" t="s">
        <v>2564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">
        <v>8</v>
      </c>
    </row>
    <row r="1213" spans="1:47" x14ac:dyDescent="0.35">
      <c r="A1213" t="s">
        <v>7452</v>
      </c>
      <c r="B1213" t="s">
        <v>7453</v>
      </c>
      <c r="C1213" t="s">
        <v>441</v>
      </c>
      <c r="D1213" t="s">
        <v>827</v>
      </c>
      <c r="E1213">
        <v>77</v>
      </c>
      <c r="F1213">
        <v>204</v>
      </c>
      <c r="G1213" t="s">
        <v>85</v>
      </c>
      <c r="H1213" s="1">
        <v>37177</v>
      </c>
      <c r="I1213">
        <v>21</v>
      </c>
      <c r="J1213">
        <v>0</v>
      </c>
      <c r="K1213" t="s">
        <v>2565</v>
      </c>
      <c r="L1213" t="s">
        <v>192</v>
      </c>
      <c r="M1213" t="s">
        <v>181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">
        <v>8</v>
      </c>
    </row>
    <row r="1214" spans="1:47" x14ac:dyDescent="0.35">
      <c r="A1214" t="s">
        <v>7454</v>
      </c>
      <c r="B1214" t="s">
        <v>7455</v>
      </c>
      <c r="C1214" t="s">
        <v>232</v>
      </c>
      <c r="D1214" t="s">
        <v>1316</v>
      </c>
      <c r="E1214">
        <v>78</v>
      </c>
      <c r="F1214">
        <v>210</v>
      </c>
      <c r="G1214" t="s">
        <v>85</v>
      </c>
      <c r="H1214" s="1">
        <v>23578</v>
      </c>
      <c r="I1214">
        <v>27</v>
      </c>
      <c r="J1214">
        <v>0</v>
      </c>
      <c r="K1214">
        <v>0</v>
      </c>
      <c r="L1214">
        <v>0</v>
      </c>
      <c r="M1214" t="s">
        <v>2566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">
        <v>8</v>
      </c>
    </row>
    <row r="1215" spans="1:47" x14ac:dyDescent="0.35">
      <c r="A1215" t="s">
        <v>7446</v>
      </c>
      <c r="B1215" t="s">
        <v>7456</v>
      </c>
      <c r="C1215" t="s">
        <v>426</v>
      </c>
      <c r="D1215" t="s">
        <v>379</v>
      </c>
      <c r="E1215">
        <v>77</v>
      </c>
      <c r="F1215">
        <v>195</v>
      </c>
      <c r="G1215" t="s">
        <v>85</v>
      </c>
      <c r="H1215" s="1">
        <v>23170</v>
      </c>
      <c r="I1215">
        <v>24</v>
      </c>
      <c r="J1215">
        <v>0</v>
      </c>
      <c r="K1215">
        <v>0</v>
      </c>
      <c r="L1215">
        <v>0</v>
      </c>
      <c r="M1215" t="s">
        <v>1182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">
        <v>8</v>
      </c>
    </row>
    <row r="1216" spans="1:47" x14ac:dyDescent="0.35">
      <c r="A1216" t="s">
        <v>7457</v>
      </c>
      <c r="B1216" t="s">
        <v>7458</v>
      </c>
      <c r="C1216" t="s">
        <v>214</v>
      </c>
      <c r="D1216" t="s">
        <v>2567</v>
      </c>
      <c r="E1216">
        <v>79</v>
      </c>
      <c r="F1216">
        <v>181</v>
      </c>
      <c r="G1216" t="s">
        <v>85</v>
      </c>
      <c r="H1216" s="1">
        <v>35363</v>
      </c>
      <c r="I1216">
        <v>18</v>
      </c>
      <c r="J1216">
        <v>22</v>
      </c>
      <c r="K1216" t="s">
        <v>309</v>
      </c>
      <c r="L1216" t="s">
        <v>310</v>
      </c>
      <c r="M1216" t="s">
        <v>358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">
        <v>8</v>
      </c>
    </row>
    <row r="1217" spans="1:47" x14ac:dyDescent="0.35">
      <c r="A1217" t="s">
        <v>7459</v>
      </c>
      <c r="B1217" t="s">
        <v>7460</v>
      </c>
      <c r="C1217" t="s">
        <v>2568</v>
      </c>
      <c r="D1217" t="s">
        <v>2569</v>
      </c>
      <c r="E1217">
        <v>77</v>
      </c>
      <c r="F1217">
        <v>198</v>
      </c>
      <c r="G1217" t="s">
        <v>85</v>
      </c>
      <c r="H1217" s="1">
        <v>34563</v>
      </c>
      <c r="I1217">
        <v>18</v>
      </c>
      <c r="J1217">
        <v>20</v>
      </c>
      <c r="K1217" t="s">
        <v>376</v>
      </c>
      <c r="L1217" t="s">
        <v>377</v>
      </c>
      <c r="M1217" t="s">
        <v>277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">
        <v>8</v>
      </c>
    </row>
    <row r="1218" spans="1:47" x14ac:dyDescent="0.35">
      <c r="A1218" t="s">
        <v>7461</v>
      </c>
      <c r="B1218" t="s">
        <v>7462</v>
      </c>
      <c r="C1218" t="s">
        <v>697</v>
      </c>
      <c r="D1218" t="s">
        <v>2570</v>
      </c>
      <c r="E1218">
        <v>78</v>
      </c>
      <c r="F1218">
        <v>185</v>
      </c>
      <c r="G1218" t="s">
        <v>85</v>
      </c>
      <c r="H1218" s="1">
        <v>36765</v>
      </c>
      <c r="I1218">
        <v>22</v>
      </c>
      <c r="J1218">
        <v>20</v>
      </c>
      <c r="K1218" t="s">
        <v>2571</v>
      </c>
      <c r="L1218" t="s">
        <v>246</v>
      </c>
      <c r="M1218" t="s">
        <v>1274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">
        <v>8</v>
      </c>
    </row>
    <row r="1219" spans="1:47" x14ac:dyDescent="0.35">
      <c r="A1219" t="s">
        <v>7463</v>
      </c>
      <c r="B1219" t="s">
        <v>7464</v>
      </c>
      <c r="C1219" t="s">
        <v>867</v>
      </c>
      <c r="D1219" t="s">
        <v>2572</v>
      </c>
      <c r="E1219">
        <v>79</v>
      </c>
      <c r="F1219">
        <v>195</v>
      </c>
      <c r="G1219" t="s">
        <v>85</v>
      </c>
      <c r="H1219" s="1">
        <v>24216</v>
      </c>
      <c r="I1219">
        <v>21</v>
      </c>
      <c r="J1219">
        <v>0</v>
      </c>
      <c r="K1219">
        <v>0</v>
      </c>
      <c r="L1219">
        <v>0</v>
      </c>
      <c r="M1219" t="s">
        <v>1143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">
        <v>8</v>
      </c>
    </row>
    <row r="1220" spans="1:47" x14ac:dyDescent="0.35">
      <c r="A1220" t="s">
        <v>7465</v>
      </c>
      <c r="B1220" t="s">
        <v>7466</v>
      </c>
      <c r="C1220" t="s">
        <v>199</v>
      </c>
      <c r="D1220" t="s">
        <v>2573</v>
      </c>
      <c r="E1220">
        <v>76</v>
      </c>
      <c r="F1220">
        <v>215</v>
      </c>
      <c r="G1220" t="s">
        <v>85</v>
      </c>
      <c r="H1220" s="1">
        <v>33303</v>
      </c>
      <c r="I1220">
        <v>20</v>
      </c>
      <c r="J1220">
        <v>12</v>
      </c>
      <c r="K1220" t="s">
        <v>1326</v>
      </c>
      <c r="L1220" t="s">
        <v>550</v>
      </c>
      <c r="M1220" t="s">
        <v>847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">
        <v>8</v>
      </c>
    </row>
    <row r="1221" spans="1:47" x14ac:dyDescent="0.35">
      <c r="A1221" t="s">
        <v>7467</v>
      </c>
      <c r="B1221" t="s">
        <v>7468</v>
      </c>
      <c r="C1221" t="s">
        <v>2574</v>
      </c>
      <c r="D1221" t="s">
        <v>2575</v>
      </c>
      <c r="E1221">
        <v>79</v>
      </c>
      <c r="F1221">
        <v>215</v>
      </c>
      <c r="G1221" t="s">
        <v>85</v>
      </c>
      <c r="H1221" s="1">
        <v>29247</v>
      </c>
      <c r="I1221">
        <v>21</v>
      </c>
      <c r="J1221">
        <v>9</v>
      </c>
      <c r="K1221" t="s">
        <v>2576</v>
      </c>
      <c r="L1221" t="s">
        <v>1289</v>
      </c>
      <c r="M1221" t="s">
        <v>142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">
        <v>8</v>
      </c>
    </row>
    <row r="1222" spans="1:47" x14ac:dyDescent="0.35">
      <c r="A1222" t="s">
        <v>7469</v>
      </c>
      <c r="B1222" t="s">
        <v>7470</v>
      </c>
      <c r="C1222" t="s">
        <v>169</v>
      </c>
      <c r="D1222" t="s">
        <v>2156</v>
      </c>
      <c r="E1222">
        <v>76</v>
      </c>
      <c r="F1222">
        <v>200</v>
      </c>
      <c r="G1222" t="s">
        <v>85</v>
      </c>
      <c r="H1222" s="1">
        <v>24104</v>
      </c>
      <c r="I1222">
        <v>24</v>
      </c>
      <c r="J1222">
        <v>0</v>
      </c>
      <c r="K1222">
        <v>0</v>
      </c>
      <c r="L1222">
        <v>0</v>
      </c>
      <c r="M1222" t="s">
        <v>767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">
        <v>8</v>
      </c>
    </row>
    <row r="1223" spans="1:47" x14ac:dyDescent="0.35">
      <c r="A1223" t="s">
        <v>7471</v>
      </c>
      <c r="B1223" t="s">
        <v>7472</v>
      </c>
      <c r="C1223" t="s">
        <v>334</v>
      </c>
      <c r="D1223" t="s">
        <v>2577</v>
      </c>
      <c r="E1223">
        <v>76</v>
      </c>
      <c r="F1223">
        <v>205</v>
      </c>
      <c r="G1223" t="s">
        <v>85</v>
      </c>
      <c r="H1223" s="1">
        <v>35200</v>
      </c>
      <c r="I1223">
        <v>23</v>
      </c>
      <c r="J1223">
        <v>25</v>
      </c>
      <c r="K1223" t="s">
        <v>2578</v>
      </c>
      <c r="L1223" t="s">
        <v>1036</v>
      </c>
      <c r="M1223" t="s">
        <v>2579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">
        <v>8</v>
      </c>
    </row>
    <row r="1224" spans="1:47" x14ac:dyDescent="0.35">
      <c r="A1224" t="s">
        <v>7473</v>
      </c>
      <c r="B1224" t="s">
        <v>7474</v>
      </c>
      <c r="C1224" t="s">
        <v>351</v>
      </c>
      <c r="D1224" t="s">
        <v>1533</v>
      </c>
      <c r="E1224">
        <v>73</v>
      </c>
      <c r="F1224">
        <v>180</v>
      </c>
      <c r="G1224" t="s">
        <v>79</v>
      </c>
      <c r="H1224" s="1">
        <v>24870</v>
      </c>
      <c r="I1224">
        <v>21</v>
      </c>
      <c r="J1224">
        <v>0</v>
      </c>
      <c r="K1224">
        <v>0</v>
      </c>
      <c r="L1224">
        <v>0</v>
      </c>
      <c r="M1224" t="s">
        <v>266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">
        <v>8</v>
      </c>
    </row>
    <row r="1225" spans="1:47" x14ac:dyDescent="0.35">
      <c r="A1225" t="s">
        <v>7475</v>
      </c>
      <c r="B1225" t="s">
        <v>7476</v>
      </c>
      <c r="C1225" t="s">
        <v>772</v>
      </c>
      <c r="D1225" t="s">
        <v>2580</v>
      </c>
      <c r="E1225">
        <v>75</v>
      </c>
      <c r="F1225">
        <v>175</v>
      </c>
      <c r="G1225" t="s">
        <v>79</v>
      </c>
      <c r="H1225" s="1">
        <v>31939</v>
      </c>
      <c r="I1225">
        <v>21</v>
      </c>
      <c r="J1225">
        <v>6</v>
      </c>
      <c r="K1225" t="s">
        <v>2581</v>
      </c>
      <c r="L1225" t="s">
        <v>254</v>
      </c>
      <c r="M1225" t="s">
        <v>1965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">
        <v>8</v>
      </c>
    </row>
    <row r="1226" spans="1:47" x14ac:dyDescent="0.35">
      <c r="A1226" t="s">
        <v>7477</v>
      </c>
      <c r="B1226" t="s">
        <v>7478</v>
      </c>
      <c r="C1226" t="s">
        <v>904</v>
      </c>
      <c r="D1226" t="s">
        <v>2275</v>
      </c>
      <c r="E1226">
        <v>76</v>
      </c>
      <c r="F1226">
        <v>213</v>
      </c>
      <c r="G1226" t="s">
        <v>79</v>
      </c>
      <c r="H1226" s="1">
        <v>35497</v>
      </c>
      <c r="I1226">
        <v>18</v>
      </c>
      <c r="J1226">
        <v>15</v>
      </c>
      <c r="K1226" t="s">
        <v>919</v>
      </c>
      <c r="L1226" t="s">
        <v>197</v>
      </c>
      <c r="M1226" t="s">
        <v>1084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">
        <v>8</v>
      </c>
    </row>
    <row r="1227" spans="1:47" x14ac:dyDescent="0.35">
      <c r="A1227" t="s">
        <v>7479</v>
      </c>
      <c r="B1227" t="s">
        <v>7480</v>
      </c>
      <c r="C1227" t="s">
        <v>958</v>
      </c>
      <c r="D1227" t="s">
        <v>2583</v>
      </c>
      <c r="E1227">
        <v>83</v>
      </c>
      <c r="F1227">
        <v>260</v>
      </c>
      <c r="G1227" t="s">
        <v>8</v>
      </c>
      <c r="H1227" s="1">
        <v>31316</v>
      </c>
      <c r="I1227">
        <v>25</v>
      </c>
      <c r="J1227">
        <v>34</v>
      </c>
      <c r="K1227" t="s">
        <v>867</v>
      </c>
      <c r="L1227" t="s">
        <v>404</v>
      </c>
      <c r="M1227" t="s">
        <v>330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">
        <v>8</v>
      </c>
    </row>
    <row r="1228" spans="1:47" x14ac:dyDescent="0.35">
      <c r="A1228" t="s">
        <v>7481</v>
      </c>
      <c r="B1228" t="s">
        <v>7482</v>
      </c>
      <c r="C1228" t="s">
        <v>1375</v>
      </c>
      <c r="D1228" t="s">
        <v>1375</v>
      </c>
      <c r="E1228">
        <v>86</v>
      </c>
      <c r="F1228">
        <v>220</v>
      </c>
      <c r="G1228" t="s">
        <v>8</v>
      </c>
      <c r="H1228" s="1">
        <v>37211</v>
      </c>
      <c r="I1228">
        <v>16</v>
      </c>
      <c r="J1228">
        <v>10</v>
      </c>
      <c r="K1228" t="s">
        <v>2584</v>
      </c>
      <c r="L1228" t="s">
        <v>724</v>
      </c>
      <c r="M1228" t="s">
        <v>654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">
        <v>8</v>
      </c>
    </row>
    <row r="1229" spans="1:47" x14ac:dyDescent="0.35">
      <c r="A1229" t="s">
        <v>7483</v>
      </c>
      <c r="B1229" t="s">
        <v>7484</v>
      </c>
      <c r="C1229" t="s">
        <v>1302</v>
      </c>
      <c r="D1229" t="s">
        <v>2174</v>
      </c>
      <c r="E1229">
        <v>84</v>
      </c>
      <c r="F1229">
        <v>245</v>
      </c>
      <c r="G1229" t="s">
        <v>8</v>
      </c>
      <c r="H1229" s="1">
        <v>31384</v>
      </c>
      <c r="I1229">
        <v>17</v>
      </c>
      <c r="J1229">
        <v>31</v>
      </c>
      <c r="K1229" t="s">
        <v>2585</v>
      </c>
      <c r="L1229">
        <v>0</v>
      </c>
      <c r="M1229" t="s">
        <v>2586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">
        <v>8</v>
      </c>
    </row>
    <row r="1230" spans="1:47" x14ac:dyDescent="0.35">
      <c r="A1230" t="s">
        <v>7485</v>
      </c>
      <c r="B1230" t="s">
        <v>7486</v>
      </c>
      <c r="C1230" t="s">
        <v>2587</v>
      </c>
      <c r="D1230" t="s">
        <v>1316</v>
      </c>
      <c r="E1230">
        <v>84</v>
      </c>
      <c r="F1230">
        <v>270</v>
      </c>
      <c r="G1230" t="s">
        <v>8</v>
      </c>
      <c r="H1230" s="1">
        <v>25543</v>
      </c>
      <c r="I1230">
        <v>21</v>
      </c>
      <c r="J1230">
        <v>0</v>
      </c>
      <c r="K1230">
        <v>0</v>
      </c>
      <c r="L1230">
        <v>0</v>
      </c>
      <c r="M1230" t="s">
        <v>906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">
        <v>8</v>
      </c>
    </row>
    <row r="1231" spans="1:47" x14ac:dyDescent="0.35">
      <c r="A1231" t="s">
        <v>7487</v>
      </c>
      <c r="B1231" t="s">
        <v>7488</v>
      </c>
      <c r="C1231" t="s">
        <v>342</v>
      </c>
      <c r="D1231" t="s">
        <v>2588</v>
      </c>
      <c r="E1231">
        <v>83</v>
      </c>
      <c r="F1231">
        <v>250</v>
      </c>
      <c r="G1231" t="s">
        <v>8</v>
      </c>
      <c r="H1231" s="1">
        <v>25830</v>
      </c>
      <c r="I1231">
        <v>22</v>
      </c>
      <c r="J1231">
        <v>0</v>
      </c>
      <c r="K1231">
        <v>0</v>
      </c>
      <c r="L1231">
        <v>0</v>
      </c>
      <c r="M1231" t="s">
        <v>165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">
        <v>8</v>
      </c>
    </row>
    <row r="1232" spans="1:47" x14ac:dyDescent="0.35">
      <c r="A1232" t="s">
        <v>7489</v>
      </c>
      <c r="B1232" t="s">
        <v>7490</v>
      </c>
      <c r="C1232" t="s">
        <v>2589</v>
      </c>
      <c r="D1232" t="s">
        <v>2590</v>
      </c>
      <c r="E1232">
        <v>88</v>
      </c>
      <c r="F1232">
        <v>343</v>
      </c>
      <c r="G1232" t="s">
        <v>8</v>
      </c>
      <c r="H1232" s="1">
        <v>26907</v>
      </c>
      <c r="I1232">
        <v>22</v>
      </c>
      <c r="J1232">
        <v>0</v>
      </c>
      <c r="K1232">
        <v>0</v>
      </c>
      <c r="L1232">
        <v>0</v>
      </c>
      <c r="M1232" t="s">
        <v>2591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">
        <v>2592</v>
      </c>
    </row>
    <row r="1233" spans="1:47" x14ac:dyDescent="0.35">
      <c r="A1233" t="s">
        <v>7491</v>
      </c>
      <c r="B1233" t="s">
        <v>7492</v>
      </c>
      <c r="C1233" t="s">
        <v>1696</v>
      </c>
      <c r="D1233" t="s">
        <v>406</v>
      </c>
      <c r="E1233">
        <v>80</v>
      </c>
      <c r="F1233">
        <v>213</v>
      </c>
      <c r="G1233" t="s">
        <v>124</v>
      </c>
      <c r="H1233" s="1">
        <v>36757</v>
      </c>
      <c r="I1233">
        <v>22</v>
      </c>
      <c r="J1233">
        <v>8</v>
      </c>
      <c r="K1233" t="s">
        <v>1086</v>
      </c>
      <c r="L1233" t="s">
        <v>1058</v>
      </c>
      <c r="M1233" t="s">
        <v>606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">
        <v>8</v>
      </c>
    </row>
    <row r="1234" spans="1:47" x14ac:dyDescent="0.35">
      <c r="A1234" t="s">
        <v>7493</v>
      </c>
      <c r="B1234" t="s">
        <v>7494</v>
      </c>
      <c r="C1234" t="s">
        <v>1567</v>
      </c>
      <c r="D1234" t="s">
        <v>217</v>
      </c>
      <c r="E1234">
        <v>81</v>
      </c>
      <c r="F1234">
        <v>225</v>
      </c>
      <c r="G1234" t="s">
        <v>124</v>
      </c>
      <c r="H1234" s="1">
        <v>22028</v>
      </c>
      <c r="I1234">
        <v>21</v>
      </c>
      <c r="J1234">
        <v>0</v>
      </c>
      <c r="K1234">
        <v>0</v>
      </c>
      <c r="L1234">
        <v>0</v>
      </c>
      <c r="M1234" t="s">
        <v>1711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">
        <v>8</v>
      </c>
    </row>
    <row r="1235" spans="1:47" x14ac:dyDescent="0.35">
      <c r="A1235" t="s">
        <v>7495</v>
      </c>
      <c r="B1235" t="s">
        <v>7496</v>
      </c>
      <c r="C1235" t="s">
        <v>1302</v>
      </c>
      <c r="D1235" t="s">
        <v>2593</v>
      </c>
      <c r="E1235">
        <v>80</v>
      </c>
      <c r="F1235">
        <v>284</v>
      </c>
      <c r="G1235" t="s">
        <v>124</v>
      </c>
      <c r="H1235" s="1">
        <v>28157</v>
      </c>
      <c r="I1235">
        <v>20</v>
      </c>
      <c r="J1235">
        <v>0</v>
      </c>
      <c r="K1235">
        <v>0</v>
      </c>
      <c r="L1235">
        <v>0</v>
      </c>
      <c r="M1235" t="s">
        <v>328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">
        <v>8</v>
      </c>
    </row>
    <row r="1236" spans="1:47" x14ac:dyDescent="0.35">
      <c r="A1236" t="s">
        <v>7497</v>
      </c>
      <c r="B1236" t="s">
        <v>7498</v>
      </c>
      <c r="C1236" t="s">
        <v>195</v>
      </c>
      <c r="D1236" t="s">
        <v>2594</v>
      </c>
      <c r="E1236">
        <v>81</v>
      </c>
      <c r="F1236">
        <v>243</v>
      </c>
      <c r="G1236" t="s">
        <v>124</v>
      </c>
      <c r="H1236" s="1">
        <v>31199</v>
      </c>
      <c r="I1236">
        <v>22</v>
      </c>
      <c r="J1236">
        <v>44</v>
      </c>
      <c r="K1236" t="s">
        <v>234</v>
      </c>
      <c r="L1236" t="s">
        <v>310</v>
      </c>
      <c r="M1236" t="s">
        <v>539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">
        <v>8</v>
      </c>
    </row>
    <row r="1237" spans="1:47" x14ac:dyDescent="0.35">
      <c r="A1237" t="s">
        <v>7499</v>
      </c>
      <c r="B1237" t="s">
        <v>7500</v>
      </c>
      <c r="C1237" t="s">
        <v>2595</v>
      </c>
      <c r="D1237" t="s">
        <v>2596</v>
      </c>
      <c r="E1237">
        <v>80</v>
      </c>
      <c r="F1237">
        <v>220</v>
      </c>
      <c r="G1237" t="s">
        <v>124</v>
      </c>
      <c r="H1237" s="1">
        <v>36654</v>
      </c>
      <c r="I1237">
        <v>22</v>
      </c>
      <c r="J1237">
        <v>33</v>
      </c>
      <c r="K1237" t="s">
        <v>2597</v>
      </c>
      <c r="L1237" t="s">
        <v>658</v>
      </c>
      <c r="M1237" t="s">
        <v>2111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">
        <v>8</v>
      </c>
    </row>
    <row r="1238" spans="1:47" x14ac:dyDescent="0.35">
      <c r="A1238" t="s">
        <v>7501</v>
      </c>
      <c r="B1238" t="s">
        <v>7502</v>
      </c>
      <c r="C1238" t="s">
        <v>1821</v>
      </c>
      <c r="D1238" t="s">
        <v>2598</v>
      </c>
      <c r="E1238">
        <v>83</v>
      </c>
      <c r="F1238">
        <v>200</v>
      </c>
      <c r="G1238" t="s">
        <v>124</v>
      </c>
      <c r="H1238" s="1">
        <v>32299</v>
      </c>
      <c r="I1238">
        <v>20</v>
      </c>
      <c r="J1238">
        <v>5</v>
      </c>
      <c r="K1238" t="s">
        <v>2599</v>
      </c>
      <c r="L1238" t="s">
        <v>192</v>
      </c>
      <c r="M1238" t="s">
        <v>201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">
        <v>8</v>
      </c>
    </row>
    <row r="1239" spans="1:47" x14ac:dyDescent="0.35">
      <c r="A1239" t="s">
        <v>7503</v>
      </c>
      <c r="B1239" t="s">
        <v>7504</v>
      </c>
      <c r="C1239" t="s">
        <v>2600</v>
      </c>
      <c r="D1239" t="s">
        <v>385</v>
      </c>
      <c r="E1239">
        <v>81</v>
      </c>
      <c r="F1239">
        <v>250</v>
      </c>
      <c r="G1239" t="s">
        <v>124</v>
      </c>
      <c r="H1239" s="1">
        <v>30610</v>
      </c>
      <c r="I1239">
        <v>22</v>
      </c>
      <c r="J1239">
        <v>13</v>
      </c>
      <c r="K1239" t="s">
        <v>898</v>
      </c>
      <c r="L1239" t="s">
        <v>886</v>
      </c>
      <c r="M1239" t="s">
        <v>252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">
        <v>8</v>
      </c>
    </row>
    <row r="1240" spans="1:47" x14ac:dyDescent="0.35">
      <c r="A1240" t="s">
        <v>7505</v>
      </c>
      <c r="B1240" t="s">
        <v>7506</v>
      </c>
      <c r="C1240" t="s">
        <v>740</v>
      </c>
      <c r="D1240" t="s">
        <v>2601</v>
      </c>
      <c r="E1240">
        <v>81</v>
      </c>
      <c r="F1240">
        <v>250</v>
      </c>
      <c r="G1240" t="s">
        <v>124</v>
      </c>
      <c r="H1240" s="1">
        <v>31354</v>
      </c>
      <c r="I1240">
        <v>22</v>
      </c>
      <c r="J1240">
        <v>50</v>
      </c>
      <c r="K1240" t="s">
        <v>547</v>
      </c>
      <c r="L1240" t="s">
        <v>310</v>
      </c>
      <c r="M1240" t="s">
        <v>136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">
        <v>8</v>
      </c>
    </row>
    <row r="1241" spans="1:47" x14ac:dyDescent="0.35">
      <c r="A1241" t="s">
        <v>7507</v>
      </c>
      <c r="B1241" t="s">
        <v>7508</v>
      </c>
      <c r="C1241" t="s">
        <v>326</v>
      </c>
      <c r="D1241" t="s">
        <v>379</v>
      </c>
      <c r="E1241">
        <v>81</v>
      </c>
      <c r="F1241">
        <v>289</v>
      </c>
      <c r="G1241" t="s">
        <v>124</v>
      </c>
      <c r="H1241" s="1">
        <v>31413</v>
      </c>
      <c r="I1241">
        <v>20</v>
      </c>
      <c r="J1241">
        <v>11</v>
      </c>
      <c r="K1241" t="s">
        <v>1193</v>
      </c>
      <c r="L1241" t="s">
        <v>474</v>
      </c>
      <c r="M1241" t="s">
        <v>1194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">
        <v>8</v>
      </c>
    </row>
    <row r="1242" spans="1:47" x14ac:dyDescent="0.35">
      <c r="A1242" t="s">
        <v>7509</v>
      </c>
      <c r="B1242" t="s">
        <v>7510</v>
      </c>
      <c r="C1242" t="s">
        <v>2602</v>
      </c>
      <c r="D1242" t="s">
        <v>2603</v>
      </c>
      <c r="E1242">
        <v>82</v>
      </c>
      <c r="F1242">
        <v>235</v>
      </c>
      <c r="G1242" t="s">
        <v>124</v>
      </c>
      <c r="H1242" s="1">
        <v>25584</v>
      </c>
      <c r="I1242">
        <v>21</v>
      </c>
      <c r="J1242">
        <v>0</v>
      </c>
      <c r="K1242">
        <v>0</v>
      </c>
      <c r="L1242">
        <v>0</v>
      </c>
      <c r="M1242" t="s">
        <v>181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">
        <v>2592</v>
      </c>
    </row>
    <row r="1243" spans="1:47" x14ac:dyDescent="0.35">
      <c r="A1243" t="s">
        <v>7511</v>
      </c>
      <c r="B1243" t="s">
        <v>7512</v>
      </c>
      <c r="C1243" t="s">
        <v>2604</v>
      </c>
      <c r="D1243" t="s">
        <v>2605</v>
      </c>
      <c r="E1243">
        <v>81</v>
      </c>
      <c r="F1243">
        <v>230</v>
      </c>
      <c r="G1243" t="s">
        <v>124</v>
      </c>
      <c r="H1243" s="1">
        <v>25917</v>
      </c>
      <c r="I1243">
        <v>25</v>
      </c>
      <c r="J1243">
        <v>0</v>
      </c>
      <c r="K1243">
        <v>0</v>
      </c>
      <c r="L1243">
        <v>0</v>
      </c>
      <c r="M1243" t="s">
        <v>2606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">
        <v>2592</v>
      </c>
    </row>
    <row r="1244" spans="1:47" x14ac:dyDescent="0.35">
      <c r="A1244" t="s">
        <v>7513</v>
      </c>
      <c r="B1244" t="s">
        <v>7514</v>
      </c>
      <c r="C1244" t="s">
        <v>292</v>
      </c>
      <c r="D1244" t="s">
        <v>2607</v>
      </c>
      <c r="E1244">
        <v>79</v>
      </c>
      <c r="F1244">
        <v>260</v>
      </c>
      <c r="G1244" t="s">
        <v>124</v>
      </c>
      <c r="H1244" s="1">
        <v>30365</v>
      </c>
      <c r="I1244">
        <v>21</v>
      </c>
      <c r="J1244">
        <v>54</v>
      </c>
      <c r="K1244" t="s">
        <v>288</v>
      </c>
      <c r="L1244" t="s">
        <v>235</v>
      </c>
      <c r="M1244" t="s">
        <v>921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">
        <v>2592</v>
      </c>
    </row>
    <row r="1245" spans="1:47" x14ac:dyDescent="0.35">
      <c r="A1245" t="s">
        <v>7515</v>
      </c>
      <c r="B1245" t="s">
        <v>7516</v>
      </c>
      <c r="C1245" t="s">
        <v>1489</v>
      </c>
      <c r="D1245" t="s">
        <v>1888</v>
      </c>
      <c r="E1245">
        <v>81</v>
      </c>
      <c r="F1245">
        <v>250</v>
      </c>
      <c r="G1245" t="s">
        <v>124</v>
      </c>
      <c r="H1245" s="1">
        <v>28063</v>
      </c>
      <c r="I1245">
        <v>19</v>
      </c>
      <c r="J1245">
        <v>0</v>
      </c>
      <c r="K1245">
        <v>0</v>
      </c>
      <c r="L1245">
        <v>0</v>
      </c>
      <c r="M1245" t="s">
        <v>328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">
        <v>2592</v>
      </c>
    </row>
    <row r="1246" spans="1:47" x14ac:dyDescent="0.35">
      <c r="A1246" t="s">
        <v>7517</v>
      </c>
      <c r="B1246" t="s">
        <v>7518</v>
      </c>
      <c r="C1246" t="s">
        <v>1798</v>
      </c>
      <c r="D1246" t="s">
        <v>651</v>
      </c>
      <c r="E1246">
        <v>82</v>
      </c>
      <c r="F1246">
        <v>231</v>
      </c>
      <c r="G1246" t="s">
        <v>124</v>
      </c>
      <c r="H1246" s="1">
        <v>35114</v>
      </c>
      <c r="I1246">
        <v>20</v>
      </c>
      <c r="J1246">
        <v>5</v>
      </c>
      <c r="K1246" t="s">
        <v>2608</v>
      </c>
      <c r="L1246" t="s">
        <v>192</v>
      </c>
      <c r="M1246" t="s">
        <v>328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">
        <v>2592</v>
      </c>
    </row>
    <row r="1247" spans="1:47" x14ac:dyDescent="0.35">
      <c r="A1247" t="s">
        <v>7519</v>
      </c>
      <c r="B1247" t="s">
        <v>7520</v>
      </c>
      <c r="C1247" t="s">
        <v>2609</v>
      </c>
      <c r="D1247" t="s">
        <v>2610</v>
      </c>
      <c r="E1247">
        <v>84</v>
      </c>
      <c r="F1247">
        <v>222</v>
      </c>
      <c r="G1247" t="s">
        <v>124</v>
      </c>
      <c r="H1247" s="1">
        <v>33136</v>
      </c>
      <c r="I1247">
        <v>21</v>
      </c>
      <c r="J1247">
        <v>20</v>
      </c>
      <c r="K1247">
        <v>0</v>
      </c>
      <c r="L1247" t="s">
        <v>565</v>
      </c>
      <c r="M1247" t="s">
        <v>142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">
        <v>2592</v>
      </c>
    </row>
    <row r="1248" spans="1:47" x14ac:dyDescent="0.35">
      <c r="A1248" t="s">
        <v>7521</v>
      </c>
      <c r="B1248" t="s">
        <v>7522</v>
      </c>
      <c r="C1248" t="s">
        <v>426</v>
      </c>
      <c r="D1248" t="s">
        <v>2611</v>
      </c>
      <c r="E1248">
        <v>83</v>
      </c>
      <c r="F1248">
        <v>220</v>
      </c>
      <c r="G1248" t="s">
        <v>124</v>
      </c>
      <c r="H1248" s="1">
        <v>22965</v>
      </c>
      <c r="I1248">
        <v>23</v>
      </c>
      <c r="J1248">
        <v>0</v>
      </c>
      <c r="K1248">
        <v>0</v>
      </c>
      <c r="L1248">
        <v>0</v>
      </c>
      <c r="M1248" t="s">
        <v>1651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">
        <v>2592</v>
      </c>
    </row>
    <row r="1249" spans="1:47" x14ac:dyDescent="0.35">
      <c r="A1249" t="s">
        <v>7523</v>
      </c>
      <c r="B1249" t="s">
        <v>7524</v>
      </c>
      <c r="C1249" t="s">
        <v>2612</v>
      </c>
      <c r="D1249" t="s">
        <v>2613</v>
      </c>
      <c r="E1249">
        <v>77</v>
      </c>
      <c r="F1249">
        <v>215</v>
      </c>
      <c r="G1249" t="s">
        <v>90</v>
      </c>
      <c r="H1249" s="1">
        <v>30666</v>
      </c>
      <c r="I1249">
        <v>22</v>
      </c>
      <c r="J1249">
        <v>0</v>
      </c>
      <c r="K1249" t="s">
        <v>744</v>
      </c>
      <c r="L1249" t="s">
        <v>745</v>
      </c>
      <c r="M1249" t="s">
        <v>277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">
        <v>2592</v>
      </c>
    </row>
    <row r="1250" spans="1:47" x14ac:dyDescent="0.35">
      <c r="A1250" t="s">
        <v>7525</v>
      </c>
      <c r="B1250" t="s">
        <v>7526</v>
      </c>
      <c r="C1250" t="s">
        <v>758</v>
      </c>
      <c r="D1250" t="s">
        <v>385</v>
      </c>
      <c r="E1250">
        <v>79</v>
      </c>
      <c r="F1250">
        <v>218</v>
      </c>
      <c r="G1250" t="s">
        <v>90</v>
      </c>
      <c r="H1250" s="1">
        <v>35794</v>
      </c>
      <c r="I1250">
        <v>17</v>
      </c>
      <c r="J1250">
        <v>14</v>
      </c>
      <c r="K1250" t="s">
        <v>2084</v>
      </c>
      <c r="L1250" t="s">
        <v>575</v>
      </c>
      <c r="M1250" t="s">
        <v>774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">
        <v>2592</v>
      </c>
    </row>
    <row r="1251" spans="1:47" x14ac:dyDescent="0.35">
      <c r="A1251" t="s">
        <v>7527</v>
      </c>
      <c r="B1251" t="s">
        <v>7528</v>
      </c>
      <c r="C1251" t="s">
        <v>134</v>
      </c>
      <c r="D1251" t="s">
        <v>2614</v>
      </c>
      <c r="E1251">
        <v>79</v>
      </c>
      <c r="F1251">
        <v>232</v>
      </c>
      <c r="G1251" t="s">
        <v>90</v>
      </c>
      <c r="H1251" s="1">
        <v>34238</v>
      </c>
      <c r="I1251">
        <v>18</v>
      </c>
      <c r="J1251">
        <v>14</v>
      </c>
      <c r="K1251" t="s">
        <v>150</v>
      </c>
      <c r="L1251" t="s">
        <v>151</v>
      </c>
      <c r="M1251" t="s">
        <v>277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">
        <v>2592</v>
      </c>
    </row>
    <row r="1252" spans="1:47" x14ac:dyDescent="0.35">
      <c r="A1252" t="s">
        <v>7529</v>
      </c>
      <c r="B1252" t="s">
        <v>7530</v>
      </c>
      <c r="C1252" t="s">
        <v>1071</v>
      </c>
      <c r="D1252" t="s">
        <v>1360</v>
      </c>
      <c r="E1252">
        <v>81</v>
      </c>
      <c r="F1252">
        <v>230</v>
      </c>
      <c r="G1252" t="s">
        <v>90</v>
      </c>
      <c r="H1252" s="1">
        <v>29400</v>
      </c>
      <c r="I1252">
        <v>20</v>
      </c>
      <c r="J1252">
        <v>0</v>
      </c>
      <c r="K1252">
        <v>0</v>
      </c>
      <c r="L1252">
        <v>0</v>
      </c>
      <c r="M1252" t="s">
        <v>257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">
        <v>2592</v>
      </c>
    </row>
    <row r="1253" spans="1:47" x14ac:dyDescent="0.35">
      <c r="A1253" t="s">
        <v>7531</v>
      </c>
      <c r="B1253" t="s">
        <v>7532</v>
      </c>
      <c r="C1253" t="s">
        <v>734</v>
      </c>
      <c r="D1253" t="s">
        <v>2615</v>
      </c>
      <c r="E1253">
        <v>78</v>
      </c>
      <c r="F1253">
        <v>201</v>
      </c>
      <c r="G1253" t="s">
        <v>85</v>
      </c>
      <c r="H1253" s="1">
        <v>31461</v>
      </c>
      <c r="I1253">
        <v>21</v>
      </c>
      <c r="J1253">
        <v>0</v>
      </c>
      <c r="K1253" t="s">
        <v>2616</v>
      </c>
      <c r="L1253" t="s">
        <v>404</v>
      </c>
      <c r="M1253" t="s">
        <v>460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">
        <v>8</v>
      </c>
    </row>
    <row r="1254" spans="1:47" x14ac:dyDescent="0.35">
      <c r="A1254" t="s">
        <v>7533</v>
      </c>
      <c r="B1254" t="s">
        <v>7534</v>
      </c>
      <c r="C1254" t="s">
        <v>232</v>
      </c>
      <c r="D1254" t="s">
        <v>1485</v>
      </c>
      <c r="E1254">
        <v>76</v>
      </c>
      <c r="F1254">
        <v>200</v>
      </c>
      <c r="G1254" t="s">
        <v>85</v>
      </c>
      <c r="H1254" s="1">
        <v>29525</v>
      </c>
      <c r="I1254">
        <v>25</v>
      </c>
      <c r="J1254">
        <v>0</v>
      </c>
      <c r="K1254" t="s">
        <v>773</v>
      </c>
      <c r="L1254" t="s">
        <v>647</v>
      </c>
      <c r="M1254" t="s">
        <v>774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">
        <v>8</v>
      </c>
    </row>
    <row r="1255" spans="1:47" x14ac:dyDescent="0.35">
      <c r="A1255" t="s">
        <v>7535</v>
      </c>
      <c r="B1255" t="s">
        <v>7536</v>
      </c>
      <c r="C1255" t="s">
        <v>2617</v>
      </c>
      <c r="D1255" t="s">
        <v>2618</v>
      </c>
      <c r="E1255">
        <v>77</v>
      </c>
      <c r="F1255">
        <v>210</v>
      </c>
      <c r="G1255" t="s">
        <v>85</v>
      </c>
      <c r="H1255" s="1">
        <v>33121</v>
      </c>
      <c r="I1255">
        <v>19</v>
      </c>
      <c r="J1255">
        <v>6</v>
      </c>
      <c r="K1255" t="s">
        <v>919</v>
      </c>
      <c r="L1255" t="s">
        <v>197</v>
      </c>
      <c r="M1255" t="s">
        <v>921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">
        <v>8</v>
      </c>
    </row>
    <row r="1256" spans="1:47" x14ac:dyDescent="0.35">
      <c r="A1256" t="s">
        <v>7537</v>
      </c>
      <c r="B1256" t="s">
        <v>7538</v>
      </c>
      <c r="C1256" t="s">
        <v>2619</v>
      </c>
      <c r="D1256" t="s">
        <v>2620</v>
      </c>
      <c r="E1256">
        <v>78</v>
      </c>
      <c r="F1256">
        <v>215</v>
      </c>
      <c r="G1256" t="s">
        <v>85</v>
      </c>
      <c r="H1256" s="1">
        <v>29664</v>
      </c>
      <c r="I1256">
        <v>20</v>
      </c>
      <c r="J1256">
        <v>0</v>
      </c>
      <c r="K1256" t="s">
        <v>2621</v>
      </c>
      <c r="L1256">
        <v>0</v>
      </c>
      <c r="M1256" t="s">
        <v>1019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">
        <v>8</v>
      </c>
    </row>
    <row r="1257" spans="1:47" x14ac:dyDescent="0.35">
      <c r="A1257" t="s">
        <v>7539</v>
      </c>
      <c r="B1257" t="s">
        <v>7540</v>
      </c>
      <c r="C1257" t="s">
        <v>1031</v>
      </c>
      <c r="D1257" t="s">
        <v>2624</v>
      </c>
      <c r="E1257">
        <v>74</v>
      </c>
      <c r="F1257">
        <v>195</v>
      </c>
      <c r="G1257" t="s">
        <v>79</v>
      </c>
      <c r="H1257" s="1">
        <v>24295</v>
      </c>
      <c r="I1257">
        <v>21</v>
      </c>
      <c r="J1257">
        <v>0</v>
      </c>
      <c r="K1257">
        <v>0</v>
      </c>
      <c r="L1257">
        <v>0</v>
      </c>
      <c r="M1257" t="s">
        <v>862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">
        <v>2592</v>
      </c>
    </row>
    <row r="1258" spans="1:47" x14ac:dyDescent="0.35">
      <c r="A1258" t="s">
        <v>7541</v>
      </c>
      <c r="B1258" t="s">
        <v>7542</v>
      </c>
      <c r="C1258" t="s">
        <v>2625</v>
      </c>
      <c r="D1258" t="s">
        <v>2487</v>
      </c>
      <c r="E1258">
        <v>72</v>
      </c>
      <c r="F1258">
        <v>178</v>
      </c>
      <c r="G1258" t="s">
        <v>79</v>
      </c>
      <c r="H1258" s="1">
        <v>34828</v>
      </c>
      <c r="I1258">
        <v>20</v>
      </c>
      <c r="J1258">
        <v>11</v>
      </c>
      <c r="K1258">
        <v>0</v>
      </c>
      <c r="L1258">
        <v>0</v>
      </c>
      <c r="M1258" t="s">
        <v>774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">
        <v>2592</v>
      </c>
    </row>
    <row r="1259" spans="1:47" x14ac:dyDescent="0.35">
      <c r="A1259" t="s">
        <v>7543</v>
      </c>
      <c r="B1259" t="s">
        <v>7544</v>
      </c>
      <c r="C1259" t="s">
        <v>2626</v>
      </c>
      <c r="D1259" t="s">
        <v>1462</v>
      </c>
      <c r="E1259">
        <v>72</v>
      </c>
      <c r="F1259">
        <v>185</v>
      </c>
      <c r="G1259" t="s">
        <v>79</v>
      </c>
      <c r="H1259" s="1">
        <v>32366</v>
      </c>
      <c r="I1259">
        <v>20</v>
      </c>
      <c r="J1259">
        <v>8</v>
      </c>
      <c r="K1259" t="s">
        <v>2627</v>
      </c>
      <c r="L1259" t="s">
        <v>431</v>
      </c>
      <c r="M1259" t="s">
        <v>2628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">
        <v>2592</v>
      </c>
    </row>
    <row r="1260" spans="1:47" x14ac:dyDescent="0.35">
      <c r="A1260" t="s">
        <v>7545</v>
      </c>
      <c r="B1260" t="s">
        <v>7546</v>
      </c>
      <c r="C1260" t="s">
        <v>2629</v>
      </c>
      <c r="D1260" t="s">
        <v>2630</v>
      </c>
      <c r="E1260">
        <v>74</v>
      </c>
      <c r="F1260">
        <v>170</v>
      </c>
      <c r="G1260" t="s">
        <v>79</v>
      </c>
      <c r="H1260" s="1">
        <v>21806</v>
      </c>
      <c r="I1260">
        <v>22</v>
      </c>
      <c r="J1260">
        <v>0</v>
      </c>
      <c r="K1260">
        <v>0</v>
      </c>
      <c r="L1260">
        <v>0</v>
      </c>
      <c r="M1260" t="s">
        <v>1965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">
        <v>2592</v>
      </c>
    </row>
    <row r="1261" spans="1:47" x14ac:dyDescent="0.35">
      <c r="A1261" t="s">
        <v>7547</v>
      </c>
      <c r="B1261" t="s">
        <v>7548</v>
      </c>
      <c r="C1261" t="s">
        <v>781</v>
      </c>
      <c r="D1261" t="s">
        <v>1515</v>
      </c>
      <c r="E1261">
        <v>73</v>
      </c>
      <c r="F1261">
        <v>180</v>
      </c>
      <c r="G1261" t="s">
        <v>79</v>
      </c>
      <c r="H1261" s="1">
        <v>31384</v>
      </c>
      <c r="I1261">
        <v>25</v>
      </c>
      <c r="J1261">
        <v>22</v>
      </c>
      <c r="K1261" t="s">
        <v>2400</v>
      </c>
      <c r="L1261" t="s">
        <v>141</v>
      </c>
      <c r="M1261" t="s">
        <v>2111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">
        <v>2592</v>
      </c>
    </row>
    <row r="1262" spans="1:47" x14ac:dyDescent="0.35">
      <c r="A1262" t="s">
        <v>7549</v>
      </c>
      <c r="B1262" t="s">
        <v>7550</v>
      </c>
      <c r="C1262" t="s">
        <v>899</v>
      </c>
      <c r="D1262" t="s">
        <v>2631</v>
      </c>
      <c r="E1262">
        <v>72</v>
      </c>
      <c r="F1262">
        <v>190</v>
      </c>
      <c r="G1262" t="s">
        <v>79</v>
      </c>
      <c r="H1262" s="1">
        <v>28749</v>
      </c>
      <c r="I1262">
        <v>23</v>
      </c>
      <c r="J1262">
        <v>0</v>
      </c>
      <c r="K1262">
        <v>0</v>
      </c>
      <c r="L1262">
        <v>0</v>
      </c>
      <c r="M1262" t="s">
        <v>201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">
        <v>2592</v>
      </c>
    </row>
    <row r="1263" spans="1:47" x14ac:dyDescent="0.35">
      <c r="A1263" t="s">
        <v>7551</v>
      </c>
      <c r="B1263" t="s">
        <v>7552</v>
      </c>
      <c r="C1263" t="s">
        <v>2362</v>
      </c>
      <c r="D1263" t="s">
        <v>2632</v>
      </c>
      <c r="E1263">
        <v>69</v>
      </c>
      <c r="F1263">
        <v>200</v>
      </c>
      <c r="G1263" t="s">
        <v>79</v>
      </c>
      <c r="H1263" s="1">
        <v>28970</v>
      </c>
      <c r="I1263">
        <v>20</v>
      </c>
      <c r="J1263">
        <v>0</v>
      </c>
      <c r="K1263">
        <v>0</v>
      </c>
      <c r="L1263">
        <v>0</v>
      </c>
      <c r="M1263" t="s">
        <v>272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">
        <v>2592</v>
      </c>
    </row>
    <row r="1264" spans="1:47" x14ac:dyDescent="0.35">
      <c r="A1264" t="s">
        <v>7553</v>
      </c>
      <c r="B1264" t="s">
        <v>7554</v>
      </c>
      <c r="C1264" t="s">
        <v>612</v>
      </c>
      <c r="D1264" t="s">
        <v>2633</v>
      </c>
      <c r="E1264">
        <v>77</v>
      </c>
      <c r="F1264">
        <v>217</v>
      </c>
      <c r="G1264" t="s">
        <v>79</v>
      </c>
      <c r="H1264" s="1">
        <v>37426</v>
      </c>
      <c r="I1264">
        <v>20</v>
      </c>
      <c r="J1264">
        <v>0</v>
      </c>
      <c r="K1264" t="s">
        <v>1106</v>
      </c>
      <c r="L1264" t="s">
        <v>151</v>
      </c>
      <c r="M1264" t="s">
        <v>774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">
        <v>2592</v>
      </c>
    </row>
    <row r="1265" spans="1:47" x14ac:dyDescent="0.35">
      <c r="A1265" t="s">
        <v>7555</v>
      </c>
      <c r="B1265" t="s">
        <v>7556</v>
      </c>
      <c r="C1265" t="s">
        <v>2634</v>
      </c>
      <c r="D1265" t="s">
        <v>2635</v>
      </c>
      <c r="E1265">
        <v>79</v>
      </c>
      <c r="F1265">
        <v>195</v>
      </c>
      <c r="G1265" t="s">
        <v>79</v>
      </c>
      <c r="H1265" s="1">
        <v>30206</v>
      </c>
      <c r="I1265">
        <v>20</v>
      </c>
      <c r="J1265">
        <v>0</v>
      </c>
      <c r="K1265">
        <v>0</v>
      </c>
      <c r="L1265">
        <v>0</v>
      </c>
      <c r="M1265" t="s">
        <v>142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">
        <v>2592</v>
      </c>
    </row>
    <row r="1266" spans="1:47" x14ac:dyDescent="0.35">
      <c r="A1266" t="s">
        <v>7557</v>
      </c>
      <c r="B1266" t="s">
        <v>7558</v>
      </c>
      <c r="C1266" t="s">
        <v>2636</v>
      </c>
      <c r="D1266" t="s">
        <v>2147</v>
      </c>
      <c r="E1266">
        <v>75</v>
      </c>
      <c r="F1266">
        <v>200</v>
      </c>
      <c r="G1266" t="s">
        <v>79</v>
      </c>
      <c r="H1266" s="1">
        <v>35230</v>
      </c>
      <c r="I1266">
        <v>22</v>
      </c>
      <c r="J1266">
        <v>2</v>
      </c>
      <c r="K1266" t="s">
        <v>2637</v>
      </c>
      <c r="L1266" t="s">
        <v>192</v>
      </c>
      <c r="M1266" t="s">
        <v>783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">
        <v>2592</v>
      </c>
    </row>
    <row r="1267" spans="1:47" x14ac:dyDescent="0.35">
      <c r="A1267" t="s">
        <v>7559</v>
      </c>
      <c r="B1267" t="s">
        <v>7560</v>
      </c>
      <c r="C1267" t="s">
        <v>2638</v>
      </c>
      <c r="D1267" t="s">
        <v>2639</v>
      </c>
      <c r="E1267">
        <v>81</v>
      </c>
      <c r="F1267">
        <v>233</v>
      </c>
      <c r="G1267" t="s">
        <v>8</v>
      </c>
      <c r="H1267" s="1">
        <v>33875</v>
      </c>
      <c r="I1267">
        <v>24</v>
      </c>
      <c r="J1267">
        <v>24</v>
      </c>
      <c r="K1267" t="s">
        <v>739</v>
      </c>
      <c r="L1267" t="s">
        <v>276</v>
      </c>
      <c r="M1267" t="s">
        <v>358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">
        <v>2592</v>
      </c>
    </row>
    <row r="1268" spans="1:47" x14ac:dyDescent="0.35">
      <c r="A1268" t="s">
        <v>7561</v>
      </c>
      <c r="B1268" t="s">
        <v>7562</v>
      </c>
      <c r="C1268" t="s">
        <v>152</v>
      </c>
      <c r="D1268" t="s">
        <v>2640</v>
      </c>
      <c r="E1268">
        <v>84</v>
      </c>
      <c r="F1268">
        <v>249</v>
      </c>
      <c r="G1268" t="s">
        <v>8</v>
      </c>
      <c r="H1268" s="1">
        <v>27395</v>
      </c>
      <c r="I1268">
        <v>21</v>
      </c>
      <c r="J1268">
        <v>0</v>
      </c>
      <c r="K1268">
        <v>0</v>
      </c>
      <c r="L1268">
        <v>0</v>
      </c>
      <c r="M1268" t="s">
        <v>431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">
        <v>2592</v>
      </c>
    </row>
    <row r="1269" spans="1:47" x14ac:dyDescent="0.35">
      <c r="A1269" t="s">
        <v>7563</v>
      </c>
      <c r="B1269" t="s">
        <v>7564</v>
      </c>
      <c r="C1269" t="s">
        <v>655</v>
      </c>
      <c r="D1269" t="s">
        <v>434</v>
      </c>
      <c r="E1269">
        <v>82</v>
      </c>
      <c r="F1269">
        <v>248</v>
      </c>
      <c r="G1269" t="s">
        <v>8</v>
      </c>
      <c r="H1269" s="1">
        <v>36168</v>
      </c>
      <c r="I1269">
        <v>17</v>
      </c>
      <c r="J1269">
        <v>13</v>
      </c>
      <c r="K1269" t="s">
        <v>171</v>
      </c>
      <c r="L1269" t="s">
        <v>172</v>
      </c>
      <c r="M1269" t="s">
        <v>136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">
        <v>2592</v>
      </c>
    </row>
    <row r="1270" spans="1:47" x14ac:dyDescent="0.35">
      <c r="A1270" t="s">
        <v>7565</v>
      </c>
      <c r="B1270" t="s">
        <v>7566</v>
      </c>
      <c r="C1270" t="s">
        <v>2641</v>
      </c>
      <c r="D1270" t="s">
        <v>924</v>
      </c>
      <c r="E1270">
        <v>84</v>
      </c>
      <c r="F1270">
        <v>235</v>
      </c>
      <c r="G1270" t="s">
        <v>8</v>
      </c>
      <c r="H1270" s="1">
        <v>23359</v>
      </c>
      <c r="I1270">
        <v>21</v>
      </c>
      <c r="J1270">
        <v>0</v>
      </c>
      <c r="K1270">
        <v>0</v>
      </c>
      <c r="L1270">
        <v>0</v>
      </c>
      <c r="M1270" t="s">
        <v>242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">
        <v>2592</v>
      </c>
    </row>
    <row r="1271" spans="1:47" x14ac:dyDescent="0.35">
      <c r="A1271" t="s">
        <v>7567</v>
      </c>
      <c r="B1271" t="s">
        <v>7568</v>
      </c>
      <c r="C1271" t="s">
        <v>617</v>
      </c>
      <c r="D1271" t="s">
        <v>2642</v>
      </c>
      <c r="E1271">
        <v>83</v>
      </c>
      <c r="F1271">
        <v>255</v>
      </c>
      <c r="G1271" t="s">
        <v>8</v>
      </c>
      <c r="H1271" s="1">
        <v>27235</v>
      </c>
      <c r="I1271">
        <v>21</v>
      </c>
      <c r="J1271">
        <v>0</v>
      </c>
      <c r="K1271">
        <v>0</v>
      </c>
      <c r="L1271">
        <v>0</v>
      </c>
      <c r="M1271" t="s">
        <v>2643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">
        <v>2592</v>
      </c>
    </row>
    <row r="1272" spans="1:47" x14ac:dyDescent="0.35">
      <c r="A1272" t="s">
        <v>7569</v>
      </c>
      <c r="B1272" t="s">
        <v>7570</v>
      </c>
      <c r="C1272" t="s">
        <v>552</v>
      </c>
      <c r="D1272" t="s">
        <v>2645</v>
      </c>
      <c r="E1272">
        <v>85</v>
      </c>
      <c r="F1272">
        <v>240</v>
      </c>
      <c r="G1272" t="s">
        <v>8</v>
      </c>
      <c r="H1272" s="1">
        <v>27486</v>
      </c>
      <c r="I1272">
        <v>26</v>
      </c>
      <c r="J1272">
        <v>0</v>
      </c>
      <c r="K1272">
        <v>0</v>
      </c>
      <c r="L1272">
        <v>0</v>
      </c>
      <c r="M1272" t="s">
        <v>813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">
        <v>2592</v>
      </c>
    </row>
    <row r="1273" spans="1:47" x14ac:dyDescent="0.35">
      <c r="A1273" t="s">
        <v>7571</v>
      </c>
      <c r="B1273" t="s">
        <v>7572</v>
      </c>
      <c r="C1273" t="s">
        <v>2077</v>
      </c>
      <c r="D1273" t="s">
        <v>2649</v>
      </c>
      <c r="E1273">
        <v>84</v>
      </c>
      <c r="F1273">
        <v>260</v>
      </c>
      <c r="G1273" t="s">
        <v>8</v>
      </c>
      <c r="H1273" s="1">
        <v>34208</v>
      </c>
      <c r="I1273">
        <v>22</v>
      </c>
      <c r="J1273">
        <v>20</v>
      </c>
      <c r="K1273">
        <v>0</v>
      </c>
      <c r="L1273">
        <v>0</v>
      </c>
      <c r="M1273" t="s">
        <v>478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">
        <v>2592</v>
      </c>
    </row>
    <row r="1274" spans="1:47" x14ac:dyDescent="0.35">
      <c r="A1274" t="s">
        <v>7573</v>
      </c>
      <c r="B1274" t="s">
        <v>7574</v>
      </c>
      <c r="C1274" t="s">
        <v>1779</v>
      </c>
      <c r="D1274" t="s">
        <v>2650</v>
      </c>
      <c r="E1274">
        <v>87</v>
      </c>
      <c r="F1274">
        <v>260</v>
      </c>
      <c r="G1274" t="s">
        <v>8</v>
      </c>
      <c r="H1274" s="1">
        <v>33685</v>
      </c>
      <c r="I1274">
        <v>22</v>
      </c>
      <c r="J1274">
        <v>22</v>
      </c>
      <c r="K1274">
        <v>0</v>
      </c>
      <c r="L1274" t="s">
        <v>2651</v>
      </c>
      <c r="M1274" t="s">
        <v>142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">
        <v>2592</v>
      </c>
    </row>
    <row r="1275" spans="1:47" x14ac:dyDescent="0.35">
      <c r="A1275" t="s">
        <v>7575</v>
      </c>
      <c r="B1275" t="s">
        <v>7576</v>
      </c>
      <c r="C1275" t="s">
        <v>139</v>
      </c>
      <c r="D1275" t="s">
        <v>375</v>
      </c>
      <c r="E1275">
        <v>81</v>
      </c>
      <c r="F1275">
        <v>245</v>
      </c>
      <c r="G1275" t="s">
        <v>124</v>
      </c>
      <c r="H1275" s="1">
        <v>31828</v>
      </c>
      <c r="I1275">
        <v>21</v>
      </c>
      <c r="J1275">
        <v>52</v>
      </c>
      <c r="K1275" t="s">
        <v>2652</v>
      </c>
      <c r="L1275" t="s">
        <v>2653</v>
      </c>
      <c r="M1275" t="s">
        <v>224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">
        <v>2592</v>
      </c>
    </row>
    <row r="1276" spans="1:47" x14ac:dyDescent="0.35">
      <c r="A1276" t="s">
        <v>7577</v>
      </c>
      <c r="B1276" t="s">
        <v>7578</v>
      </c>
      <c r="C1276" t="s">
        <v>342</v>
      </c>
      <c r="D1276" t="s">
        <v>2654</v>
      </c>
      <c r="E1276">
        <v>82</v>
      </c>
      <c r="F1276">
        <v>235</v>
      </c>
      <c r="G1276" t="s">
        <v>124</v>
      </c>
      <c r="H1276" s="1">
        <v>22070</v>
      </c>
      <c r="I1276">
        <v>21</v>
      </c>
      <c r="J1276">
        <v>0</v>
      </c>
      <c r="K1276">
        <v>0</v>
      </c>
      <c r="L1276">
        <v>0</v>
      </c>
      <c r="M1276" t="s">
        <v>347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">
        <v>2592</v>
      </c>
    </row>
    <row r="1277" spans="1:47" x14ac:dyDescent="0.35">
      <c r="A1277" t="s">
        <v>7579</v>
      </c>
      <c r="B1277" t="s">
        <v>7580</v>
      </c>
      <c r="C1277" t="s">
        <v>742</v>
      </c>
      <c r="D1277" t="s">
        <v>449</v>
      </c>
      <c r="E1277">
        <v>81</v>
      </c>
      <c r="F1277">
        <v>235</v>
      </c>
      <c r="G1277" t="s">
        <v>124</v>
      </c>
      <c r="H1277" s="1">
        <v>22599</v>
      </c>
      <c r="I1277">
        <v>23</v>
      </c>
      <c r="J1277">
        <v>0</v>
      </c>
      <c r="K1277">
        <v>0</v>
      </c>
      <c r="L1277">
        <v>0</v>
      </c>
      <c r="M1277" t="s">
        <v>447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">
        <v>2592</v>
      </c>
    </row>
    <row r="1278" spans="1:47" x14ac:dyDescent="0.35">
      <c r="A1278" t="s">
        <v>7581</v>
      </c>
      <c r="B1278" t="s">
        <v>7582</v>
      </c>
      <c r="C1278" t="s">
        <v>2655</v>
      </c>
      <c r="D1278" t="s">
        <v>1519</v>
      </c>
      <c r="E1278">
        <v>81</v>
      </c>
      <c r="F1278">
        <v>235</v>
      </c>
      <c r="G1278" t="s">
        <v>124</v>
      </c>
      <c r="H1278" s="1">
        <v>27060</v>
      </c>
      <c r="I1278">
        <v>21</v>
      </c>
      <c r="J1278">
        <v>0</v>
      </c>
      <c r="K1278" t="s">
        <v>291</v>
      </c>
      <c r="L1278" t="s">
        <v>324</v>
      </c>
      <c r="M1278" t="s">
        <v>216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">
        <v>2592</v>
      </c>
    </row>
    <row r="1279" spans="1:47" x14ac:dyDescent="0.35">
      <c r="A1279" t="s">
        <v>7583</v>
      </c>
      <c r="B1279" t="s">
        <v>7584</v>
      </c>
      <c r="C1279" t="s">
        <v>581</v>
      </c>
      <c r="D1279" t="s">
        <v>2656</v>
      </c>
      <c r="E1279">
        <v>80</v>
      </c>
      <c r="F1279">
        <v>275</v>
      </c>
      <c r="G1279" t="s">
        <v>124</v>
      </c>
      <c r="H1279" s="1">
        <v>30249</v>
      </c>
      <c r="I1279">
        <v>19</v>
      </c>
      <c r="J1279">
        <v>0</v>
      </c>
      <c r="K1279">
        <v>0</v>
      </c>
      <c r="L1279">
        <v>0</v>
      </c>
      <c r="M1279" t="s">
        <v>216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">
        <v>2592</v>
      </c>
    </row>
    <row r="1280" spans="1:47" x14ac:dyDescent="0.35">
      <c r="A1280" t="s">
        <v>7585</v>
      </c>
      <c r="B1280" t="s">
        <v>7586</v>
      </c>
      <c r="C1280" t="s">
        <v>2657</v>
      </c>
      <c r="D1280" t="s">
        <v>2658</v>
      </c>
      <c r="E1280">
        <v>82</v>
      </c>
      <c r="F1280">
        <v>237</v>
      </c>
      <c r="G1280" t="s">
        <v>124</v>
      </c>
      <c r="H1280" s="1">
        <v>28465</v>
      </c>
      <c r="I1280">
        <v>19</v>
      </c>
      <c r="J1280">
        <v>0</v>
      </c>
      <c r="K1280" t="s">
        <v>191</v>
      </c>
      <c r="L1280">
        <v>0</v>
      </c>
      <c r="M1280" t="s">
        <v>181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">
        <v>2592</v>
      </c>
    </row>
    <row r="1281" spans="1:47" x14ac:dyDescent="0.35">
      <c r="A1281" t="s">
        <v>7587</v>
      </c>
      <c r="B1281" t="s">
        <v>7588</v>
      </c>
      <c r="C1281" t="s">
        <v>199</v>
      </c>
      <c r="D1281" t="s">
        <v>2659</v>
      </c>
      <c r="E1281">
        <v>83</v>
      </c>
      <c r="F1281">
        <v>240</v>
      </c>
      <c r="G1281" t="s">
        <v>124</v>
      </c>
      <c r="H1281" s="1">
        <v>23589</v>
      </c>
      <c r="I1281">
        <v>23</v>
      </c>
      <c r="J1281">
        <v>0</v>
      </c>
      <c r="K1281">
        <v>0</v>
      </c>
      <c r="L1281">
        <v>0</v>
      </c>
      <c r="M1281" t="s">
        <v>771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">
        <v>2592</v>
      </c>
    </row>
    <row r="1282" spans="1:47" x14ac:dyDescent="0.35">
      <c r="A1282" t="s">
        <v>7589</v>
      </c>
      <c r="B1282" t="s">
        <v>7590</v>
      </c>
      <c r="C1282" t="s">
        <v>597</v>
      </c>
      <c r="D1282" t="s">
        <v>2660</v>
      </c>
      <c r="E1282">
        <v>80</v>
      </c>
      <c r="F1282">
        <v>216</v>
      </c>
      <c r="G1282" t="s">
        <v>90</v>
      </c>
      <c r="H1282" s="1">
        <v>24821</v>
      </c>
      <c r="I1282">
        <v>21</v>
      </c>
      <c r="J1282">
        <v>0</v>
      </c>
      <c r="K1282">
        <v>0</v>
      </c>
      <c r="L1282">
        <v>0</v>
      </c>
      <c r="M1282" t="s">
        <v>483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">
        <v>2592</v>
      </c>
    </row>
    <row r="1283" spans="1:47" x14ac:dyDescent="0.35">
      <c r="A1283" t="s">
        <v>7591</v>
      </c>
      <c r="B1283" t="s">
        <v>7592</v>
      </c>
      <c r="C1283" t="s">
        <v>2661</v>
      </c>
      <c r="D1283" t="s">
        <v>2662</v>
      </c>
      <c r="E1283">
        <v>80</v>
      </c>
      <c r="F1283">
        <v>205</v>
      </c>
      <c r="G1283" t="s">
        <v>90</v>
      </c>
      <c r="H1283" s="1">
        <v>29385</v>
      </c>
      <c r="I1283">
        <v>26</v>
      </c>
      <c r="J1283">
        <v>8</v>
      </c>
      <c r="K1283" t="s">
        <v>2663</v>
      </c>
      <c r="L1283" t="s">
        <v>527</v>
      </c>
      <c r="M1283" t="s">
        <v>142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">
        <v>2592</v>
      </c>
    </row>
    <row r="1284" spans="1:47" x14ac:dyDescent="0.35">
      <c r="A1284" t="s">
        <v>7593</v>
      </c>
      <c r="B1284" t="s">
        <v>7594</v>
      </c>
      <c r="C1284" t="s">
        <v>993</v>
      </c>
      <c r="D1284" t="s">
        <v>2664</v>
      </c>
      <c r="E1284">
        <v>80</v>
      </c>
      <c r="F1284">
        <v>225</v>
      </c>
      <c r="G1284" t="s">
        <v>90</v>
      </c>
      <c r="H1284" s="1">
        <v>20984</v>
      </c>
      <c r="I1284">
        <v>24</v>
      </c>
      <c r="J1284">
        <v>0</v>
      </c>
      <c r="K1284">
        <v>0</v>
      </c>
      <c r="L1284">
        <v>0</v>
      </c>
      <c r="M1284" t="s">
        <v>761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">
        <v>2592</v>
      </c>
    </row>
    <row r="1285" spans="1:47" x14ac:dyDescent="0.35">
      <c r="A1285" t="s">
        <v>7595</v>
      </c>
      <c r="B1285" t="s">
        <v>7596</v>
      </c>
      <c r="C1285" t="s">
        <v>2665</v>
      </c>
      <c r="D1285" t="s">
        <v>385</v>
      </c>
      <c r="E1285">
        <v>78</v>
      </c>
      <c r="F1285">
        <v>210</v>
      </c>
      <c r="G1285" t="s">
        <v>90</v>
      </c>
      <c r="H1285" s="1">
        <v>35035</v>
      </c>
      <c r="I1285">
        <v>21</v>
      </c>
      <c r="J1285">
        <v>34</v>
      </c>
      <c r="K1285" t="s">
        <v>1923</v>
      </c>
      <c r="L1285" t="s">
        <v>251</v>
      </c>
      <c r="M1285" t="s">
        <v>648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">
        <v>2592</v>
      </c>
    </row>
    <row r="1286" spans="1:47" x14ac:dyDescent="0.35">
      <c r="A1286" t="s">
        <v>7597</v>
      </c>
      <c r="B1286" t="s">
        <v>7598</v>
      </c>
      <c r="C1286" t="s">
        <v>1421</v>
      </c>
      <c r="D1286" t="s">
        <v>2666</v>
      </c>
      <c r="E1286">
        <v>78</v>
      </c>
      <c r="F1286">
        <v>225</v>
      </c>
      <c r="G1286" t="s">
        <v>90</v>
      </c>
      <c r="H1286" s="1">
        <v>27790</v>
      </c>
      <c r="I1286">
        <v>21</v>
      </c>
      <c r="J1286">
        <v>0</v>
      </c>
      <c r="K1286">
        <v>0</v>
      </c>
      <c r="L1286">
        <v>0</v>
      </c>
      <c r="M1286" t="s">
        <v>358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">
        <v>2592</v>
      </c>
    </row>
    <row r="1287" spans="1:47" x14ac:dyDescent="0.35">
      <c r="A1287" t="s">
        <v>7599</v>
      </c>
      <c r="B1287" t="s">
        <v>7600</v>
      </c>
      <c r="C1287" t="s">
        <v>1031</v>
      </c>
      <c r="D1287" t="s">
        <v>2667</v>
      </c>
      <c r="E1287">
        <v>79</v>
      </c>
      <c r="F1287">
        <v>240</v>
      </c>
      <c r="G1287" t="s">
        <v>90</v>
      </c>
      <c r="H1287" s="1">
        <v>24031</v>
      </c>
      <c r="I1287">
        <v>22</v>
      </c>
      <c r="J1287">
        <v>0</v>
      </c>
      <c r="K1287">
        <v>0</v>
      </c>
      <c r="L1287">
        <v>0</v>
      </c>
      <c r="M1287" t="s">
        <v>231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">
        <v>2592</v>
      </c>
    </row>
    <row r="1288" spans="1:47" x14ac:dyDescent="0.35">
      <c r="A1288" t="s">
        <v>7601</v>
      </c>
      <c r="B1288" t="s">
        <v>7602</v>
      </c>
      <c r="C1288" t="s">
        <v>152</v>
      </c>
      <c r="D1288" t="s">
        <v>375</v>
      </c>
      <c r="E1288">
        <v>78</v>
      </c>
      <c r="F1288">
        <v>201</v>
      </c>
      <c r="G1288" t="s">
        <v>90</v>
      </c>
      <c r="H1288" s="1">
        <v>32992</v>
      </c>
      <c r="I1288">
        <v>22</v>
      </c>
      <c r="J1288">
        <v>12</v>
      </c>
      <c r="K1288" t="s">
        <v>2133</v>
      </c>
      <c r="L1288" t="s">
        <v>172</v>
      </c>
      <c r="M1288" t="s">
        <v>2111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">
        <v>2592</v>
      </c>
    </row>
    <row r="1289" spans="1:47" x14ac:dyDescent="0.35">
      <c r="A1289" t="s">
        <v>7603</v>
      </c>
      <c r="B1289" t="s">
        <v>7604</v>
      </c>
      <c r="C1289" t="s">
        <v>1302</v>
      </c>
      <c r="D1289" t="s">
        <v>2668</v>
      </c>
      <c r="E1289">
        <v>81</v>
      </c>
      <c r="F1289">
        <v>215</v>
      </c>
      <c r="G1289" t="s">
        <v>90</v>
      </c>
      <c r="H1289" s="1">
        <v>33221</v>
      </c>
      <c r="I1289">
        <v>21</v>
      </c>
      <c r="J1289">
        <v>33</v>
      </c>
      <c r="K1289" t="s">
        <v>2669</v>
      </c>
      <c r="L1289" t="s">
        <v>235</v>
      </c>
      <c r="M1289" t="s">
        <v>1768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">
        <v>2592</v>
      </c>
    </row>
    <row r="1290" spans="1:47" x14ac:dyDescent="0.35">
      <c r="A1290" t="s">
        <v>7605</v>
      </c>
      <c r="B1290" t="s">
        <v>7606</v>
      </c>
      <c r="C1290" t="s">
        <v>163</v>
      </c>
      <c r="D1290" t="s">
        <v>2670</v>
      </c>
      <c r="E1290">
        <v>79</v>
      </c>
      <c r="F1290">
        <v>220</v>
      </c>
      <c r="G1290" t="s">
        <v>90</v>
      </c>
      <c r="H1290" s="1">
        <v>31103</v>
      </c>
      <c r="I1290">
        <v>24</v>
      </c>
      <c r="J1290">
        <v>0</v>
      </c>
      <c r="K1290" t="s">
        <v>2671</v>
      </c>
      <c r="L1290" t="s">
        <v>2672</v>
      </c>
      <c r="M1290" t="s">
        <v>414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">
        <v>2592</v>
      </c>
    </row>
    <row r="1291" spans="1:47" x14ac:dyDescent="0.35">
      <c r="A1291" t="s">
        <v>7607</v>
      </c>
      <c r="B1291" t="s">
        <v>7608</v>
      </c>
      <c r="C1291" t="s">
        <v>410</v>
      </c>
      <c r="D1291" t="s">
        <v>385</v>
      </c>
      <c r="E1291">
        <v>79</v>
      </c>
      <c r="F1291">
        <v>207</v>
      </c>
      <c r="G1291" t="s">
        <v>90</v>
      </c>
      <c r="H1291" s="1">
        <v>31734</v>
      </c>
      <c r="I1291">
        <v>19</v>
      </c>
      <c r="J1291">
        <v>0</v>
      </c>
      <c r="K1291" t="s">
        <v>503</v>
      </c>
      <c r="L1291" t="s">
        <v>504</v>
      </c>
      <c r="M1291" t="s">
        <v>231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">
        <v>2592</v>
      </c>
    </row>
    <row r="1292" spans="1:47" x14ac:dyDescent="0.35">
      <c r="A1292" t="s">
        <v>7609</v>
      </c>
      <c r="B1292" t="s">
        <v>7610</v>
      </c>
      <c r="C1292" t="s">
        <v>2265</v>
      </c>
      <c r="D1292" t="s">
        <v>444</v>
      </c>
      <c r="E1292">
        <v>82</v>
      </c>
      <c r="F1292">
        <v>192</v>
      </c>
      <c r="G1292" t="s">
        <v>90</v>
      </c>
      <c r="H1292" s="1">
        <v>22445</v>
      </c>
      <c r="I1292">
        <v>21</v>
      </c>
      <c r="J1292">
        <v>10</v>
      </c>
      <c r="K1292" t="s">
        <v>2673</v>
      </c>
      <c r="L1292" t="s">
        <v>413</v>
      </c>
      <c r="M1292" t="s">
        <v>2674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">
        <v>2592</v>
      </c>
    </row>
    <row r="1293" spans="1:47" x14ac:dyDescent="0.35">
      <c r="A1293" t="s">
        <v>7611</v>
      </c>
      <c r="B1293" t="s">
        <v>7612</v>
      </c>
      <c r="C1293" t="s">
        <v>164</v>
      </c>
      <c r="D1293" t="s">
        <v>2675</v>
      </c>
      <c r="E1293">
        <v>73</v>
      </c>
      <c r="F1293">
        <v>195</v>
      </c>
      <c r="G1293" t="s">
        <v>85</v>
      </c>
      <c r="H1293" s="1">
        <v>36188</v>
      </c>
      <c r="I1293">
        <v>20</v>
      </c>
      <c r="J1293">
        <v>11</v>
      </c>
      <c r="K1293" t="s">
        <v>2676</v>
      </c>
      <c r="L1293" t="s">
        <v>717</v>
      </c>
      <c r="M1293" t="s">
        <v>654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">
        <v>8</v>
      </c>
    </row>
    <row r="1294" spans="1:47" x14ac:dyDescent="0.35">
      <c r="A1294" t="s">
        <v>7613</v>
      </c>
      <c r="B1294" t="s">
        <v>7614</v>
      </c>
      <c r="C1294" t="s">
        <v>617</v>
      </c>
      <c r="D1294" t="s">
        <v>2677</v>
      </c>
      <c r="E1294">
        <v>76</v>
      </c>
      <c r="F1294">
        <v>205</v>
      </c>
      <c r="G1294" t="s">
        <v>85</v>
      </c>
      <c r="H1294" s="1">
        <v>24480</v>
      </c>
      <c r="I1294">
        <v>21</v>
      </c>
      <c r="J1294">
        <v>21</v>
      </c>
      <c r="K1294" t="s">
        <v>2678</v>
      </c>
      <c r="L1294" t="s">
        <v>192</v>
      </c>
      <c r="M1294" t="s">
        <v>1019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">
        <v>8</v>
      </c>
    </row>
    <row r="1295" spans="1:47" x14ac:dyDescent="0.35">
      <c r="A1295" t="s">
        <v>7615</v>
      </c>
      <c r="B1295" t="s">
        <v>7616</v>
      </c>
      <c r="C1295" t="s">
        <v>2679</v>
      </c>
      <c r="D1295" t="s">
        <v>303</v>
      </c>
      <c r="E1295">
        <v>75</v>
      </c>
      <c r="F1295">
        <v>200</v>
      </c>
      <c r="G1295" t="s">
        <v>85</v>
      </c>
      <c r="H1295" s="1">
        <v>25296</v>
      </c>
      <c r="I1295">
        <v>21</v>
      </c>
      <c r="J1295">
        <v>0</v>
      </c>
      <c r="K1295">
        <v>0</v>
      </c>
      <c r="L1295">
        <v>0</v>
      </c>
      <c r="M1295" t="s">
        <v>692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">
        <v>8</v>
      </c>
    </row>
    <row r="1296" spans="1:47" x14ac:dyDescent="0.35">
      <c r="A1296" t="s">
        <v>7617</v>
      </c>
      <c r="B1296" t="s">
        <v>7618</v>
      </c>
      <c r="C1296" t="s">
        <v>195</v>
      </c>
      <c r="D1296" t="s">
        <v>237</v>
      </c>
      <c r="E1296">
        <v>78</v>
      </c>
      <c r="F1296">
        <v>195</v>
      </c>
      <c r="G1296" t="s">
        <v>85</v>
      </c>
      <c r="H1296" s="1">
        <v>22902</v>
      </c>
      <c r="I1296">
        <v>23</v>
      </c>
      <c r="J1296">
        <v>0</v>
      </c>
      <c r="K1296">
        <v>0</v>
      </c>
      <c r="L1296">
        <v>0</v>
      </c>
      <c r="M1296" t="s">
        <v>906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">
        <v>8</v>
      </c>
    </row>
    <row r="1297" spans="1:47" x14ac:dyDescent="0.35">
      <c r="A1297" t="s">
        <v>7619</v>
      </c>
      <c r="B1297" t="s">
        <v>7620</v>
      </c>
      <c r="C1297" t="s">
        <v>896</v>
      </c>
      <c r="D1297" t="s">
        <v>607</v>
      </c>
      <c r="E1297">
        <v>77</v>
      </c>
      <c r="F1297">
        <v>187</v>
      </c>
      <c r="G1297" t="s">
        <v>85</v>
      </c>
      <c r="H1297" s="1">
        <v>37696</v>
      </c>
      <c r="I1297">
        <v>18</v>
      </c>
      <c r="J1297">
        <v>25</v>
      </c>
      <c r="K1297" t="s">
        <v>947</v>
      </c>
      <c r="L1297" t="s">
        <v>647</v>
      </c>
      <c r="M1297" t="s">
        <v>761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">
        <v>8</v>
      </c>
    </row>
    <row r="1298" spans="1:47" x14ac:dyDescent="0.35">
      <c r="A1298" t="s">
        <v>7621</v>
      </c>
      <c r="B1298" t="s">
        <v>7622</v>
      </c>
      <c r="C1298" t="s">
        <v>1779</v>
      </c>
      <c r="D1298" t="s">
        <v>2680</v>
      </c>
      <c r="E1298">
        <v>77</v>
      </c>
      <c r="F1298">
        <v>200</v>
      </c>
      <c r="G1298" t="s">
        <v>85</v>
      </c>
      <c r="H1298" s="1">
        <v>25235</v>
      </c>
      <c r="I1298">
        <v>22</v>
      </c>
      <c r="J1298">
        <v>0</v>
      </c>
      <c r="K1298">
        <v>0</v>
      </c>
      <c r="L1298">
        <v>0</v>
      </c>
      <c r="M1298" t="s">
        <v>771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">
        <v>8</v>
      </c>
    </row>
    <row r="1299" spans="1:47" x14ac:dyDescent="0.35">
      <c r="A1299" t="s">
        <v>7623</v>
      </c>
      <c r="B1299" t="s">
        <v>7624</v>
      </c>
      <c r="C1299" t="s">
        <v>1071</v>
      </c>
      <c r="D1299" t="s">
        <v>2681</v>
      </c>
      <c r="E1299">
        <v>76</v>
      </c>
      <c r="F1299">
        <v>205</v>
      </c>
      <c r="G1299" t="s">
        <v>85</v>
      </c>
      <c r="H1299" s="1">
        <v>33814</v>
      </c>
      <c r="I1299">
        <v>23</v>
      </c>
      <c r="J1299">
        <v>17</v>
      </c>
      <c r="K1299" t="s">
        <v>2682</v>
      </c>
      <c r="L1299" t="s">
        <v>515</v>
      </c>
      <c r="M1299" t="s">
        <v>266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">
        <v>8</v>
      </c>
    </row>
    <row r="1300" spans="1:47" x14ac:dyDescent="0.35">
      <c r="A1300" t="s">
        <v>7625</v>
      </c>
      <c r="B1300" t="s">
        <v>7626</v>
      </c>
      <c r="C1300" t="s">
        <v>2683</v>
      </c>
      <c r="D1300" t="s">
        <v>2684</v>
      </c>
      <c r="E1300">
        <v>77</v>
      </c>
      <c r="F1300">
        <v>210</v>
      </c>
      <c r="G1300" t="s">
        <v>85</v>
      </c>
      <c r="H1300" s="1">
        <v>28351</v>
      </c>
      <c r="I1300">
        <v>25</v>
      </c>
      <c r="J1300">
        <v>0</v>
      </c>
      <c r="K1300" t="s">
        <v>2685</v>
      </c>
      <c r="L1300">
        <v>0</v>
      </c>
      <c r="M1300" t="s">
        <v>201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">
        <v>2592</v>
      </c>
    </row>
    <row r="1301" spans="1:47" x14ac:dyDescent="0.35">
      <c r="A1301" t="s">
        <v>7627</v>
      </c>
      <c r="B1301" t="s">
        <v>7628</v>
      </c>
      <c r="C1301" t="s">
        <v>1157</v>
      </c>
      <c r="D1301" t="s">
        <v>2686</v>
      </c>
      <c r="E1301">
        <v>77</v>
      </c>
      <c r="F1301">
        <v>205</v>
      </c>
      <c r="G1301" t="s">
        <v>85</v>
      </c>
      <c r="H1301" s="1">
        <v>28242</v>
      </c>
      <c r="I1301">
        <v>22</v>
      </c>
      <c r="J1301">
        <v>0</v>
      </c>
      <c r="K1301">
        <v>0</v>
      </c>
      <c r="L1301">
        <v>0</v>
      </c>
      <c r="M1301" t="s">
        <v>440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">
        <v>2592</v>
      </c>
    </row>
    <row r="1302" spans="1:47" x14ac:dyDescent="0.35">
      <c r="A1302" t="s">
        <v>7629</v>
      </c>
      <c r="B1302" t="s">
        <v>7630</v>
      </c>
      <c r="C1302" t="s">
        <v>139</v>
      </c>
      <c r="D1302" t="s">
        <v>1034</v>
      </c>
      <c r="E1302">
        <v>76</v>
      </c>
      <c r="F1302">
        <v>196</v>
      </c>
      <c r="G1302" t="s">
        <v>85</v>
      </c>
      <c r="H1302" s="1">
        <v>26973</v>
      </c>
      <c r="I1302">
        <v>22</v>
      </c>
      <c r="J1302">
        <v>0</v>
      </c>
      <c r="K1302">
        <v>0</v>
      </c>
      <c r="L1302">
        <v>0</v>
      </c>
      <c r="M1302" t="s">
        <v>1054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">
        <v>2592</v>
      </c>
    </row>
    <row r="1303" spans="1:47" x14ac:dyDescent="0.35">
      <c r="A1303" t="s">
        <v>7631</v>
      </c>
      <c r="B1303" t="s">
        <v>7632</v>
      </c>
      <c r="C1303" t="s">
        <v>255</v>
      </c>
      <c r="D1303" t="s">
        <v>1491</v>
      </c>
      <c r="E1303">
        <v>78</v>
      </c>
      <c r="F1303">
        <v>215</v>
      </c>
      <c r="G1303" t="s">
        <v>85</v>
      </c>
      <c r="H1303" s="1">
        <v>30113</v>
      </c>
      <c r="I1303">
        <v>22</v>
      </c>
      <c r="J1303">
        <v>26</v>
      </c>
      <c r="K1303" t="s">
        <v>1946</v>
      </c>
      <c r="L1303">
        <v>0</v>
      </c>
      <c r="M1303" t="s">
        <v>456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">
        <v>2592</v>
      </c>
    </row>
    <row r="1304" spans="1:47" x14ac:dyDescent="0.35">
      <c r="A1304" t="s">
        <v>7633</v>
      </c>
      <c r="B1304" t="s">
        <v>7634</v>
      </c>
      <c r="C1304" t="s">
        <v>1843</v>
      </c>
      <c r="D1304" t="s">
        <v>2300</v>
      </c>
      <c r="E1304">
        <v>78</v>
      </c>
      <c r="F1304">
        <v>202</v>
      </c>
      <c r="G1304" t="s">
        <v>85</v>
      </c>
      <c r="H1304" s="1">
        <v>35293</v>
      </c>
      <c r="I1304">
        <v>18</v>
      </c>
      <c r="J1304">
        <v>20</v>
      </c>
      <c r="K1304" t="s">
        <v>561</v>
      </c>
      <c r="L1304" t="s">
        <v>562</v>
      </c>
      <c r="M1304" t="s">
        <v>358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">
        <v>2592</v>
      </c>
    </row>
    <row r="1305" spans="1:47" x14ac:dyDescent="0.35">
      <c r="A1305" t="s">
        <v>7635</v>
      </c>
      <c r="B1305" t="s">
        <v>7636</v>
      </c>
      <c r="C1305" t="s">
        <v>214</v>
      </c>
      <c r="D1305" t="s">
        <v>2687</v>
      </c>
      <c r="E1305">
        <v>73</v>
      </c>
      <c r="F1305">
        <v>185</v>
      </c>
      <c r="G1305" t="s">
        <v>79</v>
      </c>
      <c r="H1305" s="1">
        <v>32336</v>
      </c>
      <c r="I1305">
        <v>23</v>
      </c>
      <c r="J1305">
        <v>12</v>
      </c>
      <c r="K1305" t="s">
        <v>288</v>
      </c>
      <c r="L1305" t="s">
        <v>235</v>
      </c>
      <c r="M1305" t="s">
        <v>347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">
        <v>2592</v>
      </c>
    </row>
    <row r="1306" spans="1:47" x14ac:dyDescent="0.35">
      <c r="A1306" t="s">
        <v>7609</v>
      </c>
      <c r="B1306" t="s">
        <v>7637</v>
      </c>
      <c r="C1306" t="s">
        <v>2265</v>
      </c>
      <c r="D1306" t="s">
        <v>444</v>
      </c>
      <c r="E1306">
        <v>74</v>
      </c>
      <c r="F1306">
        <v>190</v>
      </c>
      <c r="G1306" t="s">
        <v>79</v>
      </c>
      <c r="H1306" s="1">
        <v>30488</v>
      </c>
      <c r="I1306">
        <v>21</v>
      </c>
      <c r="J1306">
        <v>17</v>
      </c>
      <c r="K1306" t="s">
        <v>2688</v>
      </c>
      <c r="L1306" t="s">
        <v>251</v>
      </c>
      <c r="M1306" t="s">
        <v>2689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">
        <v>2592</v>
      </c>
    </row>
    <row r="1307" spans="1:47" x14ac:dyDescent="0.35">
      <c r="A1307" t="s">
        <v>7638</v>
      </c>
      <c r="B1307" t="s">
        <v>7639</v>
      </c>
      <c r="C1307" t="s">
        <v>2690</v>
      </c>
      <c r="D1307" t="s">
        <v>2691</v>
      </c>
      <c r="E1307">
        <v>74</v>
      </c>
      <c r="F1307">
        <v>175</v>
      </c>
      <c r="G1307" t="s">
        <v>79</v>
      </c>
      <c r="H1307" s="1">
        <v>29151</v>
      </c>
      <c r="I1307">
        <v>26</v>
      </c>
      <c r="J1307">
        <v>3</v>
      </c>
      <c r="K1307">
        <v>0</v>
      </c>
      <c r="L1307">
        <v>0</v>
      </c>
      <c r="M1307" t="s">
        <v>238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">
        <v>2592</v>
      </c>
    </row>
    <row r="1308" spans="1:47" x14ac:dyDescent="0.35">
      <c r="A1308" t="s">
        <v>7607</v>
      </c>
      <c r="B1308" t="s">
        <v>7640</v>
      </c>
      <c r="C1308" t="s">
        <v>410</v>
      </c>
      <c r="D1308" t="s">
        <v>385</v>
      </c>
      <c r="E1308">
        <v>75</v>
      </c>
      <c r="F1308">
        <v>205</v>
      </c>
      <c r="G1308" t="s">
        <v>79</v>
      </c>
      <c r="H1308" s="1">
        <v>31384</v>
      </c>
      <c r="I1308">
        <v>19</v>
      </c>
      <c r="J1308">
        <v>1</v>
      </c>
      <c r="K1308">
        <v>0</v>
      </c>
      <c r="L1308">
        <v>0</v>
      </c>
      <c r="M1308" t="s">
        <v>272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">
        <v>2592</v>
      </c>
    </row>
    <row r="1309" spans="1:47" x14ac:dyDescent="0.35">
      <c r="A1309" t="s">
        <v>7641</v>
      </c>
      <c r="B1309" t="s">
        <v>7642</v>
      </c>
      <c r="C1309" t="s">
        <v>2692</v>
      </c>
      <c r="D1309" t="s">
        <v>1370</v>
      </c>
      <c r="E1309">
        <v>79</v>
      </c>
      <c r="F1309">
        <v>270</v>
      </c>
      <c r="G1309" t="s">
        <v>8</v>
      </c>
      <c r="H1309" s="1">
        <v>32620</v>
      </c>
      <c r="I1309">
        <v>19</v>
      </c>
      <c r="J1309">
        <v>45</v>
      </c>
      <c r="K1309" t="s">
        <v>1106</v>
      </c>
      <c r="L1309" t="s">
        <v>151</v>
      </c>
      <c r="M1309" t="s">
        <v>1106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">
        <v>2592</v>
      </c>
    </row>
    <row r="1310" spans="1:47" x14ac:dyDescent="0.35">
      <c r="A1310" t="s">
        <v>7643</v>
      </c>
      <c r="B1310" t="s">
        <v>7644</v>
      </c>
      <c r="C1310" t="s">
        <v>220</v>
      </c>
      <c r="D1310" t="s">
        <v>2693</v>
      </c>
      <c r="E1310">
        <v>82</v>
      </c>
      <c r="F1310">
        <v>255</v>
      </c>
      <c r="G1310" t="s">
        <v>8</v>
      </c>
      <c r="H1310" s="1">
        <v>23401</v>
      </c>
      <c r="I1310">
        <v>21</v>
      </c>
      <c r="J1310">
        <v>0</v>
      </c>
      <c r="K1310">
        <v>0</v>
      </c>
      <c r="L1310">
        <v>0</v>
      </c>
      <c r="M1310" t="s">
        <v>761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">
        <v>2592</v>
      </c>
    </row>
    <row r="1311" spans="1:47" x14ac:dyDescent="0.35">
      <c r="A1311" t="s">
        <v>7645</v>
      </c>
      <c r="B1311" t="s">
        <v>7646</v>
      </c>
      <c r="C1311" t="s">
        <v>2694</v>
      </c>
      <c r="D1311" t="s">
        <v>2695</v>
      </c>
      <c r="E1311">
        <v>82</v>
      </c>
      <c r="F1311">
        <v>280</v>
      </c>
      <c r="G1311" t="s">
        <v>8</v>
      </c>
      <c r="H1311" s="1">
        <v>27474</v>
      </c>
      <c r="I1311">
        <v>20</v>
      </c>
      <c r="J1311">
        <v>0</v>
      </c>
      <c r="K1311">
        <v>0</v>
      </c>
      <c r="L1311">
        <v>0</v>
      </c>
      <c r="M1311" t="s">
        <v>2696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">
        <v>2592</v>
      </c>
    </row>
    <row r="1312" spans="1:47" x14ac:dyDescent="0.35">
      <c r="A1312" t="s">
        <v>7647</v>
      </c>
      <c r="B1312" t="s">
        <v>7648</v>
      </c>
      <c r="C1312" t="s">
        <v>986</v>
      </c>
      <c r="D1312" t="s">
        <v>135</v>
      </c>
      <c r="E1312">
        <v>84</v>
      </c>
      <c r="F1312">
        <v>240</v>
      </c>
      <c r="G1312" t="s">
        <v>8</v>
      </c>
      <c r="H1312" s="1">
        <v>31684</v>
      </c>
      <c r="I1312">
        <v>24</v>
      </c>
      <c r="J1312">
        <v>9</v>
      </c>
      <c r="K1312" t="s">
        <v>1820</v>
      </c>
      <c r="L1312" t="s">
        <v>861</v>
      </c>
      <c r="M1312" t="s">
        <v>767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">
        <v>2592</v>
      </c>
    </row>
    <row r="1313" spans="1:47" x14ac:dyDescent="0.35">
      <c r="A1313" t="s">
        <v>7649</v>
      </c>
      <c r="B1313" t="s">
        <v>7650</v>
      </c>
      <c r="C1313" t="s">
        <v>166</v>
      </c>
      <c r="D1313" t="s">
        <v>1259</v>
      </c>
      <c r="E1313">
        <v>83</v>
      </c>
      <c r="F1313">
        <v>247</v>
      </c>
      <c r="G1313" t="s">
        <v>8</v>
      </c>
      <c r="H1313" s="1">
        <v>29395</v>
      </c>
      <c r="I1313">
        <v>28</v>
      </c>
      <c r="J1313">
        <v>11</v>
      </c>
      <c r="K1313" t="s">
        <v>2697</v>
      </c>
      <c r="L1313" t="s">
        <v>431</v>
      </c>
      <c r="M1313" t="s">
        <v>142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">
        <v>2592</v>
      </c>
    </row>
    <row r="1314" spans="1:47" x14ac:dyDescent="0.35">
      <c r="A1314" t="s">
        <v>7651</v>
      </c>
      <c r="B1314" t="s">
        <v>7652</v>
      </c>
      <c r="C1314" t="s">
        <v>152</v>
      </c>
      <c r="D1314" t="s">
        <v>2698</v>
      </c>
      <c r="E1314">
        <v>84</v>
      </c>
      <c r="F1314">
        <v>245</v>
      </c>
      <c r="G1314" t="s">
        <v>8</v>
      </c>
      <c r="H1314" s="1">
        <v>23378</v>
      </c>
      <c r="I1314">
        <v>22</v>
      </c>
      <c r="J1314">
        <v>0</v>
      </c>
      <c r="K1314">
        <v>0</v>
      </c>
      <c r="L1314">
        <v>0</v>
      </c>
      <c r="M1314" t="s">
        <v>160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">
        <v>2592</v>
      </c>
    </row>
    <row r="1315" spans="1:47" x14ac:dyDescent="0.35">
      <c r="A1315" t="s">
        <v>7653</v>
      </c>
      <c r="B1315" t="s">
        <v>7654</v>
      </c>
      <c r="C1315" t="s">
        <v>1798</v>
      </c>
      <c r="D1315" t="s">
        <v>2699</v>
      </c>
      <c r="E1315">
        <v>84</v>
      </c>
      <c r="F1315">
        <v>245</v>
      </c>
      <c r="G1315" t="s">
        <v>8</v>
      </c>
      <c r="H1315" s="1">
        <v>29585</v>
      </c>
      <c r="I1315">
        <v>22</v>
      </c>
      <c r="J1315">
        <v>28</v>
      </c>
      <c r="K1315" t="s">
        <v>2700</v>
      </c>
      <c r="L1315">
        <v>0</v>
      </c>
      <c r="M1315" t="s">
        <v>142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">
        <v>2592</v>
      </c>
    </row>
    <row r="1316" spans="1:47" x14ac:dyDescent="0.35">
      <c r="A1316" t="s">
        <v>7655</v>
      </c>
      <c r="B1316" t="s">
        <v>7656</v>
      </c>
      <c r="C1316" t="s">
        <v>611</v>
      </c>
      <c r="D1316" t="s">
        <v>1382</v>
      </c>
      <c r="E1316">
        <v>84</v>
      </c>
      <c r="F1316">
        <v>250</v>
      </c>
      <c r="G1316" t="s">
        <v>8</v>
      </c>
      <c r="H1316" s="1">
        <v>34164</v>
      </c>
      <c r="I1316">
        <v>22</v>
      </c>
      <c r="J1316">
        <v>40</v>
      </c>
      <c r="K1316" t="s">
        <v>2704</v>
      </c>
      <c r="L1316" t="s">
        <v>647</v>
      </c>
      <c r="M1316" t="s">
        <v>252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">
        <v>2592</v>
      </c>
    </row>
    <row r="1317" spans="1:47" x14ac:dyDescent="0.35">
      <c r="A1317" t="s">
        <v>7657</v>
      </c>
      <c r="B1317" t="s">
        <v>7658</v>
      </c>
      <c r="C1317" t="s">
        <v>1235</v>
      </c>
      <c r="D1317" t="s">
        <v>2705</v>
      </c>
      <c r="E1317">
        <v>83</v>
      </c>
      <c r="F1317">
        <v>260</v>
      </c>
      <c r="G1317" t="s">
        <v>8</v>
      </c>
      <c r="H1317" s="1">
        <v>31175</v>
      </c>
      <c r="I1317">
        <v>29</v>
      </c>
      <c r="J1317">
        <v>14</v>
      </c>
      <c r="K1317">
        <v>0</v>
      </c>
      <c r="L1317">
        <v>0</v>
      </c>
      <c r="M1317" t="s">
        <v>193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">
        <v>2592</v>
      </c>
    </row>
    <row r="1318" spans="1:47" x14ac:dyDescent="0.35">
      <c r="A1318" t="s">
        <v>7659</v>
      </c>
      <c r="B1318" t="s">
        <v>7660</v>
      </c>
      <c r="C1318" t="s">
        <v>2018</v>
      </c>
      <c r="D1318" t="s">
        <v>2706</v>
      </c>
      <c r="E1318">
        <v>84</v>
      </c>
      <c r="F1318">
        <v>237</v>
      </c>
      <c r="G1318" t="s">
        <v>8</v>
      </c>
      <c r="H1318" s="1">
        <v>24647</v>
      </c>
      <c r="I1318">
        <v>22</v>
      </c>
      <c r="J1318">
        <v>0</v>
      </c>
      <c r="K1318">
        <v>0</v>
      </c>
      <c r="L1318">
        <v>0</v>
      </c>
      <c r="M1318" t="s">
        <v>606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">
        <v>2592</v>
      </c>
    </row>
    <row r="1319" spans="1:47" x14ac:dyDescent="0.35">
      <c r="A1319" t="s">
        <v>7661</v>
      </c>
      <c r="B1319" t="s">
        <v>7662</v>
      </c>
      <c r="C1319" t="s">
        <v>2707</v>
      </c>
      <c r="D1319" t="s">
        <v>342</v>
      </c>
      <c r="E1319">
        <v>83</v>
      </c>
      <c r="F1319">
        <v>250</v>
      </c>
      <c r="G1319" t="s">
        <v>8</v>
      </c>
      <c r="H1319" s="1">
        <v>26466</v>
      </c>
      <c r="I1319">
        <v>23</v>
      </c>
      <c r="J1319">
        <v>0</v>
      </c>
      <c r="K1319">
        <v>0</v>
      </c>
      <c r="L1319">
        <v>0</v>
      </c>
      <c r="M1319" t="s">
        <v>2708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">
        <v>2592</v>
      </c>
    </row>
    <row r="1320" spans="1:47" x14ac:dyDescent="0.35">
      <c r="A1320" t="s">
        <v>7663</v>
      </c>
      <c r="B1320" t="s">
        <v>7664</v>
      </c>
      <c r="C1320" t="s">
        <v>255</v>
      </c>
      <c r="D1320" t="s">
        <v>2709</v>
      </c>
      <c r="E1320">
        <v>84</v>
      </c>
      <c r="F1320">
        <v>240</v>
      </c>
      <c r="G1320" t="s">
        <v>8</v>
      </c>
      <c r="H1320" s="1">
        <v>35682</v>
      </c>
      <c r="I1320">
        <v>18</v>
      </c>
      <c r="J1320">
        <v>33</v>
      </c>
      <c r="K1320" t="s">
        <v>2710</v>
      </c>
      <c r="L1320" t="s">
        <v>550</v>
      </c>
      <c r="M1320" t="s">
        <v>358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">
        <v>2592</v>
      </c>
    </row>
    <row r="1321" spans="1:47" x14ac:dyDescent="0.35">
      <c r="A1321" t="s">
        <v>7665</v>
      </c>
      <c r="B1321" t="s">
        <v>7666</v>
      </c>
      <c r="C1321" t="s">
        <v>2711</v>
      </c>
      <c r="D1321" t="s">
        <v>2712</v>
      </c>
      <c r="E1321">
        <v>85</v>
      </c>
      <c r="F1321">
        <v>280</v>
      </c>
      <c r="G1321" t="s">
        <v>8</v>
      </c>
      <c r="H1321" s="1">
        <v>31770</v>
      </c>
      <c r="I1321">
        <v>19</v>
      </c>
      <c r="J1321">
        <v>44</v>
      </c>
      <c r="K1321" t="s">
        <v>2713</v>
      </c>
      <c r="L1321" t="s">
        <v>1874</v>
      </c>
      <c r="M1321" t="s">
        <v>142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">
        <v>2592</v>
      </c>
    </row>
    <row r="1322" spans="1:47" x14ac:dyDescent="0.35">
      <c r="A1322" t="s">
        <v>7667</v>
      </c>
      <c r="B1322" t="s">
        <v>7668</v>
      </c>
      <c r="C1322" t="s">
        <v>939</v>
      </c>
      <c r="D1322" t="s">
        <v>375</v>
      </c>
      <c r="E1322">
        <v>83</v>
      </c>
      <c r="F1322">
        <v>240</v>
      </c>
      <c r="G1322" t="s">
        <v>8</v>
      </c>
      <c r="H1322" s="1">
        <v>28522</v>
      </c>
      <c r="I1322">
        <v>23</v>
      </c>
      <c r="J1322">
        <v>0</v>
      </c>
      <c r="K1322">
        <v>0</v>
      </c>
      <c r="L1322">
        <v>0</v>
      </c>
      <c r="M1322" t="s">
        <v>280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">
        <v>2592</v>
      </c>
    </row>
    <row r="1323" spans="1:47" x14ac:dyDescent="0.35">
      <c r="A1323" t="s">
        <v>7669</v>
      </c>
      <c r="B1323" t="s">
        <v>7670</v>
      </c>
      <c r="C1323" t="s">
        <v>1104</v>
      </c>
      <c r="D1323" t="s">
        <v>2714</v>
      </c>
      <c r="E1323">
        <v>82</v>
      </c>
      <c r="F1323">
        <v>235</v>
      </c>
      <c r="G1323" t="s">
        <v>124</v>
      </c>
      <c r="H1323" s="1">
        <v>24628</v>
      </c>
      <c r="I1323">
        <v>22</v>
      </c>
      <c r="J1323">
        <v>0</v>
      </c>
      <c r="K1323">
        <v>0</v>
      </c>
      <c r="L1323">
        <v>0</v>
      </c>
      <c r="M1323" t="s">
        <v>606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">
        <v>2592</v>
      </c>
    </row>
    <row r="1324" spans="1:47" x14ac:dyDescent="0.35">
      <c r="A1324" t="s">
        <v>7671</v>
      </c>
      <c r="B1324" t="s">
        <v>7672</v>
      </c>
      <c r="C1324" t="s">
        <v>342</v>
      </c>
      <c r="D1324" t="s">
        <v>2715</v>
      </c>
      <c r="E1324">
        <v>81</v>
      </c>
      <c r="F1324">
        <v>240</v>
      </c>
      <c r="G1324" t="s">
        <v>124</v>
      </c>
      <c r="H1324" s="1">
        <v>27869</v>
      </c>
      <c r="I1324">
        <v>22</v>
      </c>
      <c r="J1324">
        <v>35</v>
      </c>
      <c r="K1324">
        <v>0</v>
      </c>
      <c r="L1324">
        <v>0</v>
      </c>
      <c r="M1324" t="s">
        <v>277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">
        <v>2592</v>
      </c>
    </row>
    <row r="1325" spans="1:47" x14ac:dyDescent="0.35">
      <c r="A1325" t="s">
        <v>7673</v>
      </c>
      <c r="B1325" t="s">
        <v>7674</v>
      </c>
      <c r="C1325" t="s">
        <v>579</v>
      </c>
      <c r="D1325" t="s">
        <v>2716</v>
      </c>
      <c r="E1325">
        <v>81</v>
      </c>
      <c r="F1325">
        <v>240</v>
      </c>
      <c r="G1325" t="s">
        <v>124</v>
      </c>
      <c r="H1325" s="1">
        <v>23643</v>
      </c>
      <c r="I1325">
        <v>21</v>
      </c>
      <c r="J1325">
        <v>0</v>
      </c>
      <c r="K1325">
        <v>0</v>
      </c>
      <c r="L1325">
        <v>0</v>
      </c>
      <c r="M1325" t="s">
        <v>2717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">
        <v>2592</v>
      </c>
    </row>
    <row r="1326" spans="1:47" x14ac:dyDescent="0.35">
      <c r="A1326" t="s">
        <v>7675</v>
      </c>
      <c r="B1326" t="s">
        <v>7676</v>
      </c>
      <c r="C1326" t="s">
        <v>1737</v>
      </c>
      <c r="D1326" t="s">
        <v>442</v>
      </c>
      <c r="E1326">
        <v>80</v>
      </c>
      <c r="F1326">
        <v>214</v>
      </c>
      <c r="G1326" t="s">
        <v>124</v>
      </c>
      <c r="H1326" s="1">
        <v>24897</v>
      </c>
      <c r="I1326">
        <v>20</v>
      </c>
      <c r="J1326">
        <v>0</v>
      </c>
      <c r="K1326">
        <v>0</v>
      </c>
      <c r="L1326">
        <v>0</v>
      </c>
      <c r="M1326" t="s">
        <v>554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">
        <v>2592</v>
      </c>
    </row>
    <row r="1327" spans="1:47" x14ac:dyDescent="0.35">
      <c r="A1327" t="s">
        <v>7677</v>
      </c>
      <c r="B1327" t="s">
        <v>7678</v>
      </c>
      <c r="C1327" t="s">
        <v>2718</v>
      </c>
      <c r="D1327" t="s">
        <v>1809</v>
      </c>
      <c r="E1327">
        <v>81</v>
      </c>
      <c r="F1327">
        <v>240</v>
      </c>
      <c r="G1327" t="s">
        <v>124</v>
      </c>
      <c r="H1327" s="1">
        <v>25207</v>
      </c>
      <c r="I1327">
        <v>23</v>
      </c>
      <c r="J1327">
        <v>0</v>
      </c>
      <c r="K1327">
        <v>0</v>
      </c>
      <c r="L1327">
        <v>0</v>
      </c>
      <c r="M1327" t="s">
        <v>921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">
        <v>2592</v>
      </c>
    </row>
    <row r="1328" spans="1:47" x14ac:dyDescent="0.35">
      <c r="A1328" t="s">
        <v>7679</v>
      </c>
      <c r="B1328" t="s">
        <v>7680</v>
      </c>
      <c r="C1328" t="s">
        <v>1095</v>
      </c>
      <c r="D1328" t="s">
        <v>300</v>
      </c>
      <c r="E1328">
        <v>80</v>
      </c>
      <c r="F1328">
        <v>240</v>
      </c>
      <c r="G1328" t="s">
        <v>124</v>
      </c>
      <c r="H1328" s="1">
        <v>32106</v>
      </c>
      <c r="I1328">
        <v>21</v>
      </c>
      <c r="J1328">
        <v>35</v>
      </c>
      <c r="K1328" t="s">
        <v>1863</v>
      </c>
      <c r="L1328" t="s">
        <v>219</v>
      </c>
      <c r="M1328" t="s">
        <v>971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">
        <v>2592</v>
      </c>
    </row>
    <row r="1329" spans="1:47" x14ac:dyDescent="0.35">
      <c r="A1329" t="s">
        <v>7681</v>
      </c>
      <c r="B1329" t="s">
        <v>7682</v>
      </c>
      <c r="C1329" t="s">
        <v>1744</v>
      </c>
      <c r="D1329" t="s">
        <v>2719</v>
      </c>
      <c r="E1329">
        <v>80</v>
      </c>
      <c r="F1329">
        <v>240</v>
      </c>
      <c r="G1329" t="s">
        <v>124</v>
      </c>
      <c r="H1329" s="1">
        <v>30703</v>
      </c>
      <c r="I1329">
        <v>21</v>
      </c>
      <c r="J1329">
        <v>7</v>
      </c>
      <c r="K1329" t="s">
        <v>2281</v>
      </c>
      <c r="L1329">
        <v>0</v>
      </c>
      <c r="M1329" t="s">
        <v>320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">
        <v>2592</v>
      </c>
    </row>
    <row r="1330" spans="1:47" x14ac:dyDescent="0.35">
      <c r="A1330" t="s">
        <v>7683</v>
      </c>
      <c r="B1330" t="s">
        <v>7684</v>
      </c>
      <c r="C1330" t="s">
        <v>135</v>
      </c>
      <c r="D1330" t="s">
        <v>385</v>
      </c>
      <c r="E1330">
        <v>82</v>
      </c>
      <c r="F1330">
        <v>260</v>
      </c>
      <c r="G1330" t="s">
        <v>124</v>
      </c>
      <c r="H1330" s="1">
        <v>33157</v>
      </c>
      <c r="I1330">
        <v>20</v>
      </c>
      <c r="J1330">
        <v>0</v>
      </c>
      <c r="K1330" t="s">
        <v>2720</v>
      </c>
      <c r="L1330" t="s">
        <v>413</v>
      </c>
      <c r="M1330" t="s">
        <v>447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">
        <v>2592</v>
      </c>
    </row>
    <row r="1331" spans="1:47" x14ac:dyDescent="0.35">
      <c r="A1331" t="s">
        <v>7685</v>
      </c>
      <c r="B1331" t="s">
        <v>7686</v>
      </c>
      <c r="C1331" t="s">
        <v>2721</v>
      </c>
      <c r="D1331" t="s">
        <v>2722</v>
      </c>
      <c r="E1331">
        <v>81</v>
      </c>
      <c r="F1331">
        <v>232</v>
      </c>
      <c r="G1331" t="s">
        <v>124</v>
      </c>
      <c r="H1331" s="1">
        <v>35649</v>
      </c>
      <c r="I1331">
        <v>21</v>
      </c>
      <c r="J1331">
        <v>45</v>
      </c>
      <c r="K1331" t="s">
        <v>2723</v>
      </c>
      <c r="L1331" t="s">
        <v>527</v>
      </c>
      <c r="M1331" t="s">
        <v>483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">
        <v>2592</v>
      </c>
    </row>
    <row r="1332" spans="1:47" x14ac:dyDescent="0.35">
      <c r="A1332" t="s">
        <v>7687</v>
      </c>
      <c r="B1332" t="s">
        <v>7688</v>
      </c>
      <c r="C1332" t="s">
        <v>808</v>
      </c>
      <c r="D1332" t="s">
        <v>2724</v>
      </c>
      <c r="E1332">
        <v>82</v>
      </c>
      <c r="F1332">
        <v>240</v>
      </c>
      <c r="G1332" t="s">
        <v>124</v>
      </c>
      <c r="H1332" s="1">
        <v>23403</v>
      </c>
      <c r="I1332">
        <v>23</v>
      </c>
      <c r="J1332">
        <v>0</v>
      </c>
      <c r="K1332">
        <v>0</v>
      </c>
      <c r="L1332">
        <v>0</v>
      </c>
      <c r="M1332" t="s">
        <v>181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">
        <v>2592</v>
      </c>
    </row>
    <row r="1333" spans="1:47" x14ac:dyDescent="0.35">
      <c r="A1333" t="s">
        <v>7689</v>
      </c>
      <c r="B1333" t="s">
        <v>7690</v>
      </c>
      <c r="C1333" t="s">
        <v>292</v>
      </c>
      <c r="D1333" t="s">
        <v>779</v>
      </c>
      <c r="E1333">
        <v>83</v>
      </c>
      <c r="F1333">
        <v>240</v>
      </c>
      <c r="G1333" t="s">
        <v>124</v>
      </c>
      <c r="H1333" s="1">
        <v>27274</v>
      </c>
      <c r="I1333">
        <v>22</v>
      </c>
      <c r="J1333">
        <v>0</v>
      </c>
      <c r="K1333">
        <v>0</v>
      </c>
      <c r="L1333">
        <v>0</v>
      </c>
      <c r="M1333" t="s">
        <v>596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">
        <v>2592</v>
      </c>
    </row>
    <row r="1334" spans="1:47" x14ac:dyDescent="0.35">
      <c r="A1334" t="s">
        <v>7667</v>
      </c>
      <c r="B1334" t="s">
        <v>7691</v>
      </c>
      <c r="C1334" t="s">
        <v>939</v>
      </c>
      <c r="D1334" t="s">
        <v>375</v>
      </c>
      <c r="E1334">
        <v>80</v>
      </c>
      <c r="F1334">
        <v>240</v>
      </c>
      <c r="G1334" t="s">
        <v>124</v>
      </c>
      <c r="H1334" s="1">
        <v>22957</v>
      </c>
      <c r="I1334">
        <v>21</v>
      </c>
      <c r="J1334">
        <v>0</v>
      </c>
      <c r="K1334">
        <v>0</v>
      </c>
      <c r="L1334">
        <v>0</v>
      </c>
      <c r="M1334" t="s">
        <v>296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">
        <v>2592</v>
      </c>
    </row>
    <row r="1335" spans="1:47" x14ac:dyDescent="0.35">
      <c r="A1335" t="s">
        <v>7692</v>
      </c>
      <c r="B1335" t="s">
        <v>7693</v>
      </c>
      <c r="C1335" t="s">
        <v>817</v>
      </c>
      <c r="D1335" t="s">
        <v>1212</v>
      </c>
      <c r="E1335">
        <v>83</v>
      </c>
      <c r="F1335">
        <v>225</v>
      </c>
      <c r="G1335" t="s">
        <v>124</v>
      </c>
      <c r="H1335" s="1">
        <v>25755</v>
      </c>
      <c r="I1335">
        <v>22</v>
      </c>
      <c r="J1335">
        <v>0</v>
      </c>
      <c r="K1335">
        <v>0</v>
      </c>
      <c r="L1335">
        <v>0</v>
      </c>
      <c r="M1335" t="s">
        <v>157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">
        <v>2592</v>
      </c>
    </row>
    <row r="1336" spans="1:47" x14ac:dyDescent="0.35">
      <c r="A1336" t="s">
        <v>7694</v>
      </c>
      <c r="B1336" t="s">
        <v>7695</v>
      </c>
      <c r="C1336" t="s">
        <v>1364</v>
      </c>
      <c r="D1336" t="s">
        <v>1029</v>
      </c>
      <c r="E1336">
        <v>83</v>
      </c>
      <c r="F1336">
        <v>240</v>
      </c>
      <c r="G1336" t="s">
        <v>124</v>
      </c>
      <c r="H1336" s="1">
        <v>24485</v>
      </c>
      <c r="I1336">
        <v>22</v>
      </c>
      <c r="J1336">
        <v>0</v>
      </c>
      <c r="K1336">
        <v>0</v>
      </c>
      <c r="L1336">
        <v>0</v>
      </c>
      <c r="M1336" t="s">
        <v>157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">
        <v>2592</v>
      </c>
    </row>
    <row r="1337" spans="1:47" x14ac:dyDescent="0.35">
      <c r="A1337" t="s">
        <v>7696</v>
      </c>
      <c r="B1337" t="s">
        <v>7697</v>
      </c>
      <c r="C1337" t="s">
        <v>2725</v>
      </c>
      <c r="D1337" t="s">
        <v>2726</v>
      </c>
      <c r="E1337">
        <v>83</v>
      </c>
      <c r="F1337">
        <v>240</v>
      </c>
      <c r="G1337" t="s">
        <v>124</v>
      </c>
      <c r="H1337" s="1">
        <v>22805</v>
      </c>
      <c r="I1337">
        <v>23</v>
      </c>
      <c r="J1337">
        <v>0</v>
      </c>
      <c r="K1337">
        <v>0</v>
      </c>
      <c r="L1337">
        <v>0</v>
      </c>
      <c r="M1337" t="s">
        <v>427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">
        <v>2592</v>
      </c>
    </row>
    <row r="1338" spans="1:47" x14ac:dyDescent="0.35">
      <c r="A1338" t="s">
        <v>7698</v>
      </c>
      <c r="B1338" t="s">
        <v>7699</v>
      </c>
      <c r="C1338" t="s">
        <v>1433</v>
      </c>
      <c r="D1338" t="s">
        <v>385</v>
      </c>
      <c r="E1338">
        <v>82</v>
      </c>
      <c r="F1338">
        <v>260</v>
      </c>
      <c r="G1338" t="s">
        <v>124</v>
      </c>
      <c r="H1338" s="1">
        <v>30814</v>
      </c>
      <c r="I1338">
        <v>22</v>
      </c>
      <c r="J1338">
        <v>0</v>
      </c>
      <c r="K1338" t="s">
        <v>288</v>
      </c>
      <c r="L1338" t="s">
        <v>235</v>
      </c>
      <c r="M1338" t="s">
        <v>1711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">
        <v>2592</v>
      </c>
    </row>
    <row r="1339" spans="1:47" x14ac:dyDescent="0.35">
      <c r="A1339" t="s">
        <v>7700</v>
      </c>
      <c r="B1339" t="s">
        <v>7701</v>
      </c>
      <c r="C1339" t="s">
        <v>1031</v>
      </c>
      <c r="D1339" t="s">
        <v>2728</v>
      </c>
      <c r="E1339">
        <v>83</v>
      </c>
      <c r="F1339">
        <v>240</v>
      </c>
      <c r="G1339" t="s">
        <v>124</v>
      </c>
      <c r="H1339" s="1">
        <v>20024</v>
      </c>
      <c r="I1339">
        <v>28</v>
      </c>
      <c r="J1339">
        <v>0</v>
      </c>
      <c r="K1339">
        <v>0</v>
      </c>
      <c r="L1339">
        <v>0</v>
      </c>
      <c r="M1339" t="s">
        <v>478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">
        <v>2592</v>
      </c>
    </row>
    <row r="1340" spans="1:47" x14ac:dyDescent="0.35">
      <c r="A1340" t="s">
        <v>7702</v>
      </c>
      <c r="B1340" t="s">
        <v>7703</v>
      </c>
      <c r="C1340" t="s">
        <v>2729</v>
      </c>
      <c r="D1340" t="s">
        <v>2730</v>
      </c>
      <c r="E1340">
        <v>83</v>
      </c>
      <c r="F1340">
        <v>235</v>
      </c>
      <c r="G1340" t="s">
        <v>124</v>
      </c>
      <c r="H1340" s="1">
        <v>22664</v>
      </c>
      <c r="I1340">
        <v>23</v>
      </c>
      <c r="J1340">
        <v>0</v>
      </c>
      <c r="K1340">
        <v>0</v>
      </c>
      <c r="L1340">
        <v>0</v>
      </c>
      <c r="M1340" t="s">
        <v>554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">
        <v>2592</v>
      </c>
    </row>
    <row r="1341" spans="1:47" x14ac:dyDescent="0.35">
      <c r="A1341" t="s">
        <v>7704</v>
      </c>
      <c r="B1341" t="s">
        <v>7705</v>
      </c>
      <c r="C1341" t="s">
        <v>579</v>
      </c>
      <c r="D1341" t="s">
        <v>2732</v>
      </c>
      <c r="E1341">
        <v>81</v>
      </c>
      <c r="F1341">
        <v>220</v>
      </c>
      <c r="G1341" t="s">
        <v>90</v>
      </c>
      <c r="H1341" s="1">
        <v>21999</v>
      </c>
      <c r="I1341">
        <v>22</v>
      </c>
      <c r="J1341">
        <v>0</v>
      </c>
      <c r="K1341">
        <v>0</v>
      </c>
      <c r="L1341">
        <v>0</v>
      </c>
      <c r="M1341" t="s">
        <v>145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">
        <v>2592</v>
      </c>
    </row>
    <row r="1342" spans="1:47" x14ac:dyDescent="0.35">
      <c r="A1342" t="s">
        <v>7706</v>
      </c>
      <c r="B1342" t="s">
        <v>7707</v>
      </c>
      <c r="C1342" t="s">
        <v>2733</v>
      </c>
      <c r="D1342" t="s">
        <v>864</v>
      </c>
      <c r="E1342">
        <v>78</v>
      </c>
      <c r="F1342">
        <v>244</v>
      </c>
      <c r="G1342" t="s">
        <v>90</v>
      </c>
      <c r="H1342" s="1">
        <v>27002</v>
      </c>
      <c r="I1342">
        <v>20</v>
      </c>
      <c r="J1342">
        <v>0</v>
      </c>
      <c r="K1342">
        <v>0</v>
      </c>
      <c r="L1342">
        <v>0</v>
      </c>
      <c r="M1342" t="s">
        <v>347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">
        <v>2592</v>
      </c>
    </row>
    <row r="1343" spans="1:47" x14ac:dyDescent="0.35">
      <c r="A1343" t="s">
        <v>7708</v>
      </c>
      <c r="B1343" t="s">
        <v>7709</v>
      </c>
      <c r="C1343" t="s">
        <v>2734</v>
      </c>
      <c r="D1343" t="s">
        <v>315</v>
      </c>
      <c r="E1343">
        <v>77</v>
      </c>
      <c r="F1343">
        <v>205</v>
      </c>
      <c r="G1343" t="s">
        <v>90</v>
      </c>
      <c r="H1343" s="1">
        <v>34970</v>
      </c>
      <c r="I1343">
        <v>23</v>
      </c>
      <c r="J1343">
        <v>16</v>
      </c>
      <c r="K1343" t="s">
        <v>253</v>
      </c>
      <c r="L1343" t="s">
        <v>1574</v>
      </c>
      <c r="M1343" t="s">
        <v>1309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">
        <v>2592</v>
      </c>
    </row>
    <row r="1344" spans="1:47" x14ac:dyDescent="0.35">
      <c r="A1344" t="s">
        <v>7710</v>
      </c>
      <c r="B1344" t="s">
        <v>7711</v>
      </c>
      <c r="C1344" t="s">
        <v>1717</v>
      </c>
      <c r="D1344" t="s">
        <v>1390</v>
      </c>
      <c r="E1344">
        <v>83</v>
      </c>
      <c r="F1344">
        <v>230</v>
      </c>
      <c r="G1344" t="s">
        <v>90</v>
      </c>
      <c r="H1344" s="1">
        <v>33337</v>
      </c>
      <c r="I1344">
        <v>21</v>
      </c>
      <c r="J1344">
        <v>4</v>
      </c>
      <c r="K1344" t="s">
        <v>2735</v>
      </c>
      <c r="L1344" t="s">
        <v>197</v>
      </c>
      <c r="M1344" t="s">
        <v>252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">
        <v>2592</v>
      </c>
    </row>
    <row r="1345" spans="1:47" x14ac:dyDescent="0.35">
      <c r="A1345" t="s">
        <v>7712</v>
      </c>
      <c r="B1345" t="s">
        <v>7713</v>
      </c>
      <c r="C1345" t="s">
        <v>2736</v>
      </c>
      <c r="D1345" t="s">
        <v>2737</v>
      </c>
      <c r="E1345">
        <v>81</v>
      </c>
      <c r="F1345">
        <v>228</v>
      </c>
      <c r="G1345" t="s">
        <v>90</v>
      </c>
      <c r="H1345" s="1">
        <v>35831</v>
      </c>
      <c r="I1345">
        <v>19</v>
      </c>
      <c r="J1345">
        <v>0</v>
      </c>
      <c r="K1345" t="s">
        <v>2738</v>
      </c>
      <c r="L1345" t="s">
        <v>870</v>
      </c>
      <c r="M1345" t="s">
        <v>142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">
        <v>2592</v>
      </c>
    </row>
    <row r="1346" spans="1:47" x14ac:dyDescent="0.35">
      <c r="A1346" t="s">
        <v>7714</v>
      </c>
      <c r="B1346" t="s">
        <v>7715</v>
      </c>
      <c r="C1346" t="s">
        <v>1967</v>
      </c>
      <c r="D1346" t="s">
        <v>2739</v>
      </c>
      <c r="E1346">
        <v>80</v>
      </c>
      <c r="F1346">
        <v>209</v>
      </c>
      <c r="G1346" t="s">
        <v>90</v>
      </c>
      <c r="H1346" s="1">
        <v>35131</v>
      </c>
      <c r="I1346">
        <v>19</v>
      </c>
      <c r="J1346">
        <v>10</v>
      </c>
      <c r="K1346" t="s">
        <v>2740</v>
      </c>
      <c r="L1346" t="s">
        <v>849</v>
      </c>
      <c r="M1346" t="s">
        <v>447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">
        <v>2592</v>
      </c>
    </row>
    <row r="1347" spans="1:47" x14ac:dyDescent="0.35">
      <c r="A1347" t="s">
        <v>7716</v>
      </c>
      <c r="B1347" t="s">
        <v>7717</v>
      </c>
      <c r="C1347" t="s">
        <v>2741</v>
      </c>
      <c r="D1347" t="s">
        <v>2742</v>
      </c>
      <c r="E1347">
        <v>79</v>
      </c>
      <c r="F1347">
        <v>197</v>
      </c>
      <c r="G1347" t="s">
        <v>90</v>
      </c>
      <c r="H1347" s="1">
        <v>39026</v>
      </c>
      <c r="I1347">
        <v>15</v>
      </c>
      <c r="J1347">
        <v>15</v>
      </c>
      <c r="K1347" t="s">
        <v>2743</v>
      </c>
      <c r="L1347" t="s">
        <v>219</v>
      </c>
      <c r="M1347" t="s">
        <v>175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">
        <v>2592</v>
      </c>
    </row>
    <row r="1348" spans="1:47" x14ac:dyDescent="0.35">
      <c r="A1348" t="s">
        <v>7718</v>
      </c>
      <c r="B1348" t="s">
        <v>7719</v>
      </c>
      <c r="C1348" t="s">
        <v>441</v>
      </c>
      <c r="D1348" t="s">
        <v>2221</v>
      </c>
      <c r="E1348">
        <v>76</v>
      </c>
      <c r="F1348">
        <v>201</v>
      </c>
      <c r="G1348" t="s">
        <v>85</v>
      </c>
      <c r="H1348" s="1">
        <v>36350</v>
      </c>
      <c r="I1348">
        <v>19</v>
      </c>
      <c r="J1348">
        <v>4</v>
      </c>
      <c r="K1348" t="s">
        <v>503</v>
      </c>
      <c r="L1348" t="s">
        <v>504</v>
      </c>
      <c r="M1348" t="s">
        <v>160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">
        <v>2592</v>
      </c>
    </row>
    <row r="1349" spans="1:47" x14ac:dyDescent="0.35">
      <c r="A1349" t="s">
        <v>7720</v>
      </c>
      <c r="B1349" t="s">
        <v>7721</v>
      </c>
      <c r="C1349" t="s">
        <v>1596</v>
      </c>
      <c r="D1349" t="s">
        <v>2058</v>
      </c>
      <c r="E1349">
        <v>74</v>
      </c>
      <c r="F1349">
        <v>190</v>
      </c>
      <c r="G1349" t="s">
        <v>85</v>
      </c>
      <c r="H1349" s="1">
        <v>31470</v>
      </c>
      <c r="I1349">
        <v>19</v>
      </c>
      <c r="J1349">
        <v>1</v>
      </c>
      <c r="K1349" t="s">
        <v>145</v>
      </c>
      <c r="L1349" t="s">
        <v>251</v>
      </c>
      <c r="M1349" t="s">
        <v>162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">
        <v>2592</v>
      </c>
    </row>
    <row r="1350" spans="1:47" x14ac:dyDescent="0.35">
      <c r="A1350" t="s">
        <v>7722</v>
      </c>
      <c r="B1350" t="s">
        <v>7723</v>
      </c>
      <c r="C1350" t="s">
        <v>2744</v>
      </c>
      <c r="D1350" t="s">
        <v>2745</v>
      </c>
      <c r="E1350">
        <v>79</v>
      </c>
      <c r="F1350">
        <v>190</v>
      </c>
      <c r="G1350" t="s">
        <v>85</v>
      </c>
      <c r="H1350" s="1">
        <v>22181</v>
      </c>
      <c r="I1350">
        <v>22</v>
      </c>
      <c r="J1350">
        <v>0</v>
      </c>
      <c r="K1350">
        <v>0</v>
      </c>
      <c r="L1350">
        <v>0</v>
      </c>
      <c r="M1350" t="s">
        <v>599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">
        <v>2592</v>
      </c>
    </row>
    <row r="1351" spans="1:47" x14ac:dyDescent="0.35">
      <c r="A1351" t="s">
        <v>7724</v>
      </c>
      <c r="B1351" t="s">
        <v>7725</v>
      </c>
      <c r="C1351" t="s">
        <v>2746</v>
      </c>
      <c r="D1351" t="s">
        <v>2747</v>
      </c>
      <c r="E1351">
        <v>76</v>
      </c>
      <c r="F1351">
        <v>220</v>
      </c>
      <c r="G1351" t="s">
        <v>85</v>
      </c>
      <c r="H1351" s="1">
        <v>35385</v>
      </c>
      <c r="I1351">
        <v>18</v>
      </c>
      <c r="J1351">
        <v>45</v>
      </c>
      <c r="K1351" t="s">
        <v>2748</v>
      </c>
      <c r="L1351" t="s">
        <v>295</v>
      </c>
      <c r="M1351" t="s">
        <v>296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">
        <v>2592</v>
      </c>
    </row>
    <row r="1352" spans="1:47" x14ac:dyDescent="0.35">
      <c r="A1352" t="s">
        <v>7726</v>
      </c>
      <c r="B1352" t="s">
        <v>7727</v>
      </c>
      <c r="C1352" t="s">
        <v>448</v>
      </c>
      <c r="D1352" t="s">
        <v>2749</v>
      </c>
      <c r="E1352">
        <v>79</v>
      </c>
      <c r="F1352">
        <v>195</v>
      </c>
      <c r="G1352" t="s">
        <v>85</v>
      </c>
      <c r="H1352" s="1">
        <v>24656</v>
      </c>
      <c r="I1352">
        <v>20</v>
      </c>
      <c r="J1352">
        <v>0</v>
      </c>
      <c r="K1352">
        <v>0</v>
      </c>
      <c r="L1352">
        <v>0</v>
      </c>
      <c r="M1352" t="s">
        <v>548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">
        <v>2592</v>
      </c>
    </row>
    <row r="1353" spans="1:47" x14ac:dyDescent="0.35">
      <c r="A1353" t="s">
        <v>7728</v>
      </c>
      <c r="B1353" t="s">
        <v>7729</v>
      </c>
      <c r="C1353" t="s">
        <v>1071</v>
      </c>
      <c r="D1353" t="s">
        <v>2750</v>
      </c>
      <c r="E1353">
        <v>77</v>
      </c>
      <c r="F1353">
        <v>189</v>
      </c>
      <c r="G1353" t="s">
        <v>85</v>
      </c>
      <c r="H1353" s="1">
        <v>28431</v>
      </c>
      <c r="I1353">
        <v>20</v>
      </c>
      <c r="J1353">
        <v>0</v>
      </c>
      <c r="K1353">
        <v>0</v>
      </c>
      <c r="L1353">
        <v>0</v>
      </c>
      <c r="M1353" t="s">
        <v>539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">
        <v>2592</v>
      </c>
    </row>
    <row r="1354" spans="1:47" x14ac:dyDescent="0.35">
      <c r="A1354" t="s">
        <v>7730</v>
      </c>
      <c r="B1354" t="s">
        <v>7731</v>
      </c>
      <c r="C1354" t="s">
        <v>640</v>
      </c>
      <c r="D1354" t="s">
        <v>2365</v>
      </c>
      <c r="E1354">
        <v>78</v>
      </c>
      <c r="F1354">
        <v>220</v>
      </c>
      <c r="G1354" t="s">
        <v>85</v>
      </c>
      <c r="H1354" s="1">
        <v>33312</v>
      </c>
      <c r="I1354">
        <v>18</v>
      </c>
      <c r="J1354">
        <v>13</v>
      </c>
      <c r="K1354" t="s">
        <v>2751</v>
      </c>
      <c r="L1354" t="s">
        <v>658</v>
      </c>
      <c r="M1354" t="s">
        <v>193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">
        <v>2592</v>
      </c>
    </row>
    <row r="1355" spans="1:47" x14ac:dyDescent="0.35">
      <c r="A1355" t="s">
        <v>7732</v>
      </c>
      <c r="B1355" t="s">
        <v>7733</v>
      </c>
      <c r="C1355" t="s">
        <v>2752</v>
      </c>
      <c r="D1355" t="s">
        <v>2753</v>
      </c>
      <c r="E1355">
        <v>78</v>
      </c>
      <c r="F1355">
        <v>205</v>
      </c>
      <c r="G1355" t="s">
        <v>85</v>
      </c>
      <c r="H1355" s="1">
        <v>36093</v>
      </c>
      <c r="I1355">
        <v>17</v>
      </c>
      <c r="J1355">
        <v>35</v>
      </c>
      <c r="K1355" t="s">
        <v>547</v>
      </c>
      <c r="L1355" t="s">
        <v>219</v>
      </c>
      <c r="M1355" t="s">
        <v>2054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">
        <v>2592</v>
      </c>
    </row>
    <row r="1356" spans="1:47" x14ac:dyDescent="0.35">
      <c r="A1356" t="s">
        <v>7734</v>
      </c>
      <c r="B1356" t="s">
        <v>7735</v>
      </c>
      <c r="C1356" t="s">
        <v>2754</v>
      </c>
      <c r="D1356" t="s">
        <v>651</v>
      </c>
      <c r="E1356">
        <v>72</v>
      </c>
      <c r="F1356">
        <v>190</v>
      </c>
      <c r="G1356" t="s">
        <v>79</v>
      </c>
      <c r="H1356" s="1">
        <v>22580</v>
      </c>
      <c r="I1356">
        <v>21</v>
      </c>
      <c r="J1356">
        <v>0</v>
      </c>
      <c r="K1356">
        <v>0</v>
      </c>
      <c r="L1356">
        <v>0</v>
      </c>
      <c r="M1356" t="s">
        <v>500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">
        <v>2592</v>
      </c>
    </row>
    <row r="1357" spans="1:47" x14ac:dyDescent="0.35">
      <c r="A1357" t="s">
        <v>7736</v>
      </c>
      <c r="B1357" t="s">
        <v>7737</v>
      </c>
      <c r="C1357" t="s">
        <v>1095</v>
      </c>
      <c r="D1357" t="s">
        <v>2755</v>
      </c>
      <c r="E1357">
        <v>73</v>
      </c>
      <c r="F1357">
        <v>199</v>
      </c>
      <c r="G1357" t="s">
        <v>79</v>
      </c>
      <c r="H1357" s="1">
        <v>25837</v>
      </c>
      <c r="I1357">
        <v>23</v>
      </c>
      <c r="J1357">
        <v>0</v>
      </c>
      <c r="K1357">
        <v>0</v>
      </c>
      <c r="L1357">
        <v>0</v>
      </c>
      <c r="M1357" t="s">
        <v>1930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">
        <v>2592</v>
      </c>
    </row>
    <row r="1358" spans="1:47" x14ac:dyDescent="0.35">
      <c r="A1358" t="s">
        <v>7738</v>
      </c>
      <c r="B1358" t="s">
        <v>7739</v>
      </c>
      <c r="C1358" t="s">
        <v>2757</v>
      </c>
      <c r="D1358" t="s">
        <v>2758</v>
      </c>
      <c r="E1358">
        <v>74</v>
      </c>
      <c r="F1358">
        <v>195</v>
      </c>
      <c r="G1358" t="s">
        <v>79</v>
      </c>
      <c r="H1358" s="1">
        <v>32564</v>
      </c>
      <c r="I1358">
        <v>21</v>
      </c>
      <c r="J1358">
        <v>7</v>
      </c>
      <c r="K1358" t="s">
        <v>2759</v>
      </c>
      <c r="L1358" t="s">
        <v>197</v>
      </c>
      <c r="M1358" t="s">
        <v>810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">
        <v>2592</v>
      </c>
    </row>
    <row r="1359" spans="1:47" x14ac:dyDescent="0.35">
      <c r="A1359" t="s">
        <v>7740</v>
      </c>
      <c r="B1359" t="s">
        <v>7741</v>
      </c>
      <c r="C1359" t="s">
        <v>195</v>
      </c>
      <c r="D1359" t="s">
        <v>1888</v>
      </c>
      <c r="E1359">
        <v>76</v>
      </c>
      <c r="F1359">
        <v>175</v>
      </c>
      <c r="G1359" t="s">
        <v>79</v>
      </c>
      <c r="H1359" s="1">
        <v>24076</v>
      </c>
      <c r="I1359">
        <v>21</v>
      </c>
      <c r="J1359">
        <v>0</v>
      </c>
      <c r="K1359">
        <v>0</v>
      </c>
      <c r="L1359">
        <v>0</v>
      </c>
      <c r="M1359" t="s">
        <v>654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">
        <v>2592</v>
      </c>
    </row>
    <row r="1360" spans="1:47" x14ac:dyDescent="0.35">
      <c r="A1360" t="s">
        <v>7742</v>
      </c>
      <c r="B1360" t="s">
        <v>7743</v>
      </c>
      <c r="C1360" t="s">
        <v>2760</v>
      </c>
      <c r="D1360" t="s">
        <v>2761</v>
      </c>
      <c r="E1360">
        <v>75</v>
      </c>
      <c r="F1360">
        <v>191</v>
      </c>
      <c r="G1360" t="s">
        <v>79</v>
      </c>
      <c r="H1360" s="1">
        <v>30935</v>
      </c>
      <c r="I1360">
        <v>25</v>
      </c>
      <c r="J1360">
        <v>22</v>
      </c>
      <c r="K1360" t="s">
        <v>2762</v>
      </c>
      <c r="L1360" t="s">
        <v>172</v>
      </c>
      <c r="M1360" t="s">
        <v>425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">
        <v>2592</v>
      </c>
    </row>
    <row r="1361" spans="1:47" x14ac:dyDescent="0.35">
      <c r="A1361" t="s">
        <v>7744</v>
      </c>
      <c r="B1361" t="s">
        <v>7745</v>
      </c>
      <c r="C1361" t="s">
        <v>1495</v>
      </c>
      <c r="D1361" t="s">
        <v>2763</v>
      </c>
      <c r="E1361">
        <v>75</v>
      </c>
      <c r="F1361">
        <v>186</v>
      </c>
      <c r="G1361" t="s">
        <v>79</v>
      </c>
      <c r="H1361" s="1">
        <v>26714</v>
      </c>
      <c r="I1361">
        <v>21</v>
      </c>
      <c r="J1361">
        <v>0</v>
      </c>
      <c r="K1361">
        <v>0</v>
      </c>
      <c r="L1361">
        <v>0</v>
      </c>
      <c r="M1361" t="s">
        <v>162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">
        <v>2592</v>
      </c>
    </row>
    <row r="1362" spans="1:47" x14ac:dyDescent="0.35">
      <c r="A1362" t="s">
        <v>7746</v>
      </c>
      <c r="B1362" t="s">
        <v>7747</v>
      </c>
      <c r="C1362" t="s">
        <v>2764</v>
      </c>
      <c r="D1362" t="s">
        <v>2765</v>
      </c>
      <c r="E1362">
        <v>81</v>
      </c>
      <c r="F1362">
        <v>225</v>
      </c>
      <c r="G1362" t="s">
        <v>8</v>
      </c>
      <c r="H1362" s="1">
        <v>35511</v>
      </c>
      <c r="I1362">
        <v>20</v>
      </c>
      <c r="J1362">
        <v>7</v>
      </c>
      <c r="K1362" t="s">
        <v>230</v>
      </c>
      <c r="L1362" t="s">
        <v>192</v>
      </c>
      <c r="M1362" t="s">
        <v>420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">
        <v>2592</v>
      </c>
    </row>
    <row r="1363" spans="1:47" x14ac:dyDescent="0.35">
      <c r="A1363" t="s">
        <v>7748</v>
      </c>
      <c r="B1363" t="s">
        <v>7749</v>
      </c>
      <c r="C1363" t="s">
        <v>655</v>
      </c>
      <c r="D1363" t="s">
        <v>2766</v>
      </c>
      <c r="E1363">
        <v>81</v>
      </c>
      <c r="F1363">
        <v>220</v>
      </c>
      <c r="G1363" t="s">
        <v>8</v>
      </c>
      <c r="H1363" s="1">
        <v>24684</v>
      </c>
      <c r="I1363">
        <v>22</v>
      </c>
      <c r="J1363">
        <v>0</v>
      </c>
      <c r="K1363">
        <v>0</v>
      </c>
      <c r="L1363">
        <v>0</v>
      </c>
      <c r="M1363" t="s">
        <v>447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">
        <v>2592</v>
      </c>
    </row>
    <row r="1364" spans="1:47" x14ac:dyDescent="0.35">
      <c r="A1364" t="s">
        <v>7750</v>
      </c>
      <c r="B1364" t="s">
        <v>7751</v>
      </c>
      <c r="C1364" t="s">
        <v>2767</v>
      </c>
      <c r="D1364" t="s">
        <v>2768</v>
      </c>
      <c r="E1364">
        <v>83</v>
      </c>
      <c r="F1364">
        <v>213</v>
      </c>
      <c r="G1364" t="s">
        <v>8</v>
      </c>
      <c r="H1364" s="1">
        <v>38665</v>
      </c>
      <c r="I1364">
        <v>16</v>
      </c>
      <c r="J1364">
        <v>18</v>
      </c>
      <c r="K1364" t="s">
        <v>1764</v>
      </c>
      <c r="L1364" t="s">
        <v>1315</v>
      </c>
      <c r="M1364" t="s">
        <v>460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">
        <v>2592</v>
      </c>
    </row>
    <row r="1365" spans="1:47" x14ac:dyDescent="0.35">
      <c r="A1365" t="s">
        <v>7752</v>
      </c>
      <c r="B1365" t="s">
        <v>7753</v>
      </c>
      <c r="C1365" t="s">
        <v>2769</v>
      </c>
      <c r="D1365" t="s">
        <v>2770</v>
      </c>
      <c r="E1365">
        <v>81</v>
      </c>
      <c r="F1365">
        <v>256</v>
      </c>
      <c r="G1365" t="s">
        <v>8</v>
      </c>
      <c r="H1365" s="1">
        <v>27213</v>
      </c>
      <c r="I1365">
        <v>21</v>
      </c>
      <c r="J1365">
        <v>0</v>
      </c>
      <c r="K1365">
        <v>0</v>
      </c>
      <c r="L1365">
        <v>0</v>
      </c>
      <c r="M1365" t="s">
        <v>1935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">
        <v>2592</v>
      </c>
    </row>
    <row r="1366" spans="1:47" x14ac:dyDescent="0.35">
      <c r="A1366" t="s">
        <v>7754</v>
      </c>
      <c r="B1366" t="s">
        <v>7755</v>
      </c>
      <c r="C1366" t="s">
        <v>2771</v>
      </c>
      <c r="D1366" t="s">
        <v>2772</v>
      </c>
      <c r="E1366">
        <v>82</v>
      </c>
      <c r="F1366">
        <v>261</v>
      </c>
      <c r="G1366" t="s">
        <v>8</v>
      </c>
      <c r="H1366" s="1">
        <v>28612</v>
      </c>
      <c r="I1366">
        <v>23</v>
      </c>
      <c r="J1366">
        <v>34</v>
      </c>
      <c r="K1366" t="s">
        <v>1212</v>
      </c>
      <c r="L1366">
        <v>0</v>
      </c>
      <c r="M1366" t="s">
        <v>440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">
        <v>2592</v>
      </c>
    </row>
    <row r="1367" spans="1:47" x14ac:dyDescent="0.35">
      <c r="A1367" t="s">
        <v>7756</v>
      </c>
      <c r="B1367" t="s">
        <v>7757</v>
      </c>
      <c r="C1367" t="s">
        <v>2773</v>
      </c>
      <c r="D1367" t="s">
        <v>2774</v>
      </c>
      <c r="E1367">
        <v>85</v>
      </c>
      <c r="F1367">
        <v>284</v>
      </c>
      <c r="G1367" t="s">
        <v>8</v>
      </c>
      <c r="H1367" s="1">
        <v>28314</v>
      </c>
      <c r="I1367">
        <v>22</v>
      </c>
      <c r="J1367">
        <v>0</v>
      </c>
      <c r="K1367" t="s">
        <v>2775</v>
      </c>
      <c r="L1367" t="s">
        <v>2397</v>
      </c>
      <c r="M1367" t="s">
        <v>142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">
        <v>2592</v>
      </c>
    </row>
    <row r="1368" spans="1:47" x14ac:dyDescent="0.35">
      <c r="A1368" t="s">
        <v>7758</v>
      </c>
      <c r="B1368" t="s">
        <v>7759</v>
      </c>
      <c r="C1368" t="s">
        <v>2776</v>
      </c>
      <c r="D1368" t="s">
        <v>2777</v>
      </c>
      <c r="E1368">
        <v>84</v>
      </c>
      <c r="F1368">
        <v>240</v>
      </c>
      <c r="G1368" t="s">
        <v>8</v>
      </c>
      <c r="H1368" s="1">
        <v>29477</v>
      </c>
      <c r="I1368">
        <v>22</v>
      </c>
      <c r="J1368">
        <v>0</v>
      </c>
      <c r="K1368">
        <v>0</v>
      </c>
      <c r="L1368">
        <v>0</v>
      </c>
      <c r="M1368" t="s">
        <v>1019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">
        <v>2592</v>
      </c>
    </row>
    <row r="1369" spans="1:47" x14ac:dyDescent="0.35">
      <c r="A1369" t="s">
        <v>7760</v>
      </c>
      <c r="B1369" t="s">
        <v>7761</v>
      </c>
      <c r="C1369" t="s">
        <v>2778</v>
      </c>
      <c r="D1369" t="s">
        <v>2390</v>
      </c>
      <c r="E1369">
        <v>86</v>
      </c>
      <c r="F1369">
        <v>260</v>
      </c>
      <c r="G1369" t="s">
        <v>8</v>
      </c>
      <c r="H1369" s="1">
        <v>25297</v>
      </c>
      <c r="I1369">
        <v>21</v>
      </c>
      <c r="J1369">
        <v>0</v>
      </c>
      <c r="K1369">
        <v>0</v>
      </c>
      <c r="L1369">
        <v>0</v>
      </c>
      <c r="M1369" t="s">
        <v>888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">
        <v>2592</v>
      </c>
    </row>
    <row r="1370" spans="1:47" x14ac:dyDescent="0.35">
      <c r="A1370" t="s">
        <v>7762</v>
      </c>
      <c r="B1370" t="s">
        <v>7763</v>
      </c>
      <c r="C1370" t="s">
        <v>228</v>
      </c>
      <c r="D1370" t="s">
        <v>2779</v>
      </c>
      <c r="E1370">
        <v>82</v>
      </c>
      <c r="F1370">
        <v>260</v>
      </c>
      <c r="G1370" t="s">
        <v>8</v>
      </c>
      <c r="H1370" s="1">
        <v>25228</v>
      </c>
      <c r="I1370">
        <v>23</v>
      </c>
      <c r="J1370">
        <v>0</v>
      </c>
      <c r="K1370">
        <v>0</v>
      </c>
      <c r="L1370">
        <v>0</v>
      </c>
      <c r="M1370" t="s">
        <v>181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">
        <v>2592</v>
      </c>
    </row>
    <row r="1371" spans="1:47" x14ac:dyDescent="0.35">
      <c r="A1371" t="s">
        <v>7764</v>
      </c>
      <c r="B1371" t="s">
        <v>7765</v>
      </c>
      <c r="C1371" t="s">
        <v>2780</v>
      </c>
      <c r="D1371" t="s">
        <v>2781</v>
      </c>
      <c r="E1371">
        <v>83</v>
      </c>
      <c r="F1371">
        <v>305</v>
      </c>
      <c r="G1371" t="s">
        <v>8</v>
      </c>
      <c r="H1371" s="1">
        <v>31710</v>
      </c>
      <c r="I1371">
        <v>23</v>
      </c>
      <c r="J1371">
        <v>20</v>
      </c>
      <c r="K1371" t="s">
        <v>253</v>
      </c>
      <c r="L1371" t="s">
        <v>254</v>
      </c>
      <c r="M1371" t="s">
        <v>2782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">
        <v>2592</v>
      </c>
    </row>
    <row r="1372" spans="1:47" x14ac:dyDescent="0.35">
      <c r="A1372" t="s">
        <v>7766</v>
      </c>
      <c r="B1372" t="s">
        <v>7767</v>
      </c>
      <c r="C1372" t="s">
        <v>214</v>
      </c>
      <c r="D1372" t="s">
        <v>1980</v>
      </c>
      <c r="E1372">
        <v>81</v>
      </c>
      <c r="F1372">
        <v>235</v>
      </c>
      <c r="G1372" t="s">
        <v>124</v>
      </c>
      <c r="H1372" s="1">
        <v>32581</v>
      </c>
      <c r="I1372">
        <v>20</v>
      </c>
      <c r="J1372">
        <v>54</v>
      </c>
      <c r="K1372" t="s">
        <v>160</v>
      </c>
      <c r="L1372" t="s">
        <v>161</v>
      </c>
      <c r="M1372" t="s">
        <v>277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">
        <v>2592</v>
      </c>
    </row>
    <row r="1373" spans="1:47" x14ac:dyDescent="0.35">
      <c r="A1373" t="s">
        <v>7768</v>
      </c>
      <c r="B1373" t="s">
        <v>7769</v>
      </c>
      <c r="C1373" t="s">
        <v>2467</v>
      </c>
      <c r="D1373" t="s">
        <v>375</v>
      </c>
      <c r="E1373">
        <v>80</v>
      </c>
      <c r="F1373">
        <v>255</v>
      </c>
      <c r="G1373" t="s">
        <v>124</v>
      </c>
      <c r="H1373" s="1">
        <v>30782</v>
      </c>
      <c r="I1373">
        <v>26</v>
      </c>
      <c r="J1373">
        <v>44</v>
      </c>
      <c r="K1373" t="s">
        <v>912</v>
      </c>
      <c r="L1373" t="s">
        <v>251</v>
      </c>
      <c r="M1373" t="s">
        <v>2785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">
        <v>2592</v>
      </c>
    </row>
    <row r="1374" spans="1:47" x14ac:dyDescent="0.35">
      <c r="A1374" t="s">
        <v>7770</v>
      </c>
      <c r="B1374" t="s">
        <v>7771</v>
      </c>
      <c r="C1374" t="s">
        <v>2786</v>
      </c>
      <c r="D1374" t="s">
        <v>1124</v>
      </c>
      <c r="E1374">
        <v>82</v>
      </c>
      <c r="F1374">
        <v>253</v>
      </c>
      <c r="G1374" t="s">
        <v>124</v>
      </c>
      <c r="H1374" s="1">
        <v>35693</v>
      </c>
      <c r="I1374">
        <v>22</v>
      </c>
      <c r="J1374">
        <v>1</v>
      </c>
      <c r="K1374">
        <v>0</v>
      </c>
      <c r="L1374">
        <v>0</v>
      </c>
      <c r="M1374" t="s">
        <v>2787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">
        <v>2592</v>
      </c>
    </row>
    <row r="1375" spans="1:47" x14ac:dyDescent="0.35">
      <c r="A1375" t="s">
        <v>7772</v>
      </c>
      <c r="B1375" t="s">
        <v>7773</v>
      </c>
      <c r="C1375" t="s">
        <v>892</v>
      </c>
      <c r="D1375" t="s">
        <v>291</v>
      </c>
      <c r="E1375">
        <v>82</v>
      </c>
      <c r="F1375">
        <v>253</v>
      </c>
      <c r="G1375" t="s">
        <v>124</v>
      </c>
      <c r="H1375" s="1">
        <v>27410</v>
      </c>
      <c r="I1375">
        <v>24</v>
      </c>
      <c r="J1375">
        <v>0</v>
      </c>
      <c r="K1375">
        <v>0</v>
      </c>
      <c r="L1375">
        <v>0</v>
      </c>
      <c r="M1375" t="s">
        <v>238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">
        <v>2592</v>
      </c>
    </row>
    <row r="1376" spans="1:47" x14ac:dyDescent="0.35">
      <c r="A1376" t="s">
        <v>7774</v>
      </c>
      <c r="B1376" t="s">
        <v>7775</v>
      </c>
      <c r="C1376" t="s">
        <v>448</v>
      </c>
      <c r="D1376" t="s">
        <v>385</v>
      </c>
      <c r="E1376">
        <v>80</v>
      </c>
      <c r="F1376">
        <v>241</v>
      </c>
      <c r="G1376" t="s">
        <v>124</v>
      </c>
      <c r="H1376" s="1">
        <v>33383</v>
      </c>
      <c r="I1376">
        <v>19</v>
      </c>
      <c r="J1376">
        <v>7</v>
      </c>
      <c r="K1376" t="s">
        <v>480</v>
      </c>
      <c r="L1376" t="s">
        <v>192</v>
      </c>
      <c r="M1376" t="s">
        <v>231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">
        <v>2592</v>
      </c>
    </row>
    <row r="1377" spans="1:47" x14ac:dyDescent="0.35">
      <c r="A1377" t="s">
        <v>7776</v>
      </c>
      <c r="B1377" t="s">
        <v>7777</v>
      </c>
      <c r="C1377" t="s">
        <v>2788</v>
      </c>
      <c r="D1377" t="s">
        <v>2789</v>
      </c>
      <c r="E1377">
        <v>83</v>
      </c>
      <c r="F1377">
        <v>260</v>
      </c>
      <c r="G1377" t="s">
        <v>124</v>
      </c>
      <c r="H1377" s="1">
        <v>30161</v>
      </c>
      <c r="I1377">
        <v>30</v>
      </c>
      <c r="J1377">
        <v>6</v>
      </c>
      <c r="K1377">
        <v>0</v>
      </c>
      <c r="L1377">
        <v>0</v>
      </c>
      <c r="M1377" t="s">
        <v>142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">
        <v>2592</v>
      </c>
    </row>
    <row r="1378" spans="1:47" x14ac:dyDescent="0.35">
      <c r="A1378" t="s">
        <v>7778</v>
      </c>
      <c r="B1378" t="s">
        <v>7779</v>
      </c>
      <c r="C1378" t="s">
        <v>152</v>
      </c>
      <c r="D1378" t="s">
        <v>1452</v>
      </c>
      <c r="E1378">
        <v>83</v>
      </c>
      <c r="F1378">
        <v>240</v>
      </c>
      <c r="G1378" t="s">
        <v>124</v>
      </c>
      <c r="H1378" s="1">
        <v>30870</v>
      </c>
      <c r="I1378">
        <v>24</v>
      </c>
      <c r="J1378">
        <v>0</v>
      </c>
      <c r="K1378" t="s">
        <v>163</v>
      </c>
      <c r="L1378" t="s">
        <v>647</v>
      </c>
      <c r="M1378" t="s">
        <v>328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">
        <v>2592</v>
      </c>
    </row>
    <row r="1379" spans="1:47" x14ac:dyDescent="0.35">
      <c r="A1379" t="s">
        <v>7780</v>
      </c>
      <c r="B1379" t="s">
        <v>7781</v>
      </c>
      <c r="C1379" t="s">
        <v>410</v>
      </c>
      <c r="D1379" t="s">
        <v>2790</v>
      </c>
      <c r="E1379">
        <v>80</v>
      </c>
      <c r="F1379">
        <v>260</v>
      </c>
      <c r="G1379" t="s">
        <v>124</v>
      </c>
      <c r="H1379" s="1">
        <v>28712</v>
      </c>
      <c r="I1379">
        <v>21</v>
      </c>
      <c r="J1379">
        <v>0</v>
      </c>
      <c r="K1379">
        <v>0</v>
      </c>
      <c r="L1379">
        <v>0</v>
      </c>
      <c r="M1379" t="s">
        <v>314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">
        <v>2592</v>
      </c>
    </row>
    <row r="1380" spans="1:47" x14ac:dyDescent="0.35">
      <c r="A1380" t="s">
        <v>7782</v>
      </c>
      <c r="B1380" t="s">
        <v>7783</v>
      </c>
      <c r="C1380" t="s">
        <v>2791</v>
      </c>
      <c r="D1380" t="s">
        <v>318</v>
      </c>
      <c r="E1380">
        <v>81</v>
      </c>
      <c r="F1380">
        <v>235</v>
      </c>
      <c r="G1380" t="s">
        <v>124</v>
      </c>
      <c r="H1380" s="1">
        <v>25820</v>
      </c>
      <c r="I1380">
        <v>22</v>
      </c>
      <c r="J1380">
        <v>0</v>
      </c>
      <c r="K1380">
        <v>0</v>
      </c>
      <c r="L1380">
        <v>0</v>
      </c>
      <c r="M1380" t="s">
        <v>2792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">
        <v>2592</v>
      </c>
    </row>
    <row r="1381" spans="1:47" x14ac:dyDescent="0.35">
      <c r="A1381" t="s">
        <v>7784</v>
      </c>
      <c r="B1381" t="s">
        <v>7785</v>
      </c>
      <c r="C1381" t="s">
        <v>2725</v>
      </c>
      <c r="D1381" t="s">
        <v>2795</v>
      </c>
      <c r="E1381">
        <v>83</v>
      </c>
      <c r="F1381">
        <v>235</v>
      </c>
      <c r="G1381" t="s">
        <v>124</v>
      </c>
      <c r="H1381" s="1">
        <v>23449</v>
      </c>
      <c r="I1381">
        <v>22</v>
      </c>
      <c r="J1381">
        <v>0</v>
      </c>
      <c r="K1381">
        <v>0</v>
      </c>
      <c r="L1381">
        <v>0</v>
      </c>
      <c r="M1381" t="s">
        <v>888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">
        <v>2592</v>
      </c>
    </row>
    <row r="1382" spans="1:47" x14ac:dyDescent="0.35">
      <c r="A1382" t="s">
        <v>7786</v>
      </c>
      <c r="B1382" t="s">
        <v>7787</v>
      </c>
      <c r="C1382" t="s">
        <v>2796</v>
      </c>
      <c r="D1382" t="s">
        <v>174</v>
      </c>
      <c r="E1382">
        <v>83</v>
      </c>
      <c r="F1382">
        <v>240</v>
      </c>
      <c r="G1382" t="s">
        <v>124</v>
      </c>
      <c r="H1382" s="1">
        <v>25321</v>
      </c>
      <c r="I1382">
        <v>21</v>
      </c>
      <c r="J1382">
        <v>0</v>
      </c>
      <c r="K1382">
        <v>0</v>
      </c>
      <c r="L1382">
        <v>0</v>
      </c>
      <c r="M1382" t="s">
        <v>198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">
        <v>2592</v>
      </c>
    </row>
    <row r="1383" spans="1:47" x14ac:dyDescent="0.35">
      <c r="A1383" t="s">
        <v>7788</v>
      </c>
      <c r="B1383" t="s">
        <v>7789</v>
      </c>
      <c r="C1383" t="s">
        <v>2797</v>
      </c>
      <c r="D1383" t="s">
        <v>2798</v>
      </c>
      <c r="E1383">
        <v>78</v>
      </c>
      <c r="F1383">
        <v>235</v>
      </c>
      <c r="G1383" t="s">
        <v>90</v>
      </c>
      <c r="H1383" s="1">
        <v>33060</v>
      </c>
      <c r="I1383">
        <v>21</v>
      </c>
      <c r="J1383">
        <v>9</v>
      </c>
      <c r="K1383" t="s">
        <v>2799</v>
      </c>
      <c r="L1383" t="s">
        <v>262</v>
      </c>
      <c r="M1383" t="s">
        <v>289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">
        <v>2592</v>
      </c>
    </row>
    <row r="1384" spans="1:47" x14ac:dyDescent="0.35">
      <c r="A1384" t="s">
        <v>7790</v>
      </c>
      <c r="B1384" t="s">
        <v>7791</v>
      </c>
      <c r="C1384" t="s">
        <v>1514</v>
      </c>
      <c r="D1384" t="s">
        <v>375</v>
      </c>
      <c r="E1384">
        <v>79</v>
      </c>
      <c r="F1384">
        <v>245</v>
      </c>
      <c r="G1384" t="s">
        <v>90</v>
      </c>
      <c r="H1384" s="1">
        <v>35214</v>
      </c>
      <c r="I1384">
        <v>18</v>
      </c>
      <c r="J1384">
        <v>3</v>
      </c>
      <c r="K1384" t="s">
        <v>394</v>
      </c>
      <c r="L1384" t="s">
        <v>192</v>
      </c>
      <c r="M1384" t="s">
        <v>231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">
        <v>2592</v>
      </c>
    </row>
    <row r="1385" spans="1:47" x14ac:dyDescent="0.35">
      <c r="A1385" t="s">
        <v>7792</v>
      </c>
      <c r="B1385" t="s">
        <v>7793</v>
      </c>
      <c r="C1385" t="s">
        <v>2800</v>
      </c>
      <c r="D1385" t="s">
        <v>2644</v>
      </c>
      <c r="E1385">
        <v>78</v>
      </c>
      <c r="F1385">
        <v>215</v>
      </c>
      <c r="G1385" t="s">
        <v>90</v>
      </c>
      <c r="H1385" s="1">
        <v>28346</v>
      </c>
      <c r="I1385">
        <v>25</v>
      </c>
      <c r="J1385">
        <v>5</v>
      </c>
      <c r="K1385">
        <v>0</v>
      </c>
      <c r="L1385">
        <v>0</v>
      </c>
      <c r="M1385" t="s">
        <v>2801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">
        <v>2592</v>
      </c>
    </row>
    <row r="1386" spans="1:47" x14ac:dyDescent="0.35">
      <c r="A1386" t="s">
        <v>7794</v>
      </c>
      <c r="B1386" t="s">
        <v>7795</v>
      </c>
      <c r="C1386" t="s">
        <v>791</v>
      </c>
      <c r="D1386" t="s">
        <v>1192</v>
      </c>
      <c r="E1386">
        <v>80</v>
      </c>
      <c r="F1386">
        <v>235</v>
      </c>
      <c r="G1386" t="s">
        <v>90</v>
      </c>
      <c r="H1386" s="1">
        <v>30657</v>
      </c>
      <c r="I1386">
        <v>22</v>
      </c>
      <c r="J1386">
        <v>23</v>
      </c>
      <c r="K1386" t="s">
        <v>1357</v>
      </c>
      <c r="L1386" t="s">
        <v>262</v>
      </c>
      <c r="M1386" t="s">
        <v>336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">
        <v>2592</v>
      </c>
    </row>
    <row r="1387" spans="1:47" x14ac:dyDescent="0.35">
      <c r="A1387" t="s">
        <v>7796</v>
      </c>
      <c r="B1387" t="s">
        <v>7797</v>
      </c>
      <c r="C1387" t="s">
        <v>152</v>
      </c>
      <c r="D1387" t="s">
        <v>1974</v>
      </c>
      <c r="E1387">
        <v>77</v>
      </c>
      <c r="F1387">
        <v>220</v>
      </c>
      <c r="G1387" t="s">
        <v>90</v>
      </c>
      <c r="H1387" s="1">
        <v>27100</v>
      </c>
      <c r="I1387">
        <v>20</v>
      </c>
      <c r="J1387">
        <v>0</v>
      </c>
      <c r="K1387">
        <v>0</v>
      </c>
      <c r="L1387">
        <v>0</v>
      </c>
      <c r="M1387" t="s">
        <v>1940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">
        <v>2592</v>
      </c>
    </row>
    <row r="1388" spans="1:47" x14ac:dyDescent="0.35">
      <c r="A1388" t="s">
        <v>7798</v>
      </c>
      <c r="B1388" t="s">
        <v>7799</v>
      </c>
      <c r="C1388" t="s">
        <v>2802</v>
      </c>
      <c r="D1388" t="s">
        <v>2803</v>
      </c>
      <c r="E1388">
        <v>79</v>
      </c>
      <c r="F1388">
        <v>210</v>
      </c>
      <c r="G1388" t="s">
        <v>90</v>
      </c>
      <c r="H1388" s="1">
        <v>36546</v>
      </c>
      <c r="I1388">
        <v>21</v>
      </c>
      <c r="J1388">
        <v>1</v>
      </c>
      <c r="K1388" t="s">
        <v>230</v>
      </c>
      <c r="L1388" t="s">
        <v>192</v>
      </c>
      <c r="M1388" t="s">
        <v>181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">
        <v>2592</v>
      </c>
    </row>
    <row r="1389" spans="1:47" x14ac:dyDescent="0.35">
      <c r="A1389" t="s">
        <v>7800</v>
      </c>
      <c r="B1389" t="s">
        <v>7801</v>
      </c>
      <c r="C1389" t="s">
        <v>2804</v>
      </c>
      <c r="D1389" t="s">
        <v>2805</v>
      </c>
      <c r="E1389">
        <v>76</v>
      </c>
      <c r="F1389">
        <v>215</v>
      </c>
      <c r="G1389" t="s">
        <v>85</v>
      </c>
      <c r="H1389" s="1">
        <v>35384</v>
      </c>
      <c r="I1389">
        <v>19</v>
      </c>
      <c r="J1389">
        <v>12</v>
      </c>
      <c r="K1389" t="s">
        <v>1761</v>
      </c>
      <c r="L1389" t="s">
        <v>219</v>
      </c>
      <c r="M1389" t="s">
        <v>2054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">
        <v>2592</v>
      </c>
    </row>
    <row r="1390" spans="1:47" x14ac:dyDescent="0.35">
      <c r="A1390" t="s">
        <v>7802</v>
      </c>
      <c r="B1390" t="s">
        <v>7803</v>
      </c>
      <c r="C1390" t="s">
        <v>1016</v>
      </c>
      <c r="D1390" t="s">
        <v>2806</v>
      </c>
      <c r="E1390">
        <v>77</v>
      </c>
      <c r="F1390">
        <v>195</v>
      </c>
      <c r="G1390" t="s">
        <v>85</v>
      </c>
      <c r="H1390" s="1">
        <v>21861</v>
      </c>
      <c r="I1390">
        <v>21</v>
      </c>
      <c r="J1390">
        <v>0</v>
      </c>
      <c r="K1390">
        <v>0</v>
      </c>
      <c r="L1390">
        <v>0</v>
      </c>
      <c r="M1390" t="s">
        <v>445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">
        <v>2592</v>
      </c>
    </row>
    <row r="1391" spans="1:47" x14ac:dyDescent="0.35">
      <c r="A1391" t="s">
        <v>7804</v>
      </c>
      <c r="B1391" t="s">
        <v>7805</v>
      </c>
      <c r="C1391" t="s">
        <v>904</v>
      </c>
      <c r="D1391" t="s">
        <v>2807</v>
      </c>
      <c r="E1391">
        <v>73</v>
      </c>
      <c r="F1391">
        <v>178</v>
      </c>
      <c r="G1391" t="s">
        <v>85</v>
      </c>
      <c r="H1391" s="1">
        <v>37284</v>
      </c>
      <c r="I1391">
        <v>20</v>
      </c>
      <c r="J1391">
        <v>21</v>
      </c>
      <c r="K1391" t="s">
        <v>492</v>
      </c>
      <c r="L1391" t="s">
        <v>463</v>
      </c>
      <c r="M1391" t="s">
        <v>1097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">
        <v>2592</v>
      </c>
    </row>
    <row r="1392" spans="1:47" x14ac:dyDescent="0.35">
      <c r="A1392" t="s">
        <v>7806</v>
      </c>
      <c r="B1392" t="s">
        <v>7807</v>
      </c>
      <c r="C1392" t="s">
        <v>746</v>
      </c>
      <c r="D1392" t="s">
        <v>385</v>
      </c>
      <c r="E1392">
        <v>77</v>
      </c>
      <c r="F1392">
        <v>226</v>
      </c>
      <c r="G1392" t="s">
        <v>85</v>
      </c>
      <c r="H1392" s="1">
        <v>33275</v>
      </c>
      <c r="I1392">
        <v>25</v>
      </c>
      <c r="J1392">
        <v>9</v>
      </c>
      <c r="K1392">
        <v>0</v>
      </c>
      <c r="L1392">
        <v>0</v>
      </c>
      <c r="M1392" t="s">
        <v>2017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">
        <v>2592</v>
      </c>
    </row>
    <row r="1393" spans="1:47" x14ac:dyDescent="0.35">
      <c r="A1393" t="s">
        <v>7808</v>
      </c>
      <c r="B1393" t="s">
        <v>7809</v>
      </c>
      <c r="C1393" t="s">
        <v>2808</v>
      </c>
      <c r="D1393" t="s">
        <v>385</v>
      </c>
      <c r="E1393">
        <v>81</v>
      </c>
      <c r="F1393">
        <v>200</v>
      </c>
      <c r="G1393" t="s">
        <v>85</v>
      </c>
      <c r="H1393" s="1">
        <v>25399</v>
      </c>
      <c r="I1393">
        <v>22</v>
      </c>
      <c r="J1393">
        <v>43</v>
      </c>
      <c r="K1393" t="s">
        <v>2809</v>
      </c>
      <c r="L1393" t="s">
        <v>172</v>
      </c>
      <c r="M1393" t="s">
        <v>2810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">
        <v>2592</v>
      </c>
    </row>
    <row r="1394" spans="1:47" x14ac:dyDescent="0.35">
      <c r="A1394" t="s">
        <v>7810</v>
      </c>
      <c r="B1394" t="s">
        <v>7811</v>
      </c>
      <c r="C1394" t="s">
        <v>2604</v>
      </c>
      <c r="D1394" t="s">
        <v>2811</v>
      </c>
      <c r="E1394">
        <v>77</v>
      </c>
      <c r="F1394">
        <v>188</v>
      </c>
      <c r="G1394" t="s">
        <v>85</v>
      </c>
      <c r="H1394" s="1">
        <v>26383</v>
      </c>
      <c r="I1394">
        <v>22</v>
      </c>
      <c r="J1394">
        <v>0</v>
      </c>
      <c r="K1394">
        <v>0</v>
      </c>
      <c r="L1394">
        <v>0</v>
      </c>
      <c r="M1394" t="s">
        <v>198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">
        <v>2592</v>
      </c>
    </row>
    <row r="1395" spans="1:47" x14ac:dyDescent="0.35">
      <c r="A1395" t="s">
        <v>7812</v>
      </c>
      <c r="B1395" t="s">
        <v>7813</v>
      </c>
      <c r="C1395" t="s">
        <v>341</v>
      </c>
      <c r="D1395" t="s">
        <v>2812</v>
      </c>
      <c r="E1395">
        <v>78</v>
      </c>
      <c r="F1395">
        <v>195</v>
      </c>
      <c r="G1395" t="s">
        <v>85</v>
      </c>
      <c r="H1395" s="1">
        <v>24443</v>
      </c>
      <c r="I1395">
        <v>21</v>
      </c>
      <c r="J1395">
        <v>0</v>
      </c>
      <c r="K1395">
        <v>0</v>
      </c>
      <c r="L1395">
        <v>0</v>
      </c>
      <c r="M1395" t="s">
        <v>548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">
        <v>2592</v>
      </c>
    </row>
    <row r="1396" spans="1:47" x14ac:dyDescent="0.35">
      <c r="A1396" t="s">
        <v>7814</v>
      </c>
      <c r="B1396" t="s">
        <v>7815</v>
      </c>
      <c r="C1396" t="s">
        <v>270</v>
      </c>
      <c r="D1396" t="s">
        <v>2813</v>
      </c>
      <c r="E1396">
        <v>78</v>
      </c>
      <c r="F1396">
        <v>210</v>
      </c>
      <c r="G1396" t="s">
        <v>85</v>
      </c>
      <c r="H1396" s="1">
        <v>33703</v>
      </c>
      <c r="I1396">
        <v>20</v>
      </c>
      <c r="J1396">
        <v>23</v>
      </c>
      <c r="K1396" t="s">
        <v>230</v>
      </c>
      <c r="L1396" t="s">
        <v>192</v>
      </c>
      <c r="M1396" t="s">
        <v>320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">
        <v>2592</v>
      </c>
    </row>
    <row r="1397" spans="1:47" x14ac:dyDescent="0.35">
      <c r="A1397" t="s">
        <v>7816</v>
      </c>
      <c r="B1397" t="s">
        <v>7817</v>
      </c>
      <c r="C1397" t="s">
        <v>2814</v>
      </c>
      <c r="D1397" t="s">
        <v>2815</v>
      </c>
      <c r="E1397">
        <v>77</v>
      </c>
      <c r="F1397">
        <v>182</v>
      </c>
      <c r="G1397" t="s">
        <v>85</v>
      </c>
      <c r="H1397" s="1">
        <v>35682</v>
      </c>
      <c r="I1397">
        <v>24</v>
      </c>
      <c r="J1397">
        <v>23</v>
      </c>
      <c r="K1397" t="s">
        <v>145</v>
      </c>
      <c r="L1397" t="s">
        <v>251</v>
      </c>
      <c r="M1397" t="s">
        <v>1097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">
        <v>2592</v>
      </c>
    </row>
    <row r="1398" spans="1:47" x14ac:dyDescent="0.35">
      <c r="A1398" t="s">
        <v>7818</v>
      </c>
      <c r="B1398" t="s">
        <v>7819</v>
      </c>
      <c r="C1398" t="s">
        <v>158</v>
      </c>
      <c r="D1398" t="s">
        <v>2816</v>
      </c>
      <c r="E1398">
        <v>76</v>
      </c>
      <c r="F1398">
        <v>195</v>
      </c>
      <c r="G1398" t="s">
        <v>79</v>
      </c>
      <c r="H1398" s="1">
        <v>26660</v>
      </c>
      <c r="I1398">
        <v>23</v>
      </c>
      <c r="J1398">
        <v>0</v>
      </c>
      <c r="K1398">
        <v>0</v>
      </c>
      <c r="L1398">
        <v>0</v>
      </c>
      <c r="M1398" t="s">
        <v>272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">
        <v>2592</v>
      </c>
    </row>
    <row r="1399" spans="1:47" x14ac:dyDescent="0.35">
      <c r="A1399" t="s">
        <v>7820</v>
      </c>
      <c r="B1399" t="s">
        <v>7821</v>
      </c>
      <c r="C1399" t="s">
        <v>829</v>
      </c>
      <c r="D1399" t="s">
        <v>665</v>
      </c>
      <c r="E1399">
        <v>72</v>
      </c>
      <c r="F1399">
        <v>185</v>
      </c>
      <c r="G1399" t="s">
        <v>79</v>
      </c>
      <c r="H1399" s="1">
        <v>35338</v>
      </c>
      <c r="I1399">
        <v>21</v>
      </c>
      <c r="J1399">
        <v>3</v>
      </c>
      <c r="K1399">
        <v>0</v>
      </c>
      <c r="L1399">
        <v>0</v>
      </c>
      <c r="M1399" t="s">
        <v>181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">
        <v>2592</v>
      </c>
    </row>
    <row r="1400" spans="1:47" x14ac:dyDescent="0.35">
      <c r="A1400" t="s">
        <v>7822</v>
      </c>
      <c r="B1400" t="s">
        <v>7823</v>
      </c>
      <c r="C1400" t="s">
        <v>2817</v>
      </c>
      <c r="D1400" t="s">
        <v>2818</v>
      </c>
      <c r="E1400">
        <v>75</v>
      </c>
      <c r="F1400">
        <v>215</v>
      </c>
      <c r="G1400" t="s">
        <v>79</v>
      </c>
      <c r="H1400" s="1">
        <v>28528</v>
      </c>
      <c r="I1400">
        <v>20</v>
      </c>
      <c r="J1400">
        <v>0</v>
      </c>
      <c r="K1400">
        <v>0</v>
      </c>
      <c r="L1400">
        <v>0</v>
      </c>
      <c r="M1400" t="s">
        <v>1834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">
        <v>2592</v>
      </c>
    </row>
    <row r="1401" spans="1:47" x14ac:dyDescent="0.35">
      <c r="A1401" t="s">
        <v>7824</v>
      </c>
      <c r="B1401" t="s">
        <v>7825</v>
      </c>
      <c r="C1401" t="s">
        <v>1414</v>
      </c>
      <c r="D1401" t="s">
        <v>834</v>
      </c>
      <c r="E1401">
        <v>73</v>
      </c>
      <c r="F1401">
        <v>200</v>
      </c>
      <c r="G1401" t="s">
        <v>79</v>
      </c>
      <c r="H1401" s="1">
        <v>28926</v>
      </c>
      <c r="I1401">
        <v>21</v>
      </c>
      <c r="J1401">
        <v>34</v>
      </c>
      <c r="K1401" t="s">
        <v>1338</v>
      </c>
      <c r="L1401">
        <v>0</v>
      </c>
      <c r="M1401" t="s">
        <v>296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">
        <v>2592</v>
      </c>
    </row>
    <row r="1402" spans="1:47" x14ac:dyDescent="0.35">
      <c r="A1402" t="s">
        <v>7826</v>
      </c>
      <c r="B1402" t="s">
        <v>7827</v>
      </c>
      <c r="C1402" t="s">
        <v>438</v>
      </c>
      <c r="D1402" t="s">
        <v>1368</v>
      </c>
      <c r="E1402">
        <v>73</v>
      </c>
      <c r="F1402">
        <v>160</v>
      </c>
      <c r="G1402" t="s">
        <v>79</v>
      </c>
      <c r="H1402" s="1">
        <v>22199</v>
      </c>
      <c r="I1402">
        <v>22</v>
      </c>
      <c r="J1402">
        <v>0</v>
      </c>
      <c r="K1402">
        <v>0</v>
      </c>
      <c r="L1402">
        <v>0</v>
      </c>
      <c r="M1402" t="s">
        <v>181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">
        <v>2592</v>
      </c>
    </row>
    <row r="1403" spans="1:47" x14ac:dyDescent="0.35">
      <c r="A1403" t="s">
        <v>7828</v>
      </c>
      <c r="B1403" t="s">
        <v>7829</v>
      </c>
      <c r="C1403" t="s">
        <v>958</v>
      </c>
      <c r="D1403" t="s">
        <v>2819</v>
      </c>
      <c r="E1403">
        <v>74</v>
      </c>
      <c r="F1403">
        <v>170</v>
      </c>
      <c r="G1403" t="s">
        <v>79</v>
      </c>
      <c r="H1403" s="1">
        <v>24809</v>
      </c>
      <c r="I1403">
        <v>22</v>
      </c>
      <c r="J1403">
        <v>0</v>
      </c>
      <c r="K1403">
        <v>0</v>
      </c>
      <c r="L1403">
        <v>0</v>
      </c>
      <c r="M1403" t="s">
        <v>1651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">
        <v>2592</v>
      </c>
    </row>
    <row r="1404" spans="1:47" x14ac:dyDescent="0.35">
      <c r="A1404" t="s">
        <v>7830</v>
      </c>
      <c r="B1404" t="s">
        <v>7831</v>
      </c>
      <c r="C1404" t="s">
        <v>290</v>
      </c>
      <c r="D1404" t="s">
        <v>1188</v>
      </c>
      <c r="E1404">
        <v>76</v>
      </c>
      <c r="F1404">
        <v>190</v>
      </c>
      <c r="G1404" t="s">
        <v>79</v>
      </c>
      <c r="H1404" s="1">
        <v>22208</v>
      </c>
      <c r="I1404">
        <v>22</v>
      </c>
      <c r="J1404">
        <v>0</v>
      </c>
      <c r="K1404">
        <v>0</v>
      </c>
      <c r="L1404">
        <v>0</v>
      </c>
      <c r="M1404" t="s">
        <v>774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">
        <v>2592</v>
      </c>
    </row>
    <row r="1405" spans="1:47" x14ac:dyDescent="0.35">
      <c r="A1405" t="s">
        <v>7832</v>
      </c>
      <c r="B1405" t="s">
        <v>7833</v>
      </c>
      <c r="C1405" t="s">
        <v>1596</v>
      </c>
      <c r="D1405" t="s">
        <v>215</v>
      </c>
      <c r="E1405">
        <v>75</v>
      </c>
      <c r="F1405">
        <v>185</v>
      </c>
      <c r="G1405" t="s">
        <v>79</v>
      </c>
      <c r="H1405" s="1">
        <v>30401</v>
      </c>
      <c r="I1405">
        <v>21</v>
      </c>
      <c r="J1405">
        <v>3</v>
      </c>
      <c r="K1405">
        <v>0</v>
      </c>
      <c r="L1405">
        <v>0</v>
      </c>
      <c r="M1405" t="s">
        <v>252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">
        <v>2592</v>
      </c>
    </row>
    <row r="1406" spans="1:47" x14ac:dyDescent="0.35">
      <c r="A1406" t="s">
        <v>7834</v>
      </c>
      <c r="B1406" t="s">
        <v>7835</v>
      </c>
      <c r="C1406" t="s">
        <v>768</v>
      </c>
      <c r="D1406" t="s">
        <v>1360</v>
      </c>
      <c r="E1406">
        <v>75</v>
      </c>
      <c r="F1406">
        <v>195</v>
      </c>
      <c r="G1406" t="s">
        <v>79</v>
      </c>
      <c r="H1406" s="1">
        <v>22878</v>
      </c>
      <c r="I1406">
        <v>21</v>
      </c>
      <c r="J1406">
        <v>0</v>
      </c>
      <c r="K1406">
        <v>0</v>
      </c>
      <c r="L1406">
        <v>0</v>
      </c>
      <c r="M1406" t="s">
        <v>620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">
        <v>2592</v>
      </c>
    </row>
    <row r="1407" spans="1:47" x14ac:dyDescent="0.35">
      <c r="A1407" t="s">
        <v>7836</v>
      </c>
      <c r="B1407" t="s">
        <v>7837</v>
      </c>
      <c r="C1407" t="s">
        <v>243</v>
      </c>
      <c r="D1407" t="s">
        <v>2686</v>
      </c>
      <c r="E1407">
        <v>81</v>
      </c>
      <c r="F1407">
        <v>265</v>
      </c>
      <c r="G1407" t="s">
        <v>8</v>
      </c>
      <c r="H1407" s="1">
        <v>25446</v>
      </c>
      <c r="I1407">
        <v>21</v>
      </c>
      <c r="J1407">
        <v>0</v>
      </c>
      <c r="K1407">
        <v>0</v>
      </c>
      <c r="L1407">
        <v>0</v>
      </c>
      <c r="M1407" t="s">
        <v>314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">
        <v>2592</v>
      </c>
    </row>
    <row r="1408" spans="1:47" x14ac:dyDescent="0.35">
      <c r="A1408" t="s">
        <v>7838</v>
      </c>
      <c r="B1408" t="s">
        <v>7839</v>
      </c>
      <c r="C1408" t="s">
        <v>1195</v>
      </c>
      <c r="D1408" t="s">
        <v>2820</v>
      </c>
      <c r="E1408">
        <v>83</v>
      </c>
      <c r="F1408">
        <v>270</v>
      </c>
      <c r="G1408" t="s">
        <v>8</v>
      </c>
      <c r="H1408" s="1">
        <v>27694</v>
      </c>
      <c r="I1408">
        <v>24</v>
      </c>
      <c r="J1408">
        <v>0</v>
      </c>
      <c r="K1408">
        <v>0</v>
      </c>
      <c r="L1408">
        <v>0</v>
      </c>
      <c r="M1408" t="s">
        <v>142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">
        <v>2592</v>
      </c>
    </row>
    <row r="1409" spans="1:47" x14ac:dyDescent="0.35">
      <c r="A1409" t="s">
        <v>7840</v>
      </c>
      <c r="B1409" t="s">
        <v>7841</v>
      </c>
      <c r="C1409" t="s">
        <v>2821</v>
      </c>
      <c r="D1409" t="s">
        <v>1034</v>
      </c>
      <c r="E1409">
        <v>83</v>
      </c>
      <c r="F1409">
        <v>255</v>
      </c>
      <c r="G1409" t="s">
        <v>8</v>
      </c>
      <c r="H1409" s="1">
        <v>28826</v>
      </c>
      <c r="I1409">
        <v>21</v>
      </c>
      <c r="J1409">
        <v>0</v>
      </c>
      <c r="K1409">
        <v>0</v>
      </c>
      <c r="L1409">
        <v>0</v>
      </c>
      <c r="M1409" t="s">
        <v>1019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">
        <v>2592</v>
      </c>
    </row>
    <row r="1410" spans="1:47" x14ac:dyDescent="0.35">
      <c r="A1410" t="s">
        <v>7842</v>
      </c>
      <c r="B1410" t="s">
        <v>7843</v>
      </c>
      <c r="C1410" t="s">
        <v>2822</v>
      </c>
      <c r="D1410" t="s">
        <v>2823</v>
      </c>
      <c r="E1410">
        <v>81</v>
      </c>
      <c r="F1410">
        <v>258</v>
      </c>
      <c r="G1410" t="s">
        <v>8</v>
      </c>
      <c r="H1410" s="1">
        <v>37664</v>
      </c>
      <c r="I1410">
        <v>19</v>
      </c>
      <c r="J1410">
        <v>21</v>
      </c>
      <c r="K1410" t="s">
        <v>2824</v>
      </c>
      <c r="L1410" t="s">
        <v>2116</v>
      </c>
      <c r="M1410" t="s">
        <v>1244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">
        <v>2592</v>
      </c>
    </row>
    <row r="1411" spans="1:47" x14ac:dyDescent="0.35">
      <c r="A1411" t="s">
        <v>7844</v>
      </c>
      <c r="B1411" t="s">
        <v>7845</v>
      </c>
      <c r="C1411" t="s">
        <v>2825</v>
      </c>
      <c r="D1411" t="s">
        <v>2826</v>
      </c>
      <c r="E1411">
        <v>84</v>
      </c>
      <c r="F1411">
        <v>230</v>
      </c>
      <c r="G1411" t="s">
        <v>8</v>
      </c>
      <c r="H1411" s="1">
        <v>25259</v>
      </c>
      <c r="I1411">
        <v>21</v>
      </c>
      <c r="J1411">
        <v>0</v>
      </c>
      <c r="K1411">
        <v>0</v>
      </c>
      <c r="L1411">
        <v>0</v>
      </c>
      <c r="M1411" t="s">
        <v>238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">
        <v>2592</v>
      </c>
    </row>
    <row r="1412" spans="1:47" x14ac:dyDescent="0.35">
      <c r="A1412" t="s">
        <v>7846</v>
      </c>
      <c r="B1412" t="s">
        <v>7847</v>
      </c>
      <c r="C1412" t="s">
        <v>2827</v>
      </c>
      <c r="D1412" t="s">
        <v>2828</v>
      </c>
      <c r="E1412">
        <v>83</v>
      </c>
      <c r="F1412">
        <v>210</v>
      </c>
      <c r="G1412" t="s">
        <v>8</v>
      </c>
      <c r="H1412" s="1">
        <v>37277</v>
      </c>
      <c r="I1412">
        <v>19</v>
      </c>
      <c r="J1412">
        <v>25</v>
      </c>
      <c r="K1412" t="s">
        <v>2237</v>
      </c>
      <c r="L1412" t="s">
        <v>246</v>
      </c>
      <c r="M1412" t="s">
        <v>328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">
        <v>2592</v>
      </c>
    </row>
    <row r="1413" spans="1:47" x14ac:dyDescent="0.35">
      <c r="A1413" t="s">
        <v>7848</v>
      </c>
      <c r="B1413" t="s">
        <v>7849</v>
      </c>
      <c r="C1413" t="s">
        <v>989</v>
      </c>
      <c r="D1413" t="s">
        <v>2829</v>
      </c>
      <c r="E1413">
        <v>82</v>
      </c>
      <c r="F1413">
        <v>250</v>
      </c>
      <c r="G1413" t="s">
        <v>8</v>
      </c>
      <c r="H1413" s="1">
        <v>27629</v>
      </c>
      <c r="I1413">
        <v>22</v>
      </c>
      <c r="J1413">
        <v>0</v>
      </c>
      <c r="K1413">
        <v>0</v>
      </c>
      <c r="L1413">
        <v>0</v>
      </c>
      <c r="M1413" t="s">
        <v>320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">
        <v>2592</v>
      </c>
    </row>
    <row r="1414" spans="1:47" x14ac:dyDescent="0.35">
      <c r="A1414" t="s">
        <v>7850</v>
      </c>
      <c r="B1414" t="s">
        <v>7851</v>
      </c>
      <c r="C1414" t="s">
        <v>2830</v>
      </c>
      <c r="D1414" t="s">
        <v>2831</v>
      </c>
      <c r="E1414">
        <v>83</v>
      </c>
      <c r="F1414">
        <v>230</v>
      </c>
      <c r="G1414" t="s">
        <v>8</v>
      </c>
      <c r="H1414" s="1">
        <v>36908</v>
      </c>
      <c r="I1414">
        <v>20</v>
      </c>
      <c r="J1414">
        <v>8</v>
      </c>
      <c r="K1414" t="s">
        <v>2237</v>
      </c>
      <c r="L1414" t="s">
        <v>246</v>
      </c>
      <c r="M1414" t="s">
        <v>2832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">
        <v>2592</v>
      </c>
    </row>
    <row r="1415" spans="1:47" x14ac:dyDescent="0.35">
      <c r="A1415" t="s">
        <v>7852</v>
      </c>
      <c r="B1415" t="s">
        <v>7853</v>
      </c>
      <c r="C1415" t="s">
        <v>1104</v>
      </c>
      <c r="D1415" t="s">
        <v>2833</v>
      </c>
      <c r="E1415">
        <v>83</v>
      </c>
      <c r="F1415">
        <v>265</v>
      </c>
      <c r="G1415" t="s">
        <v>8</v>
      </c>
      <c r="H1415" s="1">
        <v>25525</v>
      </c>
      <c r="I1415">
        <v>23</v>
      </c>
      <c r="J1415">
        <v>0</v>
      </c>
      <c r="K1415">
        <v>0</v>
      </c>
      <c r="L1415">
        <v>0</v>
      </c>
      <c r="M1415" t="s">
        <v>2834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">
        <v>2592</v>
      </c>
    </row>
    <row r="1416" spans="1:47" x14ac:dyDescent="0.35">
      <c r="A1416" t="s">
        <v>7854</v>
      </c>
      <c r="B1416" t="s">
        <v>7855</v>
      </c>
      <c r="C1416" t="s">
        <v>152</v>
      </c>
      <c r="D1416" t="s">
        <v>2835</v>
      </c>
      <c r="E1416">
        <v>83</v>
      </c>
      <c r="F1416">
        <v>250</v>
      </c>
      <c r="G1416" t="s">
        <v>8</v>
      </c>
      <c r="H1416" s="1">
        <v>21610</v>
      </c>
      <c r="I1416">
        <v>22</v>
      </c>
      <c r="J1416">
        <v>0</v>
      </c>
      <c r="K1416">
        <v>0</v>
      </c>
      <c r="L1416">
        <v>0</v>
      </c>
      <c r="M1416" t="s">
        <v>1711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">
        <v>2592</v>
      </c>
    </row>
    <row r="1417" spans="1:47" x14ac:dyDescent="0.35">
      <c r="A1417" t="s">
        <v>7856</v>
      </c>
      <c r="B1417" t="s">
        <v>7857</v>
      </c>
      <c r="C1417" t="s">
        <v>1779</v>
      </c>
      <c r="D1417" t="s">
        <v>2836</v>
      </c>
      <c r="E1417">
        <v>85</v>
      </c>
      <c r="F1417">
        <v>215</v>
      </c>
      <c r="G1417" t="s">
        <v>8</v>
      </c>
      <c r="H1417" s="1">
        <v>25134</v>
      </c>
      <c r="I1417">
        <v>20</v>
      </c>
      <c r="J1417">
        <v>0</v>
      </c>
      <c r="K1417">
        <v>0</v>
      </c>
      <c r="L1417">
        <v>0</v>
      </c>
      <c r="M1417" t="s">
        <v>2837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">
        <v>2592</v>
      </c>
    </row>
    <row r="1418" spans="1:47" x14ac:dyDescent="0.35">
      <c r="A1418" t="s">
        <v>7858</v>
      </c>
      <c r="B1418" t="s">
        <v>7859</v>
      </c>
      <c r="C1418" t="s">
        <v>2840</v>
      </c>
      <c r="D1418" t="s">
        <v>2841</v>
      </c>
      <c r="E1418">
        <v>85</v>
      </c>
      <c r="F1418">
        <v>255</v>
      </c>
      <c r="G1418" t="s">
        <v>8</v>
      </c>
      <c r="H1418" s="1">
        <v>29258</v>
      </c>
      <c r="I1418">
        <v>19</v>
      </c>
      <c r="J1418">
        <v>0</v>
      </c>
      <c r="K1418">
        <v>0</v>
      </c>
      <c r="L1418">
        <v>0</v>
      </c>
      <c r="M1418" t="s">
        <v>142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">
        <v>2592</v>
      </c>
    </row>
    <row r="1419" spans="1:47" x14ac:dyDescent="0.35">
      <c r="A1419" t="s">
        <v>7860</v>
      </c>
      <c r="B1419" t="s">
        <v>7861</v>
      </c>
      <c r="C1419" t="s">
        <v>158</v>
      </c>
      <c r="D1419" t="s">
        <v>2842</v>
      </c>
      <c r="E1419">
        <v>84</v>
      </c>
      <c r="F1419">
        <v>231</v>
      </c>
      <c r="G1419" t="s">
        <v>8</v>
      </c>
      <c r="H1419" s="1">
        <v>25932</v>
      </c>
      <c r="I1419">
        <v>24</v>
      </c>
      <c r="J1419">
        <v>0</v>
      </c>
      <c r="K1419">
        <v>0</v>
      </c>
      <c r="L1419">
        <v>0</v>
      </c>
      <c r="M1419" t="s">
        <v>136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">
        <v>2592</v>
      </c>
    </row>
    <row r="1420" spans="1:47" x14ac:dyDescent="0.35">
      <c r="A1420" t="s">
        <v>7862</v>
      </c>
      <c r="B1420" t="s">
        <v>7863</v>
      </c>
      <c r="C1420" t="s">
        <v>2843</v>
      </c>
      <c r="D1420" t="s">
        <v>2844</v>
      </c>
      <c r="E1420">
        <v>84</v>
      </c>
      <c r="F1420">
        <v>230</v>
      </c>
      <c r="G1420" t="s">
        <v>8</v>
      </c>
      <c r="H1420" s="1">
        <v>28567</v>
      </c>
      <c r="I1420">
        <v>21</v>
      </c>
      <c r="J1420">
        <v>0</v>
      </c>
      <c r="K1420">
        <v>0</v>
      </c>
      <c r="L1420">
        <v>0</v>
      </c>
      <c r="M1420" t="s">
        <v>142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">
        <v>2592</v>
      </c>
    </row>
    <row r="1421" spans="1:47" x14ac:dyDescent="0.35">
      <c r="A1421" t="s">
        <v>7864</v>
      </c>
      <c r="B1421" t="s">
        <v>7865</v>
      </c>
      <c r="C1421" t="s">
        <v>290</v>
      </c>
      <c r="D1421" t="s">
        <v>2845</v>
      </c>
      <c r="E1421">
        <v>83</v>
      </c>
      <c r="F1421">
        <v>245</v>
      </c>
      <c r="G1421" t="s">
        <v>8</v>
      </c>
      <c r="H1421" s="1">
        <v>22179</v>
      </c>
      <c r="I1421">
        <v>21</v>
      </c>
      <c r="J1421">
        <v>0</v>
      </c>
      <c r="K1421">
        <v>0</v>
      </c>
      <c r="L1421">
        <v>0</v>
      </c>
      <c r="M1421" t="s">
        <v>224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">
        <v>2592</v>
      </c>
    </row>
    <row r="1422" spans="1:47" x14ac:dyDescent="0.35">
      <c r="A1422" t="s">
        <v>7866</v>
      </c>
      <c r="B1422" t="s">
        <v>7867</v>
      </c>
      <c r="C1422" t="s">
        <v>1757</v>
      </c>
      <c r="D1422" t="s">
        <v>249</v>
      </c>
      <c r="E1422">
        <v>84</v>
      </c>
      <c r="F1422">
        <v>245</v>
      </c>
      <c r="G1422" t="s">
        <v>8</v>
      </c>
      <c r="H1422" s="1">
        <v>31365</v>
      </c>
      <c r="I1422">
        <v>21</v>
      </c>
      <c r="J1422">
        <v>0</v>
      </c>
      <c r="K1422" t="s">
        <v>2846</v>
      </c>
      <c r="L1422" t="s">
        <v>1461</v>
      </c>
      <c r="M1422" t="s">
        <v>347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">
        <v>2592</v>
      </c>
    </row>
    <row r="1423" spans="1:47" x14ac:dyDescent="0.35">
      <c r="A1423" t="s">
        <v>7868</v>
      </c>
      <c r="B1423" t="s">
        <v>7869</v>
      </c>
      <c r="C1423" t="s">
        <v>1411</v>
      </c>
      <c r="D1423" t="s">
        <v>2847</v>
      </c>
      <c r="E1423">
        <v>82</v>
      </c>
      <c r="F1423">
        <v>231</v>
      </c>
      <c r="G1423" t="s">
        <v>124</v>
      </c>
      <c r="H1423" s="1">
        <v>31838</v>
      </c>
      <c r="I1423">
        <v>21</v>
      </c>
      <c r="J1423">
        <v>33</v>
      </c>
      <c r="K1423" t="s">
        <v>2848</v>
      </c>
      <c r="L1423" t="s">
        <v>2849</v>
      </c>
      <c r="M1423" t="s">
        <v>142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">
        <v>2592</v>
      </c>
    </row>
    <row r="1424" spans="1:47" x14ac:dyDescent="0.35">
      <c r="A1424" t="s">
        <v>7870</v>
      </c>
      <c r="B1424" t="s">
        <v>7871</v>
      </c>
      <c r="C1424" t="s">
        <v>1967</v>
      </c>
      <c r="D1424" t="s">
        <v>2850</v>
      </c>
      <c r="E1424">
        <v>80</v>
      </c>
      <c r="F1424">
        <v>235</v>
      </c>
      <c r="G1424" t="s">
        <v>124</v>
      </c>
      <c r="H1424" s="1">
        <v>37563</v>
      </c>
      <c r="I1424">
        <v>18</v>
      </c>
      <c r="J1424">
        <v>3</v>
      </c>
      <c r="K1424" t="s">
        <v>2145</v>
      </c>
      <c r="L1424" t="s">
        <v>192</v>
      </c>
      <c r="M1424" t="s">
        <v>224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">
        <v>2592</v>
      </c>
    </row>
    <row r="1425" spans="1:47" x14ac:dyDescent="0.35">
      <c r="A1425" t="s">
        <v>7872</v>
      </c>
      <c r="B1425" t="s">
        <v>7873</v>
      </c>
      <c r="C1425" t="s">
        <v>2602</v>
      </c>
      <c r="D1425" t="s">
        <v>1957</v>
      </c>
      <c r="E1425">
        <v>80</v>
      </c>
      <c r="F1425">
        <v>250</v>
      </c>
      <c r="G1425" t="s">
        <v>124</v>
      </c>
      <c r="H1425" s="1">
        <v>27028</v>
      </c>
      <c r="I1425">
        <v>20</v>
      </c>
      <c r="J1425">
        <v>0</v>
      </c>
      <c r="K1425">
        <v>0</v>
      </c>
      <c r="L1425">
        <v>0</v>
      </c>
      <c r="M1425" t="s">
        <v>216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">
        <v>2592</v>
      </c>
    </row>
    <row r="1426" spans="1:47" x14ac:dyDescent="0.35">
      <c r="A1426" t="s">
        <v>7874</v>
      </c>
      <c r="B1426" t="s">
        <v>7875</v>
      </c>
      <c r="C1426" t="s">
        <v>311</v>
      </c>
      <c r="D1426" t="s">
        <v>923</v>
      </c>
      <c r="E1426">
        <v>81</v>
      </c>
      <c r="F1426">
        <v>240</v>
      </c>
      <c r="G1426" t="s">
        <v>124</v>
      </c>
      <c r="H1426" s="1">
        <v>22745</v>
      </c>
      <c r="I1426">
        <v>21</v>
      </c>
      <c r="J1426">
        <v>0</v>
      </c>
      <c r="K1426">
        <v>0</v>
      </c>
      <c r="L1426">
        <v>0</v>
      </c>
      <c r="M1426" t="s">
        <v>847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">
        <v>2592</v>
      </c>
    </row>
    <row r="1427" spans="1:47" x14ac:dyDescent="0.35">
      <c r="A1427" t="s">
        <v>7876</v>
      </c>
      <c r="B1427" t="s">
        <v>7877</v>
      </c>
      <c r="C1427" t="s">
        <v>250</v>
      </c>
      <c r="D1427" t="s">
        <v>2851</v>
      </c>
      <c r="E1427">
        <v>81</v>
      </c>
      <c r="F1427">
        <v>205</v>
      </c>
      <c r="G1427" t="s">
        <v>124</v>
      </c>
      <c r="H1427" s="1">
        <v>23606</v>
      </c>
      <c r="I1427">
        <v>22</v>
      </c>
      <c r="J1427">
        <v>0</v>
      </c>
      <c r="K1427">
        <v>0</v>
      </c>
      <c r="L1427">
        <v>0</v>
      </c>
      <c r="M1427" t="s">
        <v>470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">
        <v>2592</v>
      </c>
    </row>
    <row r="1428" spans="1:47" x14ac:dyDescent="0.35">
      <c r="A1428" t="s">
        <v>7878</v>
      </c>
      <c r="B1428" t="s">
        <v>7879</v>
      </c>
      <c r="C1428" t="s">
        <v>426</v>
      </c>
      <c r="D1428" t="s">
        <v>149</v>
      </c>
      <c r="E1428">
        <v>81</v>
      </c>
      <c r="F1428">
        <v>245</v>
      </c>
      <c r="G1428" t="s">
        <v>124</v>
      </c>
      <c r="H1428" s="1">
        <v>23857</v>
      </c>
      <c r="I1428">
        <v>22</v>
      </c>
      <c r="J1428">
        <v>0</v>
      </c>
      <c r="K1428">
        <v>0</v>
      </c>
      <c r="L1428">
        <v>0</v>
      </c>
      <c r="M1428" t="s">
        <v>1084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">
        <v>2592</v>
      </c>
    </row>
    <row r="1429" spans="1:47" x14ac:dyDescent="0.35">
      <c r="A1429" t="s">
        <v>7880</v>
      </c>
      <c r="B1429" t="s">
        <v>7881</v>
      </c>
      <c r="C1429" t="s">
        <v>372</v>
      </c>
      <c r="D1429" t="s">
        <v>2852</v>
      </c>
      <c r="E1429">
        <v>83</v>
      </c>
      <c r="F1429">
        <v>230</v>
      </c>
      <c r="G1429" t="s">
        <v>124</v>
      </c>
      <c r="H1429" s="1">
        <v>23728</v>
      </c>
      <c r="I1429">
        <v>21</v>
      </c>
      <c r="J1429">
        <v>0</v>
      </c>
      <c r="K1429">
        <v>0</v>
      </c>
      <c r="L1429">
        <v>0</v>
      </c>
      <c r="M1429" t="s">
        <v>136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">
        <v>2592</v>
      </c>
    </row>
    <row r="1430" spans="1:47" x14ac:dyDescent="0.35">
      <c r="A1430" t="s">
        <v>7882</v>
      </c>
      <c r="B1430" t="s">
        <v>7883</v>
      </c>
      <c r="C1430" t="s">
        <v>1122</v>
      </c>
      <c r="D1430" t="s">
        <v>1360</v>
      </c>
      <c r="E1430">
        <v>80</v>
      </c>
      <c r="F1430">
        <v>240</v>
      </c>
      <c r="G1430" t="s">
        <v>124</v>
      </c>
      <c r="H1430" s="1">
        <v>24780</v>
      </c>
      <c r="I1430">
        <v>20</v>
      </c>
      <c r="J1430">
        <v>0</v>
      </c>
      <c r="K1430">
        <v>0</v>
      </c>
      <c r="L1430">
        <v>0</v>
      </c>
      <c r="M1430" t="s">
        <v>285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">
        <v>2592</v>
      </c>
    </row>
    <row r="1431" spans="1:47" x14ac:dyDescent="0.35">
      <c r="A1431" t="s">
        <v>7884</v>
      </c>
      <c r="B1431" t="s">
        <v>7885</v>
      </c>
      <c r="C1431" t="s">
        <v>134</v>
      </c>
      <c r="D1431" t="s">
        <v>2755</v>
      </c>
      <c r="E1431">
        <v>81</v>
      </c>
      <c r="F1431">
        <v>255</v>
      </c>
      <c r="G1431" t="s">
        <v>124</v>
      </c>
      <c r="H1431" s="1">
        <v>28146</v>
      </c>
      <c r="I1431">
        <v>21</v>
      </c>
      <c r="J1431">
        <v>0</v>
      </c>
      <c r="K1431">
        <v>0</v>
      </c>
      <c r="L1431">
        <v>0</v>
      </c>
      <c r="M1431" t="s">
        <v>767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">
        <v>2592</v>
      </c>
    </row>
    <row r="1432" spans="1:47" x14ac:dyDescent="0.35">
      <c r="A1432" t="s">
        <v>7886</v>
      </c>
      <c r="B1432" t="s">
        <v>7887</v>
      </c>
      <c r="C1432" t="s">
        <v>2646</v>
      </c>
      <c r="D1432" t="s">
        <v>237</v>
      </c>
      <c r="E1432">
        <v>82</v>
      </c>
      <c r="F1432">
        <v>230</v>
      </c>
      <c r="G1432" t="s">
        <v>124</v>
      </c>
      <c r="H1432" s="1">
        <v>30879</v>
      </c>
      <c r="I1432">
        <v>21</v>
      </c>
      <c r="J1432">
        <v>44</v>
      </c>
      <c r="K1432" t="s">
        <v>2853</v>
      </c>
      <c r="L1432" t="s">
        <v>172</v>
      </c>
      <c r="M1432" t="s">
        <v>1739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">
        <v>2592</v>
      </c>
    </row>
    <row r="1433" spans="1:47" x14ac:dyDescent="0.35">
      <c r="A1433" t="s">
        <v>7888</v>
      </c>
      <c r="B1433" t="s">
        <v>7889</v>
      </c>
      <c r="C1433" t="s">
        <v>2854</v>
      </c>
      <c r="D1433" t="s">
        <v>385</v>
      </c>
      <c r="E1433">
        <v>81</v>
      </c>
      <c r="F1433">
        <v>228</v>
      </c>
      <c r="G1433" t="s">
        <v>124</v>
      </c>
      <c r="H1433" s="1">
        <v>34841</v>
      </c>
      <c r="I1433">
        <v>22</v>
      </c>
      <c r="J1433">
        <v>19</v>
      </c>
      <c r="K1433" t="s">
        <v>241</v>
      </c>
      <c r="L1433" t="s">
        <v>550</v>
      </c>
      <c r="M1433" t="s">
        <v>201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">
        <v>2592</v>
      </c>
    </row>
    <row r="1434" spans="1:47" x14ac:dyDescent="0.35">
      <c r="A1434" t="s">
        <v>7890</v>
      </c>
      <c r="B1434" t="s">
        <v>7891</v>
      </c>
      <c r="C1434" t="s">
        <v>2855</v>
      </c>
      <c r="D1434" t="s">
        <v>2856</v>
      </c>
      <c r="E1434">
        <v>82</v>
      </c>
      <c r="F1434">
        <v>240</v>
      </c>
      <c r="G1434" t="s">
        <v>124</v>
      </c>
      <c r="H1434" s="1">
        <v>25013</v>
      </c>
      <c r="I1434">
        <v>21</v>
      </c>
      <c r="J1434">
        <v>31</v>
      </c>
      <c r="K1434" t="s">
        <v>2857</v>
      </c>
      <c r="L1434" t="s">
        <v>2858</v>
      </c>
      <c r="M1434" t="s">
        <v>252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">
        <v>2592</v>
      </c>
    </row>
    <row r="1435" spans="1:47" x14ac:dyDescent="0.35">
      <c r="A1435" t="s">
        <v>7892</v>
      </c>
      <c r="B1435" t="s">
        <v>7893</v>
      </c>
      <c r="C1435" t="s">
        <v>939</v>
      </c>
      <c r="D1435" t="s">
        <v>2859</v>
      </c>
      <c r="E1435">
        <v>81</v>
      </c>
      <c r="F1435">
        <v>235</v>
      </c>
      <c r="G1435" t="s">
        <v>124</v>
      </c>
      <c r="H1435" s="1">
        <v>22007</v>
      </c>
      <c r="I1435">
        <v>23</v>
      </c>
      <c r="J1435">
        <v>0</v>
      </c>
      <c r="K1435">
        <v>0</v>
      </c>
      <c r="L1435">
        <v>0</v>
      </c>
      <c r="M1435" t="s">
        <v>2860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">
        <v>2592</v>
      </c>
    </row>
    <row r="1436" spans="1:47" x14ac:dyDescent="0.35">
      <c r="A1436" t="s">
        <v>7894</v>
      </c>
      <c r="B1436" t="s">
        <v>7895</v>
      </c>
      <c r="C1436" t="s">
        <v>2861</v>
      </c>
      <c r="D1436" t="s">
        <v>867</v>
      </c>
      <c r="E1436">
        <v>82</v>
      </c>
      <c r="F1436">
        <v>240</v>
      </c>
      <c r="G1436" t="s">
        <v>124</v>
      </c>
      <c r="H1436" s="1">
        <v>30644</v>
      </c>
      <c r="I1436">
        <v>20</v>
      </c>
      <c r="J1436">
        <v>42</v>
      </c>
      <c r="K1436" t="s">
        <v>804</v>
      </c>
      <c r="L1436">
        <v>0</v>
      </c>
      <c r="M1436" t="s">
        <v>252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">
        <v>2592</v>
      </c>
    </row>
    <row r="1437" spans="1:47" x14ac:dyDescent="0.35">
      <c r="A1437" t="s">
        <v>7896</v>
      </c>
      <c r="B1437" t="s">
        <v>7897</v>
      </c>
      <c r="C1437" t="s">
        <v>134</v>
      </c>
      <c r="D1437" t="s">
        <v>1591</v>
      </c>
      <c r="E1437">
        <v>82</v>
      </c>
      <c r="F1437">
        <v>230</v>
      </c>
      <c r="G1437" t="s">
        <v>124</v>
      </c>
      <c r="H1437" s="1">
        <v>27508</v>
      </c>
      <c r="I1437">
        <v>21</v>
      </c>
      <c r="J1437">
        <v>0</v>
      </c>
      <c r="K1437">
        <v>0</v>
      </c>
      <c r="L1437">
        <v>0</v>
      </c>
      <c r="M1437" t="s">
        <v>320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">
        <v>2592</v>
      </c>
    </row>
    <row r="1438" spans="1:47" x14ac:dyDescent="0.35">
      <c r="A1438" t="s">
        <v>7898</v>
      </c>
      <c r="B1438" t="s">
        <v>7899</v>
      </c>
      <c r="C1438" t="s">
        <v>989</v>
      </c>
      <c r="D1438" t="s">
        <v>385</v>
      </c>
      <c r="E1438">
        <v>82</v>
      </c>
      <c r="F1438">
        <v>235</v>
      </c>
      <c r="G1438" t="s">
        <v>124</v>
      </c>
      <c r="H1438" s="1">
        <v>31668</v>
      </c>
      <c r="I1438">
        <v>20</v>
      </c>
      <c r="J1438">
        <v>0</v>
      </c>
      <c r="K1438" t="s">
        <v>145</v>
      </c>
      <c r="L1438" t="s">
        <v>251</v>
      </c>
      <c r="M1438" t="s">
        <v>468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">
        <v>2592</v>
      </c>
    </row>
    <row r="1439" spans="1:47" x14ac:dyDescent="0.35">
      <c r="A1439" t="s">
        <v>7900</v>
      </c>
      <c r="B1439" t="s">
        <v>7901</v>
      </c>
      <c r="C1439" t="s">
        <v>958</v>
      </c>
      <c r="D1439" t="s">
        <v>303</v>
      </c>
      <c r="E1439">
        <v>82</v>
      </c>
      <c r="F1439">
        <v>250</v>
      </c>
      <c r="G1439" t="s">
        <v>124</v>
      </c>
      <c r="H1439" s="1">
        <v>33246</v>
      </c>
      <c r="I1439">
        <v>19</v>
      </c>
      <c r="J1439">
        <v>4</v>
      </c>
      <c r="K1439" t="s">
        <v>2357</v>
      </c>
      <c r="L1439" t="s">
        <v>192</v>
      </c>
      <c r="M1439" t="s">
        <v>2862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">
        <v>2592</v>
      </c>
    </row>
    <row r="1440" spans="1:47" x14ac:dyDescent="0.35">
      <c r="A1440" t="s">
        <v>7902</v>
      </c>
      <c r="B1440" t="s">
        <v>7903</v>
      </c>
      <c r="C1440" t="s">
        <v>986</v>
      </c>
      <c r="D1440" t="s">
        <v>2863</v>
      </c>
      <c r="E1440">
        <v>82</v>
      </c>
      <c r="F1440">
        <v>240</v>
      </c>
      <c r="G1440" t="s">
        <v>124</v>
      </c>
      <c r="H1440" s="1">
        <v>28656</v>
      </c>
      <c r="I1440">
        <v>21</v>
      </c>
      <c r="J1440">
        <v>0</v>
      </c>
      <c r="K1440">
        <v>0</v>
      </c>
      <c r="L1440">
        <v>0</v>
      </c>
      <c r="M1440" t="s">
        <v>181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">
        <v>2592</v>
      </c>
    </row>
    <row r="1441" spans="1:47" x14ac:dyDescent="0.35">
      <c r="A1441" t="s">
        <v>7904</v>
      </c>
      <c r="B1441" t="s">
        <v>7905</v>
      </c>
      <c r="C1441" t="s">
        <v>345</v>
      </c>
      <c r="D1441" t="s">
        <v>237</v>
      </c>
      <c r="E1441">
        <v>83</v>
      </c>
      <c r="F1441">
        <v>265</v>
      </c>
      <c r="G1441" t="s">
        <v>124</v>
      </c>
      <c r="H1441" s="1">
        <v>28742</v>
      </c>
      <c r="I1441">
        <v>22</v>
      </c>
      <c r="J1441">
        <v>0</v>
      </c>
      <c r="K1441">
        <v>0</v>
      </c>
      <c r="L1441">
        <v>0</v>
      </c>
      <c r="M1441" t="s">
        <v>445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">
        <v>2592</v>
      </c>
    </row>
    <row r="1442" spans="1:47" x14ac:dyDescent="0.35">
      <c r="A1442" t="s">
        <v>7906</v>
      </c>
      <c r="B1442" t="s">
        <v>7907</v>
      </c>
      <c r="C1442" t="s">
        <v>166</v>
      </c>
      <c r="D1442" t="s">
        <v>2865</v>
      </c>
      <c r="E1442">
        <v>77</v>
      </c>
      <c r="F1442">
        <v>219</v>
      </c>
      <c r="G1442" t="s">
        <v>90</v>
      </c>
      <c r="H1442" s="1">
        <v>34713</v>
      </c>
      <c r="I1442">
        <v>20</v>
      </c>
      <c r="J1442">
        <v>10</v>
      </c>
      <c r="K1442" t="s">
        <v>230</v>
      </c>
      <c r="L1442" t="s">
        <v>192</v>
      </c>
      <c r="M1442" t="s">
        <v>2866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">
        <v>2592</v>
      </c>
    </row>
    <row r="1443" spans="1:47" x14ac:dyDescent="0.35">
      <c r="A1443" t="s">
        <v>7908</v>
      </c>
      <c r="B1443" t="s">
        <v>7909</v>
      </c>
      <c r="C1443" t="s">
        <v>1484</v>
      </c>
      <c r="D1443" t="s">
        <v>534</v>
      </c>
      <c r="E1443">
        <v>79</v>
      </c>
      <c r="F1443">
        <v>220</v>
      </c>
      <c r="G1443" t="s">
        <v>90</v>
      </c>
      <c r="H1443" s="1">
        <v>23346</v>
      </c>
      <c r="I1443">
        <v>21</v>
      </c>
      <c r="J1443">
        <v>0</v>
      </c>
      <c r="K1443">
        <v>0</v>
      </c>
      <c r="L1443">
        <v>0</v>
      </c>
      <c r="M1443" t="s">
        <v>692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">
        <v>2592</v>
      </c>
    </row>
    <row r="1444" spans="1:47" x14ac:dyDescent="0.35">
      <c r="A1444" t="s">
        <v>7910</v>
      </c>
      <c r="B1444" t="s">
        <v>7911</v>
      </c>
      <c r="C1444" t="s">
        <v>199</v>
      </c>
      <c r="D1444" t="s">
        <v>714</v>
      </c>
      <c r="E1444">
        <v>80</v>
      </c>
      <c r="F1444">
        <v>225</v>
      </c>
      <c r="G1444" t="s">
        <v>90</v>
      </c>
      <c r="H1444" s="1">
        <v>27069</v>
      </c>
      <c r="I1444">
        <v>21</v>
      </c>
      <c r="J1444">
        <v>0</v>
      </c>
      <c r="K1444">
        <v>0</v>
      </c>
      <c r="L1444">
        <v>0</v>
      </c>
      <c r="M1444" t="s">
        <v>198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">
        <v>2592</v>
      </c>
    </row>
    <row r="1445" spans="1:47" x14ac:dyDescent="0.35">
      <c r="A1445" t="s">
        <v>7912</v>
      </c>
      <c r="B1445" t="s">
        <v>7913</v>
      </c>
      <c r="C1445" t="s">
        <v>1414</v>
      </c>
      <c r="D1445" t="s">
        <v>2867</v>
      </c>
      <c r="E1445">
        <v>80</v>
      </c>
      <c r="F1445">
        <v>220</v>
      </c>
      <c r="G1445" t="s">
        <v>90</v>
      </c>
      <c r="H1445" s="1">
        <v>21267</v>
      </c>
      <c r="I1445">
        <v>23</v>
      </c>
      <c r="J1445">
        <v>0</v>
      </c>
      <c r="K1445">
        <v>0</v>
      </c>
      <c r="L1445">
        <v>0</v>
      </c>
      <c r="M1445" t="s">
        <v>447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">
        <v>2592</v>
      </c>
    </row>
    <row r="1446" spans="1:47" x14ac:dyDescent="0.35">
      <c r="A1446" t="s">
        <v>7914</v>
      </c>
      <c r="B1446" t="s">
        <v>7915</v>
      </c>
      <c r="C1446" t="s">
        <v>2868</v>
      </c>
      <c r="D1446" t="s">
        <v>2869</v>
      </c>
      <c r="E1446">
        <v>77</v>
      </c>
      <c r="F1446">
        <v>225</v>
      </c>
      <c r="G1446" t="s">
        <v>90</v>
      </c>
      <c r="H1446" s="1">
        <v>34237</v>
      </c>
      <c r="I1446">
        <v>23</v>
      </c>
      <c r="J1446">
        <v>11</v>
      </c>
      <c r="K1446" t="s">
        <v>2870</v>
      </c>
      <c r="L1446" t="s">
        <v>2858</v>
      </c>
      <c r="M1446" t="s">
        <v>314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">
        <v>2592</v>
      </c>
    </row>
    <row r="1447" spans="1:47" x14ac:dyDescent="0.35">
      <c r="A1447" t="s">
        <v>7916</v>
      </c>
      <c r="B1447" t="s">
        <v>7917</v>
      </c>
      <c r="C1447" t="s">
        <v>1433</v>
      </c>
      <c r="D1447" t="s">
        <v>291</v>
      </c>
      <c r="E1447">
        <v>80</v>
      </c>
      <c r="F1447">
        <v>220</v>
      </c>
      <c r="G1447" t="s">
        <v>90</v>
      </c>
      <c r="H1447" s="1">
        <v>34786</v>
      </c>
      <c r="I1447">
        <v>21</v>
      </c>
      <c r="J1447">
        <v>44</v>
      </c>
      <c r="K1447" t="s">
        <v>145</v>
      </c>
      <c r="L1447" t="s">
        <v>251</v>
      </c>
      <c r="M1447" t="s">
        <v>136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">
        <v>2592</v>
      </c>
    </row>
    <row r="1448" spans="1:47" x14ac:dyDescent="0.35">
      <c r="A1448" t="s">
        <v>7918</v>
      </c>
      <c r="B1448" t="s">
        <v>7919</v>
      </c>
      <c r="C1448" t="s">
        <v>2871</v>
      </c>
      <c r="D1448" t="s">
        <v>2872</v>
      </c>
      <c r="E1448">
        <v>79</v>
      </c>
      <c r="F1448">
        <v>220</v>
      </c>
      <c r="G1448" t="s">
        <v>90</v>
      </c>
      <c r="H1448" s="1">
        <v>35559</v>
      </c>
      <c r="I1448">
        <v>18</v>
      </c>
      <c r="J1448">
        <v>7</v>
      </c>
      <c r="K1448" t="s">
        <v>2873</v>
      </c>
      <c r="L1448" t="s">
        <v>246</v>
      </c>
      <c r="M1448" t="s">
        <v>142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">
        <v>2592</v>
      </c>
    </row>
    <row r="1449" spans="1:47" x14ac:dyDescent="0.35">
      <c r="A1449" t="s">
        <v>7920</v>
      </c>
      <c r="B1449" t="s">
        <v>7921</v>
      </c>
      <c r="C1449" t="s">
        <v>2874</v>
      </c>
      <c r="D1449" t="s">
        <v>2875</v>
      </c>
      <c r="E1449">
        <v>83</v>
      </c>
      <c r="F1449">
        <v>240</v>
      </c>
      <c r="G1449" t="s">
        <v>90</v>
      </c>
      <c r="H1449" s="1">
        <v>32987</v>
      </c>
      <c r="I1449">
        <v>20</v>
      </c>
      <c r="J1449">
        <v>24</v>
      </c>
      <c r="K1449" t="s">
        <v>2876</v>
      </c>
      <c r="L1449" t="s">
        <v>2877</v>
      </c>
      <c r="M1449" t="s">
        <v>142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">
        <v>2592</v>
      </c>
    </row>
    <row r="1450" spans="1:47" x14ac:dyDescent="0.35">
      <c r="A1450" t="s">
        <v>7922</v>
      </c>
      <c r="B1450" t="s">
        <v>7923</v>
      </c>
      <c r="C1450" t="s">
        <v>2512</v>
      </c>
      <c r="D1450" t="s">
        <v>2686</v>
      </c>
      <c r="E1450">
        <v>73</v>
      </c>
      <c r="F1450">
        <v>190</v>
      </c>
      <c r="G1450" t="s">
        <v>85</v>
      </c>
      <c r="H1450" s="1">
        <v>26837</v>
      </c>
      <c r="I1450">
        <v>21</v>
      </c>
      <c r="J1450">
        <v>0</v>
      </c>
      <c r="K1450">
        <v>0</v>
      </c>
      <c r="L1450">
        <v>0</v>
      </c>
      <c r="M1450" t="s">
        <v>500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">
        <v>2592</v>
      </c>
    </row>
    <row r="1451" spans="1:47" x14ac:dyDescent="0.35">
      <c r="A1451" t="s">
        <v>7924</v>
      </c>
      <c r="B1451" t="s">
        <v>7925</v>
      </c>
      <c r="C1451" t="s">
        <v>372</v>
      </c>
      <c r="D1451" t="s">
        <v>2878</v>
      </c>
      <c r="E1451">
        <v>78</v>
      </c>
      <c r="F1451">
        <v>212</v>
      </c>
      <c r="G1451" t="s">
        <v>85</v>
      </c>
      <c r="H1451" s="1">
        <v>36395</v>
      </c>
      <c r="I1451">
        <v>21</v>
      </c>
      <c r="J1451">
        <v>15</v>
      </c>
      <c r="K1451" t="s">
        <v>2879</v>
      </c>
      <c r="L1451" t="s">
        <v>1058</v>
      </c>
      <c r="M1451" t="s">
        <v>606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">
        <v>2592</v>
      </c>
    </row>
    <row r="1452" spans="1:47" x14ac:dyDescent="0.35">
      <c r="A1452" t="s">
        <v>7926</v>
      </c>
      <c r="B1452" t="s">
        <v>7927</v>
      </c>
      <c r="C1452" t="s">
        <v>2484</v>
      </c>
      <c r="D1452" t="s">
        <v>1808</v>
      </c>
      <c r="E1452">
        <v>77</v>
      </c>
      <c r="F1452">
        <v>210</v>
      </c>
      <c r="G1452" t="s">
        <v>85</v>
      </c>
      <c r="H1452" s="1">
        <v>37605</v>
      </c>
      <c r="I1452">
        <v>18</v>
      </c>
      <c r="J1452">
        <v>8</v>
      </c>
      <c r="K1452" t="s">
        <v>1531</v>
      </c>
      <c r="L1452" t="s">
        <v>1532</v>
      </c>
      <c r="M1452" t="s">
        <v>216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">
        <v>2592</v>
      </c>
    </row>
    <row r="1453" spans="1:47" x14ac:dyDescent="0.35">
      <c r="A1453" t="s">
        <v>7928</v>
      </c>
      <c r="B1453" t="s">
        <v>7929</v>
      </c>
      <c r="C1453" t="s">
        <v>2880</v>
      </c>
      <c r="D1453" t="s">
        <v>2881</v>
      </c>
      <c r="E1453">
        <v>77</v>
      </c>
      <c r="F1453">
        <v>214</v>
      </c>
      <c r="G1453" t="s">
        <v>85</v>
      </c>
      <c r="H1453" s="1">
        <v>36745</v>
      </c>
      <c r="I1453">
        <v>20</v>
      </c>
      <c r="J1453">
        <v>2</v>
      </c>
      <c r="K1453" t="s">
        <v>2882</v>
      </c>
      <c r="L1453" t="s">
        <v>2883</v>
      </c>
      <c r="M1453" t="s">
        <v>142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">
        <v>2592</v>
      </c>
    </row>
    <row r="1454" spans="1:47" x14ac:dyDescent="0.35">
      <c r="A1454" t="s">
        <v>7930</v>
      </c>
      <c r="B1454" t="s">
        <v>7931</v>
      </c>
      <c r="C1454" t="s">
        <v>885</v>
      </c>
      <c r="D1454" t="s">
        <v>2884</v>
      </c>
      <c r="E1454">
        <v>76</v>
      </c>
      <c r="F1454">
        <v>196</v>
      </c>
      <c r="G1454" t="s">
        <v>85</v>
      </c>
      <c r="H1454" s="1">
        <v>35795</v>
      </c>
      <c r="I1454">
        <v>18</v>
      </c>
      <c r="J1454">
        <v>5</v>
      </c>
      <c r="K1454" t="s">
        <v>1347</v>
      </c>
      <c r="L1454" t="s">
        <v>295</v>
      </c>
      <c r="M1454" t="s">
        <v>640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">
        <v>2592</v>
      </c>
    </row>
    <row r="1455" spans="1:47" x14ac:dyDescent="0.35">
      <c r="A1455" t="s">
        <v>7932</v>
      </c>
      <c r="B1455" t="s">
        <v>7933</v>
      </c>
      <c r="C1455" t="s">
        <v>875</v>
      </c>
      <c r="D1455" t="s">
        <v>538</v>
      </c>
      <c r="E1455">
        <v>78</v>
      </c>
      <c r="F1455">
        <v>200</v>
      </c>
      <c r="G1455" t="s">
        <v>85</v>
      </c>
      <c r="H1455" s="1">
        <v>28545</v>
      </c>
      <c r="I1455">
        <v>19</v>
      </c>
      <c r="J1455">
        <v>0</v>
      </c>
      <c r="K1455">
        <v>0</v>
      </c>
      <c r="L1455">
        <v>0</v>
      </c>
      <c r="M1455" t="s">
        <v>423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">
        <v>2592</v>
      </c>
    </row>
    <row r="1456" spans="1:47" x14ac:dyDescent="0.35">
      <c r="A1456" t="s">
        <v>7934</v>
      </c>
      <c r="B1456" t="s">
        <v>7935</v>
      </c>
      <c r="C1456" t="s">
        <v>1356</v>
      </c>
      <c r="D1456" t="s">
        <v>385</v>
      </c>
      <c r="E1456">
        <v>77</v>
      </c>
      <c r="F1456">
        <v>180</v>
      </c>
      <c r="G1456" t="s">
        <v>85</v>
      </c>
      <c r="H1456" s="1">
        <v>32679</v>
      </c>
      <c r="I1456">
        <v>21</v>
      </c>
      <c r="J1456">
        <v>9</v>
      </c>
      <c r="K1456" t="s">
        <v>241</v>
      </c>
      <c r="L1456" t="s">
        <v>550</v>
      </c>
      <c r="M1456" t="s">
        <v>241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">
        <v>2592</v>
      </c>
    </row>
    <row r="1457" spans="1:47" x14ac:dyDescent="0.35">
      <c r="A1457" t="s">
        <v>7936</v>
      </c>
      <c r="B1457" t="s">
        <v>7937</v>
      </c>
      <c r="C1457" t="s">
        <v>2885</v>
      </c>
      <c r="D1457" t="s">
        <v>2886</v>
      </c>
      <c r="E1457">
        <v>78</v>
      </c>
      <c r="F1457">
        <v>203</v>
      </c>
      <c r="G1457" t="s">
        <v>85</v>
      </c>
      <c r="H1457" s="1">
        <v>31601</v>
      </c>
      <c r="I1457">
        <v>21</v>
      </c>
      <c r="J1457">
        <v>24</v>
      </c>
      <c r="K1457" t="s">
        <v>2887</v>
      </c>
      <c r="L1457" t="s">
        <v>377</v>
      </c>
      <c r="M1457" t="s">
        <v>347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">
        <v>2592</v>
      </c>
    </row>
    <row r="1458" spans="1:47" x14ac:dyDescent="0.35">
      <c r="A1458" t="s">
        <v>7938</v>
      </c>
      <c r="B1458" t="s">
        <v>7939</v>
      </c>
      <c r="C1458" t="s">
        <v>655</v>
      </c>
      <c r="D1458" t="s">
        <v>1839</v>
      </c>
      <c r="E1458">
        <v>78</v>
      </c>
      <c r="F1458">
        <v>190</v>
      </c>
      <c r="G1458" t="s">
        <v>85</v>
      </c>
      <c r="H1458" s="1">
        <v>26536</v>
      </c>
      <c r="I1458">
        <v>21</v>
      </c>
      <c r="J1458">
        <v>0</v>
      </c>
      <c r="K1458">
        <v>0</v>
      </c>
      <c r="L1458">
        <v>0</v>
      </c>
      <c r="M1458" t="s">
        <v>2888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">
        <v>2592</v>
      </c>
    </row>
    <row r="1459" spans="1:47" x14ac:dyDescent="0.35">
      <c r="A1459" t="s">
        <v>7940</v>
      </c>
      <c r="B1459" t="s">
        <v>7941</v>
      </c>
      <c r="C1459" t="s">
        <v>179</v>
      </c>
      <c r="D1459" t="s">
        <v>2889</v>
      </c>
      <c r="E1459">
        <v>79</v>
      </c>
      <c r="F1459">
        <v>205</v>
      </c>
      <c r="G1459" t="s">
        <v>85</v>
      </c>
      <c r="H1459" s="1">
        <v>33313</v>
      </c>
      <c r="I1459">
        <v>21</v>
      </c>
      <c r="J1459">
        <v>25</v>
      </c>
      <c r="K1459" t="s">
        <v>514</v>
      </c>
      <c r="L1459" t="s">
        <v>515</v>
      </c>
      <c r="M1459" t="s">
        <v>136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">
        <v>2592</v>
      </c>
    </row>
    <row r="1460" spans="1:47" x14ac:dyDescent="0.35">
      <c r="A1460" t="s">
        <v>7942</v>
      </c>
      <c r="B1460" t="s">
        <v>7943</v>
      </c>
      <c r="C1460" t="s">
        <v>758</v>
      </c>
      <c r="D1460" t="s">
        <v>959</v>
      </c>
      <c r="E1460">
        <v>76</v>
      </c>
      <c r="F1460">
        <v>204</v>
      </c>
      <c r="G1460" t="s">
        <v>85</v>
      </c>
      <c r="H1460" s="1">
        <v>33434</v>
      </c>
      <c r="I1460">
        <v>21</v>
      </c>
      <c r="J1460">
        <v>30</v>
      </c>
      <c r="K1460" t="s">
        <v>2890</v>
      </c>
      <c r="L1460" t="s">
        <v>575</v>
      </c>
      <c r="M1460" t="s">
        <v>1965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">
        <v>2592</v>
      </c>
    </row>
    <row r="1461" spans="1:47" x14ac:dyDescent="0.35">
      <c r="A1461" t="s">
        <v>7944</v>
      </c>
      <c r="B1461" t="s">
        <v>7945</v>
      </c>
      <c r="C1461" t="s">
        <v>747</v>
      </c>
      <c r="D1461" t="s">
        <v>2891</v>
      </c>
      <c r="E1461">
        <v>74</v>
      </c>
      <c r="F1461">
        <v>200</v>
      </c>
      <c r="G1461" t="s">
        <v>79</v>
      </c>
      <c r="H1461" s="1">
        <v>36777</v>
      </c>
      <c r="I1461">
        <v>20</v>
      </c>
      <c r="J1461">
        <v>2</v>
      </c>
      <c r="K1461" t="s">
        <v>2892</v>
      </c>
      <c r="L1461" t="s">
        <v>141</v>
      </c>
      <c r="M1461" t="s">
        <v>2893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">
        <v>2592</v>
      </c>
    </row>
    <row r="1462" spans="1:47" x14ac:dyDescent="0.35">
      <c r="A1462" t="s">
        <v>7946</v>
      </c>
      <c r="B1462" t="s">
        <v>7947</v>
      </c>
      <c r="C1462" t="s">
        <v>351</v>
      </c>
      <c r="D1462" t="s">
        <v>2894</v>
      </c>
      <c r="E1462">
        <v>74</v>
      </c>
      <c r="F1462">
        <v>185</v>
      </c>
      <c r="G1462" t="s">
        <v>79</v>
      </c>
      <c r="H1462" s="1">
        <v>23704</v>
      </c>
      <c r="I1462">
        <v>21</v>
      </c>
      <c r="J1462">
        <v>0</v>
      </c>
      <c r="K1462">
        <v>0</v>
      </c>
      <c r="L1462">
        <v>0</v>
      </c>
      <c r="M1462" t="s">
        <v>774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">
        <v>2592</v>
      </c>
    </row>
    <row r="1463" spans="1:47" x14ac:dyDescent="0.35">
      <c r="A1463" t="s">
        <v>7948</v>
      </c>
      <c r="B1463" t="s">
        <v>7949</v>
      </c>
      <c r="C1463" t="s">
        <v>2808</v>
      </c>
      <c r="D1463" t="s">
        <v>442</v>
      </c>
      <c r="E1463">
        <v>77</v>
      </c>
      <c r="F1463">
        <v>195</v>
      </c>
      <c r="G1463" t="s">
        <v>79</v>
      </c>
      <c r="H1463" s="1">
        <v>33111</v>
      </c>
      <c r="I1463">
        <v>22</v>
      </c>
      <c r="J1463">
        <v>7</v>
      </c>
      <c r="K1463" t="s">
        <v>1250</v>
      </c>
      <c r="L1463" t="s">
        <v>235</v>
      </c>
      <c r="M1463" t="s">
        <v>554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">
        <v>2592</v>
      </c>
    </row>
    <row r="1464" spans="1:47" x14ac:dyDescent="0.35">
      <c r="A1464" t="s">
        <v>7950</v>
      </c>
      <c r="B1464" t="s">
        <v>7951</v>
      </c>
      <c r="C1464" t="s">
        <v>199</v>
      </c>
      <c r="D1464" t="s">
        <v>2895</v>
      </c>
      <c r="E1464">
        <v>75</v>
      </c>
      <c r="F1464">
        <v>195</v>
      </c>
      <c r="G1464" t="s">
        <v>79</v>
      </c>
      <c r="H1464" s="1">
        <v>24610</v>
      </c>
      <c r="I1464">
        <v>21</v>
      </c>
      <c r="J1464">
        <v>0</v>
      </c>
      <c r="K1464">
        <v>0</v>
      </c>
      <c r="L1464">
        <v>0</v>
      </c>
      <c r="M1464" t="s">
        <v>1084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">
        <v>2592</v>
      </c>
    </row>
    <row r="1465" spans="1:47" x14ac:dyDescent="0.35">
      <c r="A1465" t="s">
        <v>7952</v>
      </c>
      <c r="B1465" t="s">
        <v>7953</v>
      </c>
      <c r="C1465" t="s">
        <v>2896</v>
      </c>
      <c r="D1465" t="s">
        <v>2295</v>
      </c>
      <c r="E1465">
        <v>72</v>
      </c>
      <c r="F1465">
        <v>185</v>
      </c>
      <c r="G1465" t="s">
        <v>79</v>
      </c>
      <c r="H1465" s="1">
        <v>32545</v>
      </c>
      <c r="I1465">
        <v>19</v>
      </c>
      <c r="J1465">
        <v>9</v>
      </c>
      <c r="K1465" t="s">
        <v>2897</v>
      </c>
      <c r="L1465" t="s">
        <v>197</v>
      </c>
      <c r="M1465" t="s">
        <v>198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">
        <v>2592</v>
      </c>
    </row>
    <row r="1466" spans="1:47" x14ac:dyDescent="0.35">
      <c r="A1466" t="s">
        <v>7954</v>
      </c>
      <c r="B1466" t="s">
        <v>7955</v>
      </c>
      <c r="C1466" t="s">
        <v>2898</v>
      </c>
      <c r="D1466" t="s">
        <v>2899</v>
      </c>
      <c r="E1466">
        <v>69</v>
      </c>
      <c r="F1466">
        <v>160</v>
      </c>
      <c r="G1466" t="s">
        <v>79</v>
      </c>
      <c r="H1466" s="1">
        <v>35990</v>
      </c>
      <c r="I1466">
        <v>23</v>
      </c>
      <c r="J1466">
        <v>0</v>
      </c>
      <c r="K1466" t="s">
        <v>1351</v>
      </c>
      <c r="L1466" t="s">
        <v>310</v>
      </c>
      <c r="M1466" t="s">
        <v>265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">
        <v>2592</v>
      </c>
    </row>
    <row r="1467" spans="1:47" x14ac:dyDescent="0.35">
      <c r="A1467" t="s">
        <v>7956</v>
      </c>
      <c r="B1467" t="s">
        <v>7957</v>
      </c>
      <c r="C1467" t="s">
        <v>1761</v>
      </c>
      <c r="D1467" t="s">
        <v>743</v>
      </c>
      <c r="E1467">
        <v>75</v>
      </c>
      <c r="F1467">
        <v>195</v>
      </c>
      <c r="G1467" t="s">
        <v>79</v>
      </c>
      <c r="H1467" s="1">
        <v>22821</v>
      </c>
      <c r="I1467">
        <v>21</v>
      </c>
      <c r="J1467">
        <v>0</v>
      </c>
      <c r="K1467">
        <v>0</v>
      </c>
      <c r="L1467">
        <v>0</v>
      </c>
      <c r="M1467" t="s">
        <v>692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">
        <v>2592</v>
      </c>
    </row>
    <row r="1468" spans="1:47" x14ac:dyDescent="0.35">
      <c r="A1468" t="s">
        <v>7958</v>
      </c>
      <c r="B1468" t="s">
        <v>7959</v>
      </c>
      <c r="C1468" t="s">
        <v>586</v>
      </c>
      <c r="D1468" t="s">
        <v>269</v>
      </c>
      <c r="E1468">
        <v>74</v>
      </c>
      <c r="F1468">
        <v>190</v>
      </c>
      <c r="G1468" t="s">
        <v>79</v>
      </c>
      <c r="H1468" s="1">
        <v>30850</v>
      </c>
      <c r="I1468">
        <v>21</v>
      </c>
      <c r="J1468">
        <v>12</v>
      </c>
      <c r="K1468">
        <v>0</v>
      </c>
      <c r="L1468">
        <v>0</v>
      </c>
      <c r="M1468" t="s">
        <v>596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">
        <v>2592</v>
      </c>
    </row>
    <row r="1469" spans="1:47" x14ac:dyDescent="0.35">
      <c r="A1469" t="s">
        <v>7960</v>
      </c>
      <c r="B1469" t="s">
        <v>7961</v>
      </c>
      <c r="C1469" t="s">
        <v>845</v>
      </c>
      <c r="D1469" t="s">
        <v>871</v>
      </c>
      <c r="E1469">
        <v>76</v>
      </c>
      <c r="F1469">
        <v>190</v>
      </c>
      <c r="G1469" t="s">
        <v>79</v>
      </c>
      <c r="H1469" s="1">
        <v>33241</v>
      </c>
      <c r="I1469">
        <v>19</v>
      </c>
      <c r="J1469">
        <v>1</v>
      </c>
      <c r="K1469" t="s">
        <v>230</v>
      </c>
      <c r="L1469" t="s">
        <v>192</v>
      </c>
      <c r="M1469" t="s">
        <v>328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">
        <v>2592</v>
      </c>
    </row>
    <row r="1470" spans="1:47" x14ac:dyDescent="0.35">
      <c r="A1470" t="s">
        <v>7962</v>
      </c>
      <c r="B1470" t="s">
        <v>7963</v>
      </c>
      <c r="C1470" t="s">
        <v>2900</v>
      </c>
      <c r="D1470" t="s">
        <v>237</v>
      </c>
      <c r="E1470">
        <v>83</v>
      </c>
      <c r="F1470">
        <v>218</v>
      </c>
      <c r="G1470" t="s">
        <v>8</v>
      </c>
      <c r="H1470" s="1">
        <v>36544</v>
      </c>
      <c r="I1470">
        <v>20</v>
      </c>
      <c r="J1470">
        <v>23</v>
      </c>
      <c r="K1470" t="s">
        <v>705</v>
      </c>
      <c r="L1470" t="s">
        <v>706</v>
      </c>
      <c r="M1470" t="s">
        <v>162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">
        <v>2592</v>
      </c>
    </row>
    <row r="1471" spans="1:47" x14ac:dyDescent="0.35">
      <c r="A1471" t="s">
        <v>7964</v>
      </c>
      <c r="B1471" t="s">
        <v>7965</v>
      </c>
      <c r="C1471" t="s">
        <v>1642</v>
      </c>
      <c r="D1471" t="s">
        <v>385</v>
      </c>
      <c r="E1471">
        <v>80</v>
      </c>
      <c r="F1471">
        <v>260</v>
      </c>
      <c r="G1471" t="s">
        <v>8</v>
      </c>
      <c r="H1471" s="1">
        <v>33997</v>
      </c>
      <c r="I1471">
        <v>21</v>
      </c>
      <c r="J1471">
        <v>15</v>
      </c>
      <c r="K1471" t="s">
        <v>1204</v>
      </c>
      <c r="L1471" t="s">
        <v>1205</v>
      </c>
      <c r="M1471" t="s">
        <v>783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">
        <v>2592</v>
      </c>
    </row>
    <row r="1472" spans="1:47" x14ac:dyDescent="0.35">
      <c r="A1472" t="s">
        <v>7966</v>
      </c>
      <c r="B1472" t="s">
        <v>7967</v>
      </c>
      <c r="C1472" t="s">
        <v>2901</v>
      </c>
      <c r="D1472" t="s">
        <v>2902</v>
      </c>
      <c r="E1472">
        <v>82</v>
      </c>
      <c r="F1472">
        <v>275</v>
      </c>
      <c r="G1472" t="s">
        <v>8</v>
      </c>
      <c r="H1472" s="1">
        <v>24011</v>
      </c>
      <c r="I1472">
        <v>26</v>
      </c>
      <c r="J1472">
        <v>0</v>
      </c>
      <c r="K1472">
        <v>0</v>
      </c>
      <c r="L1472">
        <v>0</v>
      </c>
      <c r="M1472" t="s">
        <v>2903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">
        <v>2592</v>
      </c>
    </row>
    <row r="1473" spans="1:47" x14ac:dyDescent="0.35">
      <c r="A1473" t="s">
        <v>7968</v>
      </c>
      <c r="B1473" t="s">
        <v>7969</v>
      </c>
      <c r="C1473" t="s">
        <v>1596</v>
      </c>
      <c r="D1473" t="s">
        <v>2904</v>
      </c>
      <c r="E1473">
        <v>82</v>
      </c>
      <c r="F1473">
        <v>255</v>
      </c>
      <c r="G1473" t="s">
        <v>8</v>
      </c>
      <c r="H1473" s="1">
        <v>33091</v>
      </c>
      <c r="I1473">
        <v>20</v>
      </c>
      <c r="J1473">
        <v>33</v>
      </c>
      <c r="K1473" t="s">
        <v>898</v>
      </c>
      <c r="L1473" t="s">
        <v>886</v>
      </c>
      <c r="M1473" t="s">
        <v>277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">
        <v>2592</v>
      </c>
    </row>
    <row r="1474" spans="1:47" x14ac:dyDescent="0.35">
      <c r="A1474" t="s">
        <v>7970</v>
      </c>
      <c r="B1474" t="s">
        <v>7971</v>
      </c>
      <c r="C1474" t="s">
        <v>742</v>
      </c>
      <c r="D1474" t="s">
        <v>2905</v>
      </c>
      <c r="E1474">
        <v>82</v>
      </c>
      <c r="F1474">
        <v>240</v>
      </c>
      <c r="G1474" t="s">
        <v>8</v>
      </c>
      <c r="H1474" s="1">
        <v>26980</v>
      </c>
      <c r="I1474">
        <v>28</v>
      </c>
      <c r="J1474">
        <v>0</v>
      </c>
      <c r="K1474">
        <v>0</v>
      </c>
      <c r="L1474">
        <v>0</v>
      </c>
      <c r="M1474" t="s">
        <v>2906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">
        <v>2592</v>
      </c>
    </row>
    <row r="1475" spans="1:47" x14ac:dyDescent="0.35">
      <c r="A1475" t="s">
        <v>7972</v>
      </c>
      <c r="B1475" t="s">
        <v>7973</v>
      </c>
      <c r="C1475" t="s">
        <v>2803</v>
      </c>
      <c r="D1475" t="s">
        <v>139</v>
      </c>
      <c r="E1475">
        <v>82</v>
      </c>
      <c r="F1475">
        <v>240</v>
      </c>
      <c r="G1475" t="s">
        <v>8</v>
      </c>
      <c r="H1475" s="1">
        <v>31085</v>
      </c>
      <c r="I1475">
        <v>26</v>
      </c>
      <c r="J1475">
        <v>5</v>
      </c>
      <c r="K1475" t="s">
        <v>1914</v>
      </c>
      <c r="L1475" t="s">
        <v>262</v>
      </c>
      <c r="M1475" t="s">
        <v>336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">
        <v>2592</v>
      </c>
    </row>
    <row r="1476" spans="1:47" x14ac:dyDescent="0.35">
      <c r="A1476" t="s">
        <v>7974</v>
      </c>
      <c r="B1476" t="s">
        <v>7975</v>
      </c>
      <c r="C1476" t="s">
        <v>189</v>
      </c>
      <c r="D1476" t="s">
        <v>379</v>
      </c>
      <c r="E1476">
        <v>83</v>
      </c>
      <c r="F1476">
        <v>270</v>
      </c>
      <c r="G1476" t="s">
        <v>8</v>
      </c>
      <c r="H1476" s="1">
        <v>30884</v>
      </c>
      <c r="I1476">
        <v>21</v>
      </c>
      <c r="J1476">
        <v>40</v>
      </c>
      <c r="K1476">
        <v>0</v>
      </c>
      <c r="L1476">
        <v>0</v>
      </c>
      <c r="M1476" t="s">
        <v>296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">
        <v>2592</v>
      </c>
    </row>
    <row r="1477" spans="1:47" x14ac:dyDescent="0.35">
      <c r="A1477" t="s">
        <v>7976</v>
      </c>
      <c r="B1477" t="s">
        <v>7977</v>
      </c>
      <c r="C1477" t="s">
        <v>292</v>
      </c>
      <c r="D1477" t="s">
        <v>2907</v>
      </c>
      <c r="E1477">
        <v>84</v>
      </c>
      <c r="F1477">
        <v>260</v>
      </c>
      <c r="G1477" t="s">
        <v>8</v>
      </c>
      <c r="H1477" s="1">
        <v>28376</v>
      </c>
      <c r="I1477">
        <v>22</v>
      </c>
      <c r="J1477">
        <v>0</v>
      </c>
      <c r="K1477">
        <v>0</v>
      </c>
      <c r="L1477">
        <v>0</v>
      </c>
      <c r="M1477" t="s">
        <v>445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">
        <v>2592</v>
      </c>
    </row>
    <row r="1478" spans="1:47" x14ac:dyDescent="0.35">
      <c r="A1478" t="s">
        <v>7978</v>
      </c>
      <c r="B1478" t="s">
        <v>7979</v>
      </c>
      <c r="C1478" t="s">
        <v>1302</v>
      </c>
      <c r="D1478" t="s">
        <v>2908</v>
      </c>
      <c r="E1478">
        <v>84</v>
      </c>
      <c r="F1478">
        <v>260</v>
      </c>
      <c r="G1478" t="s">
        <v>8</v>
      </c>
      <c r="H1478" s="1">
        <v>32665</v>
      </c>
      <c r="I1478">
        <v>22</v>
      </c>
      <c r="J1478">
        <v>50</v>
      </c>
      <c r="K1478" t="s">
        <v>1193</v>
      </c>
      <c r="L1478" t="s">
        <v>474</v>
      </c>
      <c r="M1478" t="s">
        <v>201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">
        <v>2592</v>
      </c>
    </row>
    <row r="1479" spans="1:47" x14ac:dyDescent="0.35">
      <c r="A1479" t="s">
        <v>7980</v>
      </c>
      <c r="B1479" t="s">
        <v>7981</v>
      </c>
      <c r="C1479" t="s">
        <v>214</v>
      </c>
      <c r="D1479" t="s">
        <v>2909</v>
      </c>
      <c r="E1479">
        <v>84</v>
      </c>
      <c r="F1479">
        <v>260</v>
      </c>
      <c r="G1479" t="s">
        <v>8</v>
      </c>
      <c r="H1479" s="1">
        <v>31583</v>
      </c>
      <c r="I1479">
        <v>19</v>
      </c>
      <c r="J1479">
        <v>26</v>
      </c>
      <c r="K1479">
        <v>0</v>
      </c>
      <c r="L1479">
        <v>0</v>
      </c>
      <c r="M1479" t="s">
        <v>434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">
        <v>2592</v>
      </c>
    </row>
    <row r="1480" spans="1:47" x14ac:dyDescent="0.35">
      <c r="A1480" t="s">
        <v>7982</v>
      </c>
      <c r="B1480" t="s">
        <v>7983</v>
      </c>
      <c r="C1480" t="s">
        <v>2910</v>
      </c>
      <c r="D1480" t="s">
        <v>2911</v>
      </c>
      <c r="E1480">
        <v>82</v>
      </c>
      <c r="F1480">
        <v>231</v>
      </c>
      <c r="G1480" t="s">
        <v>8</v>
      </c>
      <c r="H1480" s="1">
        <v>34003</v>
      </c>
      <c r="I1480">
        <v>25</v>
      </c>
      <c r="J1480">
        <v>14</v>
      </c>
      <c r="K1480" t="s">
        <v>154</v>
      </c>
      <c r="L1480" t="s">
        <v>2912</v>
      </c>
      <c r="M1480" t="s">
        <v>142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">
        <v>2592</v>
      </c>
    </row>
    <row r="1481" spans="1:47" x14ac:dyDescent="0.35">
      <c r="A1481" t="s">
        <v>7984</v>
      </c>
      <c r="B1481" t="s">
        <v>7985</v>
      </c>
      <c r="C1481" t="s">
        <v>351</v>
      </c>
      <c r="D1481" t="s">
        <v>2915</v>
      </c>
      <c r="E1481">
        <v>84</v>
      </c>
      <c r="F1481">
        <v>245</v>
      </c>
      <c r="G1481" t="s">
        <v>8</v>
      </c>
      <c r="H1481" s="1">
        <v>26981</v>
      </c>
      <c r="I1481">
        <v>21</v>
      </c>
      <c r="J1481">
        <v>0</v>
      </c>
      <c r="K1481">
        <v>0</v>
      </c>
      <c r="L1481">
        <v>0</v>
      </c>
      <c r="M1481" t="s">
        <v>175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">
        <v>2592</v>
      </c>
    </row>
    <row r="1482" spans="1:47" x14ac:dyDescent="0.35">
      <c r="A1482" t="s">
        <v>7986</v>
      </c>
      <c r="B1482" t="s">
        <v>7987</v>
      </c>
      <c r="C1482" t="s">
        <v>867</v>
      </c>
      <c r="D1482" t="s">
        <v>871</v>
      </c>
      <c r="E1482">
        <v>83</v>
      </c>
      <c r="F1482">
        <v>275</v>
      </c>
      <c r="G1482" t="s">
        <v>8</v>
      </c>
      <c r="H1482" s="1">
        <v>31414</v>
      </c>
      <c r="I1482">
        <v>20</v>
      </c>
      <c r="J1482">
        <v>0</v>
      </c>
      <c r="K1482" t="s">
        <v>145</v>
      </c>
      <c r="L1482" t="s">
        <v>251</v>
      </c>
      <c r="M1482" t="s">
        <v>277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">
        <v>2592</v>
      </c>
    </row>
    <row r="1483" spans="1:47" x14ac:dyDescent="0.35">
      <c r="A1483" t="s">
        <v>7988</v>
      </c>
      <c r="B1483" t="s">
        <v>7989</v>
      </c>
      <c r="C1483" t="s">
        <v>2916</v>
      </c>
      <c r="D1483" t="s">
        <v>2917</v>
      </c>
      <c r="E1483">
        <v>83</v>
      </c>
      <c r="F1483">
        <v>220</v>
      </c>
      <c r="G1483" t="s">
        <v>8</v>
      </c>
      <c r="H1483" s="1">
        <v>31619</v>
      </c>
      <c r="I1483">
        <v>24</v>
      </c>
      <c r="J1483">
        <v>32</v>
      </c>
      <c r="K1483" t="s">
        <v>1334</v>
      </c>
      <c r="L1483" t="s">
        <v>527</v>
      </c>
      <c r="M1483" t="s">
        <v>2918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">
        <v>2592</v>
      </c>
    </row>
    <row r="1484" spans="1:47" x14ac:dyDescent="0.35">
      <c r="A1484" t="s">
        <v>7990</v>
      </c>
      <c r="B1484" t="s">
        <v>7991</v>
      </c>
      <c r="C1484" t="s">
        <v>2147</v>
      </c>
      <c r="D1484" t="s">
        <v>2919</v>
      </c>
      <c r="E1484">
        <v>84</v>
      </c>
      <c r="F1484">
        <v>235</v>
      </c>
      <c r="G1484" t="s">
        <v>8</v>
      </c>
      <c r="H1484" s="1">
        <v>34259</v>
      </c>
      <c r="I1484">
        <v>25</v>
      </c>
      <c r="J1484">
        <v>77</v>
      </c>
      <c r="K1484" t="s">
        <v>2920</v>
      </c>
      <c r="L1484" t="s">
        <v>246</v>
      </c>
      <c r="M1484" t="s">
        <v>142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">
        <v>2592</v>
      </c>
    </row>
    <row r="1485" spans="1:47" x14ac:dyDescent="0.35">
      <c r="A1485" t="s">
        <v>7992</v>
      </c>
      <c r="B1485" t="s">
        <v>7993</v>
      </c>
      <c r="C1485" t="s">
        <v>2921</v>
      </c>
      <c r="D1485" t="s">
        <v>2922</v>
      </c>
      <c r="E1485">
        <v>83</v>
      </c>
      <c r="F1485">
        <v>247</v>
      </c>
      <c r="G1485" t="s">
        <v>8</v>
      </c>
      <c r="H1485" s="1">
        <v>32014</v>
      </c>
      <c r="I1485">
        <v>24</v>
      </c>
      <c r="J1485">
        <v>55</v>
      </c>
      <c r="K1485">
        <v>0</v>
      </c>
      <c r="L1485" t="s">
        <v>2326</v>
      </c>
      <c r="M1485" t="s">
        <v>142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">
        <v>2592</v>
      </c>
    </row>
    <row r="1486" spans="1:47" x14ac:dyDescent="0.35">
      <c r="A1486" t="s">
        <v>7994</v>
      </c>
      <c r="B1486" t="s">
        <v>7995</v>
      </c>
      <c r="C1486" t="s">
        <v>202</v>
      </c>
      <c r="D1486" t="s">
        <v>2923</v>
      </c>
      <c r="E1486">
        <v>85</v>
      </c>
      <c r="F1486">
        <v>230</v>
      </c>
      <c r="G1486" t="s">
        <v>8</v>
      </c>
      <c r="H1486" s="1">
        <v>21670</v>
      </c>
      <c r="I1486">
        <v>24</v>
      </c>
      <c r="J1486">
        <v>0</v>
      </c>
      <c r="K1486">
        <v>0</v>
      </c>
      <c r="L1486">
        <v>0</v>
      </c>
      <c r="M1486" t="s">
        <v>2924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">
        <v>2592</v>
      </c>
    </row>
    <row r="1487" spans="1:47" x14ac:dyDescent="0.35">
      <c r="A1487" t="s">
        <v>7996</v>
      </c>
      <c r="B1487" t="s">
        <v>7997</v>
      </c>
      <c r="C1487" t="s">
        <v>2767</v>
      </c>
      <c r="D1487" t="s">
        <v>2925</v>
      </c>
      <c r="E1487">
        <v>83</v>
      </c>
      <c r="F1487">
        <v>230</v>
      </c>
      <c r="G1487" t="s">
        <v>8</v>
      </c>
      <c r="H1487" s="1">
        <v>31544</v>
      </c>
      <c r="I1487">
        <v>20</v>
      </c>
      <c r="J1487">
        <v>0</v>
      </c>
      <c r="K1487" t="s">
        <v>2926</v>
      </c>
      <c r="L1487" t="s">
        <v>1315</v>
      </c>
      <c r="M1487" t="s">
        <v>142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">
        <v>2592</v>
      </c>
    </row>
    <row r="1488" spans="1:47" x14ac:dyDescent="0.35">
      <c r="A1488" t="s">
        <v>7998</v>
      </c>
      <c r="B1488" t="s">
        <v>7999</v>
      </c>
      <c r="C1488" t="s">
        <v>2928</v>
      </c>
      <c r="D1488" t="s">
        <v>2929</v>
      </c>
      <c r="E1488">
        <v>79</v>
      </c>
      <c r="F1488">
        <v>217</v>
      </c>
      <c r="G1488" t="s">
        <v>124</v>
      </c>
      <c r="H1488" s="1">
        <v>37303</v>
      </c>
      <c r="I1488">
        <v>20</v>
      </c>
      <c r="J1488">
        <v>18</v>
      </c>
      <c r="K1488" t="s">
        <v>2930</v>
      </c>
      <c r="L1488" t="s">
        <v>928</v>
      </c>
      <c r="M1488" t="s">
        <v>2931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">
        <v>2592</v>
      </c>
    </row>
    <row r="1489" spans="1:47" x14ac:dyDescent="0.35">
      <c r="A1489" t="s">
        <v>8000</v>
      </c>
      <c r="B1489" t="s">
        <v>8001</v>
      </c>
      <c r="C1489" t="s">
        <v>612</v>
      </c>
      <c r="D1489" t="s">
        <v>2932</v>
      </c>
      <c r="E1489">
        <v>79</v>
      </c>
      <c r="F1489">
        <v>222</v>
      </c>
      <c r="G1489" t="s">
        <v>124</v>
      </c>
      <c r="H1489" s="1">
        <v>36455</v>
      </c>
      <c r="I1489">
        <v>23</v>
      </c>
      <c r="J1489">
        <v>18</v>
      </c>
      <c r="K1489" t="s">
        <v>2933</v>
      </c>
      <c r="L1489" t="s">
        <v>219</v>
      </c>
      <c r="M1489" t="s">
        <v>2934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">
        <v>2592</v>
      </c>
    </row>
    <row r="1490" spans="1:47" x14ac:dyDescent="0.35">
      <c r="A1490" t="s">
        <v>8002</v>
      </c>
      <c r="B1490" t="s">
        <v>8003</v>
      </c>
      <c r="C1490" t="s">
        <v>781</v>
      </c>
      <c r="D1490" t="s">
        <v>2935</v>
      </c>
      <c r="E1490">
        <v>81</v>
      </c>
      <c r="F1490">
        <v>235</v>
      </c>
      <c r="G1490" t="s">
        <v>124</v>
      </c>
      <c r="H1490" s="1">
        <v>28567</v>
      </c>
      <c r="I1490">
        <v>22</v>
      </c>
      <c r="J1490">
        <v>24</v>
      </c>
      <c r="K1490" t="s">
        <v>350</v>
      </c>
      <c r="L1490">
        <v>0</v>
      </c>
      <c r="M1490" t="s">
        <v>420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">
        <v>2592</v>
      </c>
    </row>
    <row r="1491" spans="1:47" x14ac:dyDescent="0.35">
      <c r="A1491" t="s">
        <v>8004</v>
      </c>
      <c r="B1491" t="s">
        <v>8005</v>
      </c>
      <c r="C1491" t="s">
        <v>1067</v>
      </c>
      <c r="D1491" t="s">
        <v>2936</v>
      </c>
      <c r="E1491">
        <v>81</v>
      </c>
      <c r="F1491">
        <v>235</v>
      </c>
      <c r="G1491" t="s">
        <v>124</v>
      </c>
      <c r="H1491" s="1">
        <v>32227</v>
      </c>
      <c r="I1491">
        <v>19</v>
      </c>
      <c r="J1491">
        <v>0</v>
      </c>
      <c r="K1491" t="s">
        <v>250</v>
      </c>
      <c r="L1491" t="s">
        <v>251</v>
      </c>
      <c r="M1491" t="s">
        <v>193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">
        <v>2592</v>
      </c>
    </row>
    <row r="1492" spans="1:47" x14ac:dyDescent="0.35">
      <c r="A1492" t="s">
        <v>8006</v>
      </c>
      <c r="B1492" t="s">
        <v>8007</v>
      </c>
      <c r="C1492" t="s">
        <v>372</v>
      </c>
      <c r="D1492" t="s">
        <v>2937</v>
      </c>
      <c r="E1492">
        <v>81</v>
      </c>
      <c r="F1492">
        <v>240</v>
      </c>
      <c r="G1492" t="s">
        <v>124</v>
      </c>
      <c r="H1492" s="1">
        <v>22079</v>
      </c>
      <c r="I1492">
        <v>21</v>
      </c>
      <c r="J1492">
        <v>0</v>
      </c>
      <c r="K1492">
        <v>0</v>
      </c>
      <c r="L1492">
        <v>0</v>
      </c>
      <c r="M1492" t="s">
        <v>1347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">
        <v>2592</v>
      </c>
    </row>
    <row r="1493" spans="1:47" x14ac:dyDescent="0.35">
      <c r="A1493" t="s">
        <v>8008</v>
      </c>
      <c r="B1493" t="s">
        <v>8009</v>
      </c>
      <c r="C1493" t="s">
        <v>2938</v>
      </c>
      <c r="D1493" t="s">
        <v>2939</v>
      </c>
      <c r="E1493">
        <v>81</v>
      </c>
      <c r="F1493">
        <v>245</v>
      </c>
      <c r="G1493" t="s">
        <v>124</v>
      </c>
      <c r="H1493" s="1">
        <v>35595</v>
      </c>
      <c r="I1493">
        <v>22</v>
      </c>
      <c r="J1493">
        <v>55</v>
      </c>
      <c r="K1493" t="s">
        <v>963</v>
      </c>
      <c r="L1493" t="s">
        <v>562</v>
      </c>
      <c r="M1493" t="s">
        <v>929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">
        <v>2592</v>
      </c>
    </row>
    <row r="1494" spans="1:47" x14ac:dyDescent="0.35">
      <c r="A1494" t="s">
        <v>8010</v>
      </c>
      <c r="B1494" t="s">
        <v>8011</v>
      </c>
      <c r="C1494" t="s">
        <v>892</v>
      </c>
      <c r="D1494" t="s">
        <v>2940</v>
      </c>
      <c r="E1494">
        <v>82</v>
      </c>
      <c r="F1494">
        <v>225</v>
      </c>
      <c r="G1494" t="s">
        <v>124</v>
      </c>
      <c r="H1494" s="1">
        <v>20713</v>
      </c>
      <c r="I1494">
        <v>25</v>
      </c>
      <c r="J1494">
        <v>0</v>
      </c>
      <c r="K1494">
        <v>0</v>
      </c>
      <c r="L1494">
        <v>0</v>
      </c>
      <c r="M1494" t="s">
        <v>500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">
        <v>2592</v>
      </c>
    </row>
    <row r="1495" spans="1:47" x14ac:dyDescent="0.35">
      <c r="A1495" t="s">
        <v>8012</v>
      </c>
      <c r="B1495" t="s">
        <v>8013</v>
      </c>
      <c r="C1495" t="s">
        <v>426</v>
      </c>
      <c r="D1495" t="s">
        <v>469</v>
      </c>
      <c r="E1495">
        <v>82</v>
      </c>
      <c r="F1495">
        <v>220</v>
      </c>
      <c r="G1495" t="s">
        <v>124</v>
      </c>
      <c r="H1495" s="1">
        <v>25763</v>
      </c>
      <c r="I1495">
        <v>23</v>
      </c>
      <c r="J1495">
        <v>0</v>
      </c>
      <c r="K1495">
        <v>0</v>
      </c>
      <c r="L1495">
        <v>0</v>
      </c>
      <c r="M1495" t="s">
        <v>238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">
        <v>2592</v>
      </c>
    </row>
    <row r="1496" spans="1:47" x14ac:dyDescent="0.35">
      <c r="A1496" t="s">
        <v>8014</v>
      </c>
      <c r="B1496" t="s">
        <v>8015</v>
      </c>
      <c r="C1496" t="s">
        <v>1031</v>
      </c>
      <c r="D1496" t="s">
        <v>2941</v>
      </c>
      <c r="E1496">
        <v>81</v>
      </c>
      <c r="F1496">
        <v>225</v>
      </c>
      <c r="G1496" t="s">
        <v>124</v>
      </c>
      <c r="H1496" s="1">
        <v>24558</v>
      </c>
      <c r="I1496">
        <v>21</v>
      </c>
      <c r="J1496">
        <v>0</v>
      </c>
      <c r="K1496">
        <v>0</v>
      </c>
      <c r="L1496">
        <v>0</v>
      </c>
      <c r="M1496" t="s">
        <v>445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">
        <v>2592</v>
      </c>
    </row>
    <row r="1497" spans="1:47" x14ac:dyDescent="0.35">
      <c r="A1497" t="s">
        <v>8016</v>
      </c>
      <c r="B1497" t="s">
        <v>8017</v>
      </c>
      <c r="C1497" t="s">
        <v>989</v>
      </c>
      <c r="D1497" t="s">
        <v>2943</v>
      </c>
      <c r="E1497">
        <v>81</v>
      </c>
      <c r="F1497">
        <v>266</v>
      </c>
      <c r="G1497" t="s">
        <v>124</v>
      </c>
      <c r="H1497" s="1">
        <v>30776</v>
      </c>
      <c r="I1497">
        <v>20</v>
      </c>
      <c r="J1497">
        <v>42</v>
      </c>
      <c r="K1497" t="s">
        <v>288</v>
      </c>
      <c r="L1497" t="s">
        <v>235</v>
      </c>
      <c r="M1497" t="s">
        <v>136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">
        <v>2592</v>
      </c>
    </row>
    <row r="1498" spans="1:47" x14ac:dyDescent="0.35">
      <c r="A1498" t="s">
        <v>8018</v>
      </c>
      <c r="B1498" t="s">
        <v>8019</v>
      </c>
      <c r="C1498" t="s">
        <v>2944</v>
      </c>
      <c r="D1498" t="s">
        <v>2945</v>
      </c>
      <c r="E1498">
        <v>80</v>
      </c>
      <c r="F1498">
        <v>255</v>
      </c>
      <c r="G1498" t="s">
        <v>124</v>
      </c>
      <c r="H1498" s="1">
        <v>30570</v>
      </c>
      <c r="I1498">
        <v>21</v>
      </c>
      <c r="J1498">
        <v>50</v>
      </c>
      <c r="K1498" t="s">
        <v>1511</v>
      </c>
      <c r="L1498">
        <v>0</v>
      </c>
      <c r="M1498" t="s">
        <v>333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">
        <v>2592</v>
      </c>
    </row>
    <row r="1499" spans="1:47" x14ac:dyDescent="0.35">
      <c r="A1499" t="s">
        <v>8020</v>
      </c>
      <c r="B1499" t="s">
        <v>8021</v>
      </c>
      <c r="C1499" t="s">
        <v>2946</v>
      </c>
      <c r="D1499" t="s">
        <v>2947</v>
      </c>
      <c r="E1499">
        <v>81</v>
      </c>
      <c r="F1499">
        <v>225</v>
      </c>
      <c r="G1499" t="s">
        <v>124</v>
      </c>
      <c r="H1499" s="1">
        <v>36747</v>
      </c>
      <c r="I1499">
        <v>21</v>
      </c>
      <c r="J1499">
        <v>10</v>
      </c>
      <c r="K1499" t="s">
        <v>2948</v>
      </c>
      <c r="L1499" t="s">
        <v>246</v>
      </c>
      <c r="M1499" t="s">
        <v>2949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">
        <v>2592</v>
      </c>
    </row>
    <row r="1500" spans="1:47" x14ac:dyDescent="0.35">
      <c r="A1500" t="s">
        <v>8022</v>
      </c>
      <c r="B1500" t="s">
        <v>8023</v>
      </c>
      <c r="C1500" t="s">
        <v>2950</v>
      </c>
      <c r="D1500" t="s">
        <v>2951</v>
      </c>
      <c r="E1500">
        <v>80</v>
      </c>
      <c r="F1500">
        <v>235</v>
      </c>
      <c r="G1500" t="s">
        <v>124</v>
      </c>
      <c r="H1500" s="1">
        <v>21925</v>
      </c>
      <c r="I1500">
        <v>24</v>
      </c>
      <c r="J1500">
        <v>0</v>
      </c>
      <c r="K1500">
        <v>0</v>
      </c>
      <c r="L1500">
        <v>0</v>
      </c>
      <c r="M1500" t="s">
        <v>2952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">
        <v>2592</v>
      </c>
    </row>
    <row r="1501" spans="1:47" x14ac:dyDescent="0.35">
      <c r="A1501" t="s">
        <v>8024</v>
      </c>
      <c r="B1501" t="s">
        <v>8025</v>
      </c>
      <c r="C1501" t="s">
        <v>152</v>
      </c>
      <c r="D1501" t="s">
        <v>2953</v>
      </c>
      <c r="E1501">
        <v>83</v>
      </c>
      <c r="F1501">
        <v>200</v>
      </c>
      <c r="G1501" t="s">
        <v>124</v>
      </c>
      <c r="H1501" s="1">
        <v>34735</v>
      </c>
      <c r="I1501">
        <v>19</v>
      </c>
      <c r="J1501">
        <v>1</v>
      </c>
      <c r="K1501" t="s">
        <v>1644</v>
      </c>
      <c r="L1501" t="s">
        <v>197</v>
      </c>
      <c r="M1501" t="s">
        <v>198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">
        <v>2592</v>
      </c>
    </row>
    <row r="1502" spans="1:47" x14ac:dyDescent="0.35">
      <c r="A1502" t="s">
        <v>8026</v>
      </c>
      <c r="B1502" t="s">
        <v>8027</v>
      </c>
      <c r="C1502" t="s">
        <v>2954</v>
      </c>
      <c r="D1502" t="s">
        <v>2955</v>
      </c>
      <c r="E1502">
        <v>82</v>
      </c>
      <c r="F1502">
        <v>245</v>
      </c>
      <c r="G1502" t="s">
        <v>124</v>
      </c>
      <c r="H1502" s="1">
        <v>25504</v>
      </c>
      <c r="I1502">
        <v>19</v>
      </c>
      <c r="J1502">
        <v>0</v>
      </c>
      <c r="K1502">
        <v>0</v>
      </c>
      <c r="L1502">
        <v>0</v>
      </c>
      <c r="M1502" t="s">
        <v>447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">
        <v>2592</v>
      </c>
    </row>
    <row r="1503" spans="1:47" x14ac:dyDescent="0.35">
      <c r="A1503" t="s">
        <v>8028</v>
      </c>
      <c r="B1503" t="s">
        <v>8029</v>
      </c>
      <c r="C1503" t="s">
        <v>2956</v>
      </c>
      <c r="D1503" t="s">
        <v>156</v>
      </c>
      <c r="E1503">
        <v>82</v>
      </c>
      <c r="F1503">
        <v>220</v>
      </c>
      <c r="G1503" t="s">
        <v>124</v>
      </c>
      <c r="H1503" s="1">
        <v>22773</v>
      </c>
      <c r="I1503">
        <v>21</v>
      </c>
      <c r="J1503">
        <v>0</v>
      </c>
      <c r="K1503">
        <v>0</v>
      </c>
      <c r="L1503">
        <v>0</v>
      </c>
      <c r="M1503" t="s">
        <v>2957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">
        <v>2592</v>
      </c>
    </row>
    <row r="1504" spans="1:47" x14ac:dyDescent="0.35">
      <c r="A1504" t="s">
        <v>8031</v>
      </c>
      <c r="B1504" t="s">
        <v>8032</v>
      </c>
      <c r="C1504" t="s">
        <v>2958</v>
      </c>
      <c r="D1504" t="s">
        <v>1729</v>
      </c>
      <c r="E1504">
        <v>83</v>
      </c>
      <c r="F1504">
        <v>225</v>
      </c>
      <c r="G1504" t="s">
        <v>124</v>
      </c>
      <c r="H1504" s="1">
        <v>22289</v>
      </c>
      <c r="I1504">
        <v>21</v>
      </c>
      <c r="J1504">
        <v>0</v>
      </c>
      <c r="K1504">
        <v>0</v>
      </c>
      <c r="L1504">
        <v>0</v>
      </c>
      <c r="M1504" t="s">
        <v>280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">
        <v>2592</v>
      </c>
    </row>
    <row r="1505" spans="1:47" x14ac:dyDescent="0.35">
      <c r="A1505" t="s">
        <v>8033</v>
      </c>
      <c r="B1505" t="s">
        <v>8034</v>
      </c>
      <c r="C1505" t="s">
        <v>784</v>
      </c>
      <c r="D1505" t="s">
        <v>557</v>
      </c>
      <c r="E1505">
        <v>81</v>
      </c>
      <c r="F1505">
        <v>196</v>
      </c>
      <c r="G1505" t="s">
        <v>90</v>
      </c>
      <c r="H1505" s="1">
        <v>32074</v>
      </c>
      <c r="I1505">
        <v>22</v>
      </c>
      <c r="J1505">
        <v>40</v>
      </c>
      <c r="K1505" t="s">
        <v>2959</v>
      </c>
      <c r="L1505" t="s">
        <v>377</v>
      </c>
      <c r="M1505" t="s">
        <v>1159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">
        <v>2592</v>
      </c>
    </row>
    <row r="1506" spans="1:47" x14ac:dyDescent="0.35">
      <c r="A1506" t="s">
        <v>8035</v>
      </c>
      <c r="B1506" t="s">
        <v>8036</v>
      </c>
      <c r="C1506" t="s">
        <v>1489</v>
      </c>
      <c r="D1506" t="s">
        <v>2960</v>
      </c>
      <c r="E1506">
        <v>80</v>
      </c>
      <c r="F1506">
        <v>210</v>
      </c>
      <c r="G1506" t="s">
        <v>90</v>
      </c>
      <c r="H1506" s="1">
        <v>34100</v>
      </c>
      <c r="I1506">
        <v>18</v>
      </c>
      <c r="J1506">
        <v>21</v>
      </c>
      <c r="K1506" t="s">
        <v>975</v>
      </c>
      <c r="L1506" t="s">
        <v>197</v>
      </c>
      <c r="M1506" t="s">
        <v>154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">
        <v>2592</v>
      </c>
    </row>
    <row r="1507" spans="1:47" x14ac:dyDescent="0.35">
      <c r="A1507" t="s">
        <v>8037</v>
      </c>
      <c r="B1507" t="s">
        <v>8038</v>
      </c>
      <c r="C1507" t="s">
        <v>2961</v>
      </c>
      <c r="D1507" t="s">
        <v>2962</v>
      </c>
      <c r="E1507">
        <v>80</v>
      </c>
      <c r="F1507">
        <v>208</v>
      </c>
      <c r="G1507" t="s">
        <v>90</v>
      </c>
      <c r="H1507" s="1">
        <v>30877</v>
      </c>
      <c r="I1507">
        <v>21</v>
      </c>
      <c r="J1507">
        <v>32</v>
      </c>
      <c r="K1507" t="s">
        <v>2963</v>
      </c>
      <c r="L1507">
        <v>0</v>
      </c>
      <c r="M1507" t="s">
        <v>2054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">
        <v>2592</v>
      </c>
    </row>
    <row r="1508" spans="1:47" x14ac:dyDescent="0.35">
      <c r="A1508" t="s">
        <v>8039</v>
      </c>
      <c r="B1508" t="s">
        <v>8040</v>
      </c>
      <c r="C1508" t="s">
        <v>152</v>
      </c>
      <c r="D1508" t="s">
        <v>2964</v>
      </c>
      <c r="E1508">
        <v>79</v>
      </c>
      <c r="F1508">
        <v>215</v>
      </c>
      <c r="G1508" t="s">
        <v>90</v>
      </c>
      <c r="H1508" s="1">
        <v>22477</v>
      </c>
      <c r="I1508">
        <v>23</v>
      </c>
      <c r="J1508">
        <v>0</v>
      </c>
      <c r="K1508">
        <v>0</v>
      </c>
      <c r="L1508">
        <v>0</v>
      </c>
      <c r="M1508" t="s">
        <v>1429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">
        <v>2592</v>
      </c>
    </row>
    <row r="1509" spans="1:47" x14ac:dyDescent="0.35">
      <c r="A1509" t="s">
        <v>8041</v>
      </c>
      <c r="B1509" t="s">
        <v>8042</v>
      </c>
      <c r="C1509" t="s">
        <v>426</v>
      </c>
      <c r="D1509" t="s">
        <v>2965</v>
      </c>
      <c r="E1509">
        <v>80</v>
      </c>
      <c r="F1509">
        <v>217</v>
      </c>
      <c r="G1509" t="s">
        <v>90</v>
      </c>
      <c r="H1509" s="1">
        <v>23356</v>
      </c>
      <c r="I1509">
        <v>21</v>
      </c>
      <c r="J1509">
        <v>0</v>
      </c>
      <c r="K1509">
        <v>0</v>
      </c>
      <c r="L1509">
        <v>0</v>
      </c>
      <c r="M1509" t="s">
        <v>252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">
        <v>2592</v>
      </c>
    </row>
    <row r="1510" spans="1:47" x14ac:dyDescent="0.35">
      <c r="A1510" t="s">
        <v>8043</v>
      </c>
      <c r="B1510" t="s">
        <v>8044</v>
      </c>
      <c r="C1510" t="s">
        <v>2966</v>
      </c>
      <c r="D1510" t="s">
        <v>2967</v>
      </c>
      <c r="E1510">
        <v>80</v>
      </c>
      <c r="F1510">
        <v>229</v>
      </c>
      <c r="G1510" t="s">
        <v>90</v>
      </c>
      <c r="H1510" s="1">
        <v>35087</v>
      </c>
      <c r="I1510">
        <v>21</v>
      </c>
      <c r="J1510">
        <v>31</v>
      </c>
      <c r="K1510">
        <v>0</v>
      </c>
      <c r="L1510">
        <v>0</v>
      </c>
      <c r="M1510" t="s">
        <v>280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">
        <v>2592</v>
      </c>
    </row>
    <row r="1511" spans="1:47" x14ac:dyDescent="0.35">
      <c r="A1511" t="s">
        <v>8045</v>
      </c>
      <c r="B1511" t="s">
        <v>8046</v>
      </c>
      <c r="C1511" t="s">
        <v>2439</v>
      </c>
      <c r="D1511" t="s">
        <v>2968</v>
      </c>
      <c r="E1511">
        <v>79</v>
      </c>
      <c r="F1511">
        <v>225</v>
      </c>
      <c r="G1511" t="s">
        <v>90</v>
      </c>
      <c r="H1511" s="1">
        <v>33152</v>
      </c>
      <c r="I1511">
        <v>21</v>
      </c>
      <c r="J1511">
        <v>4</v>
      </c>
      <c r="K1511" t="s">
        <v>740</v>
      </c>
      <c r="L1511" t="s">
        <v>251</v>
      </c>
      <c r="M1511" t="s">
        <v>929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">
        <v>2592</v>
      </c>
    </row>
    <row r="1512" spans="1:47" x14ac:dyDescent="0.35">
      <c r="A1512" t="s">
        <v>8047</v>
      </c>
      <c r="B1512" t="s">
        <v>8048</v>
      </c>
      <c r="C1512" t="s">
        <v>1443</v>
      </c>
      <c r="D1512" t="s">
        <v>827</v>
      </c>
      <c r="E1512">
        <v>82</v>
      </c>
      <c r="F1512">
        <v>225</v>
      </c>
      <c r="G1512" t="s">
        <v>90</v>
      </c>
      <c r="H1512" s="1">
        <v>32159</v>
      </c>
      <c r="I1512">
        <v>20</v>
      </c>
      <c r="J1512">
        <v>3</v>
      </c>
      <c r="K1512" t="s">
        <v>701</v>
      </c>
      <c r="L1512" t="s">
        <v>463</v>
      </c>
      <c r="M1512" t="s">
        <v>692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">
        <v>2592</v>
      </c>
    </row>
    <row r="1513" spans="1:47" x14ac:dyDescent="0.35">
      <c r="A1513" t="s">
        <v>8049</v>
      </c>
      <c r="B1513" t="s">
        <v>8050</v>
      </c>
      <c r="C1513" t="s">
        <v>2969</v>
      </c>
      <c r="D1513" t="s">
        <v>2970</v>
      </c>
      <c r="E1513">
        <v>77</v>
      </c>
      <c r="F1513">
        <v>204</v>
      </c>
      <c r="G1513" t="s">
        <v>85</v>
      </c>
      <c r="H1513" s="1">
        <v>28342</v>
      </c>
      <c r="I1513">
        <v>21</v>
      </c>
      <c r="J1513">
        <v>0</v>
      </c>
      <c r="K1513">
        <v>0</v>
      </c>
      <c r="L1513">
        <v>0</v>
      </c>
      <c r="M1513" t="s">
        <v>447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">
        <v>2592</v>
      </c>
    </row>
    <row r="1514" spans="1:47" x14ac:dyDescent="0.35">
      <c r="A1514" t="s">
        <v>8051</v>
      </c>
      <c r="B1514" t="s">
        <v>8052</v>
      </c>
      <c r="C1514" t="s">
        <v>2803</v>
      </c>
      <c r="D1514" t="s">
        <v>534</v>
      </c>
      <c r="E1514">
        <v>78</v>
      </c>
      <c r="F1514">
        <v>210</v>
      </c>
      <c r="G1514" t="s">
        <v>85</v>
      </c>
      <c r="H1514" s="1">
        <v>22888</v>
      </c>
      <c r="I1514">
        <v>21</v>
      </c>
      <c r="J1514">
        <v>0</v>
      </c>
      <c r="K1514">
        <v>0</v>
      </c>
      <c r="L1514">
        <v>0</v>
      </c>
      <c r="M1514" t="s">
        <v>440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">
        <v>2592</v>
      </c>
    </row>
    <row r="1515" spans="1:47" x14ac:dyDescent="0.35">
      <c r="A1515" t="s">
        <v>8053</v>
      </c>
      <c r="B1515" t="s">
        <v>8054</v>
      </c>
      <c r="C1515" t="s">
        <v>311</v>
      </c>
      <c r="D1515" t="s">
        <v>315</v>
      </c>
      <c r="E1515">
        <v>77</v>
      </c>
      <c r="F1515">
        <v>195</v>
      </c>
      <c r="G1515" t="s">
        <v>85</v>
      </c>
      <c r="H1515" s="1">
        <v>24486</v>
      </c>
      <c r="I1515">
        <v>21</v>
      </c>
      <c r="J1515">
        <v>0</v>
      </c>
      <c r="K1515">
        <v>0</v>
      </c>
      <c r="L1515">
        <v>0</v>
      </c>
      <c r="M1515" t="s">
        <v>383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">
        <v>2592</v>
      </c>
    </row>
    <row r="1516" spans="1:47" x14ac:dyDescent="0.35">
      <c r="A1516" t="s">
        <v>8055</v>
      </c>
      <c r="B1516" t="s">
        <v>8056</v>
      </c>
      <c r="C1516" t="s">
        <v>2972</v>
      </c>
      <c r="D1516" t="s">
        <v>2670</v>
      </c>
      <c r="E1516">
        <v>74</v>
      </c>
      <c r="F1516">
        <v>205</v>
      </c>
      <c r="G1516" t="s">
        <v>85</v>
      </c>
      <c r="H1516" s="1">
        <v>34538</v>
      </c>
      <c r="I1516">
        <v>21</v>
      </c>
      <c r="J1516">
        <v>7</v>
      </c>
      <c r="K1516" t="s">
        <v>2748</v>
      </c>
      <c r="L1516" t="s">
        <v>295</v>
      </c>
      <c r="M1516" t="s">
        <v>296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">
        <v>2592</v>
      </c>
    </row>
    <row r="1517" spans="1:47" x14ac:dyDescent="0.35">
      <c r="A1517" t="s">
        <v>8057</v>
      </c>
      <c r="B1517" t="s">
        <v>8058</v>
      </c>
      <c r="C1517" t="s">
        <v>1567</v>
      </c>
      <c r="D1517" t="s">
        <v>315</v>
      </c>
      <c r="E1517">
        <v>79</v>
      </c>
      <c r="F1517">
        <v>205</v>
      </c>
      <c r="G1517" t="s">
        <v>85</v>
      </c>
      <c r="H1517" s="1">
        <v>22874</v>
      </c>
      <c r="I1517">
        <v>22</v>
      </c>
      <c r="J1517">
        <v>0</v>
      </c>
      <c r="K1517">
        <v>0</v>
      </c>
      <c r="L1517">
        <v>0</v>
      </c>
      <c r="M1517" t="s">
        <v>216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">
        <v>2592</v>
      </c>
    </row>
    <row r="1518" spans="1:47" x14ac:dyDescent="0.35">
      <c r="A1518" t="s">
        <v>8030</v>
      </c>
      <c r="B1518" t="s">
        <v>8059</v>
      </c>
      <c r="C1518" t="s">
        <v>2365</v>
      </c>
      <c r="D1518" t="s">
        <v>923</v>
      </c>
      <c r="E1518">
        <v>79</v>
      </c>
      <c r="F1518">
        <v>205</v>
      </c>
      <c r="G1518" t="s">
        <v>85</v>
      </c>
      <c r="H1518" s="1">
        <v>24337</v>
      </c>
      <c r="I1518">
        <v>22</v>
      </c>
      <c r="J1518">
        <v>0</v>
      </c>
      <c r="K1518">
        <v>0</v>
      </c>
      <c r="L1518">
        <v>0</v>
      </c>
      <c r="M1518" t="s">
        <v>545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">
        <v>2592</v>
      </c>
    </row>
    <row r="1519" spans="1:47" x14ac:dyDescent="0.35">
      <c r="A1519" t="s">
        <v>8060</v>
      </c>
      <c r="B1519" t="s">
        <v>8061</v>
      </c>
      <c r="C1519" t="s">
        <v>1611</v>
      </c>
      <c r="D1519" t="s">
        <v>2045</v>
      </c>
      <c r="E1519">
        <v>75</v>
      </c>
      <c r="F1519">
        <v>210</v>
      </c>
      <c r="G1519" t="s">
        <v>85</v>
      </c>
      <c r="H1519" s="1">
        <v>27664</v>
      </c>
      <c r="I1519">
        <v>21</v>
      </c>
      <c r="J1519">
        <v>0</v>
      </c>
      <c r="K1519">
        <v>0</v>
      </c>
      <c r="L1519">
        <v>0</v>
      </c>
      <c r="M1519" t="s">
        <v>320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">
        <v>2592</v>
      </c>
    </row>
    <row r="1520" spans="1:47" x14ac:dyDescent="0.35">
      <c r="A1520" t="s">
        <v>8062</v>
      </c>
      <c r="B1520" t="s">
        <v>8063</v>
      </c>
      <c r="C1520" t="s">
        <v>1821</v>
      </c>
      <c r="D1520" t="s">
        <v>344</v>
      </c>
      <c r="E1520">
        <v>76</v>
      </c>
      <c r="F1520">
        <v>200</v>
      </c>
      <c r="G1520" t="s">
        <v>85</v>
      </c>
      <c r="H1520" s="1">
        <v>33817</v>
      </c>
      <c r="I1520">
        <v>19</v>
      </c>
      <c r="J1520">
        <v>25</v>
      </c>
      <c r="K1520" t="s">
        <v>340</v>
      </c>
      <c r="L1520" t="s">
        <v>192</v>
      </c>
      <c r="M1520" t="s">
        <v>252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">
        <v>2592</v>
      </c>
    </row>
    <row r="1521" spans="1:47" x14ac:dyDescent="0.35">
      <c r="A1521" t="s">
        <v>8064</v>
      </c>
      <c r="B1521" t="s">
        <v>8065</v>
      </c>
      <c r="C1521" t="s">
        <v>1962</v>
      </c>
      <c r="D1521" t="s">
        <v>827</v>
      </c>
      <c r="E1521">
        <v>75</v>
      </c>
      <c r="F1521">
        <v>173</v>
      </c>
      <c r="G1521" t="s">
        <v>85</v>
      </c>
      <c r="H1521" s="1">
        <v>33304</v>
      </c>
      <c r="I1521">
        <v>21</v>
      </c>
      <c r="J1521">
        <v>21</v>
      </c>
      <c r="K1521" t="s">
        <v>241</v>
      </c>
      <c r="L1521" t="s">
        <v>550</v>
      </c>
      <c r="M1521" t="s">
        <v>1558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">
        <v>2592</v>
      </c>
    </row>
    <row r="1522" spans="1:47" x14ac:dyDescent="0.35">
      <c r="A1522" t="s">
        <v>8066</v>
      </c>
      <c r="B1522" t="s">
        <v>8067</v>
      </c>
      <c r="C1522" t="s">
        <v>2975</v>
      </c>
      <c r="D1522" t="s">
        <v>177</v>
      </c>
      <c r="E1522">
        <v>73</v>
      </c>
      <c r="F1522">
        <v>200</v>
      </c>
      <c r="G1522" t="s">
        <v>79</v>
      </c>
      <c r="H1522" s="1">
        <v>34956</v>
      </c>
      <c r="I1522">
        <v>22</v>
      </c>
      <c r="J1522">
        <v>3</v>
      </c>
      <c r="K1522" t="s">
        <v>1207</v>
      </c>
      <c r="L1522" t="s">
        <v>235</v>
      </c>
      <c r="M1522" t="s">
        <v>2893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">
        <v>2592</v>
      </c>
    </row>
    <row r="1523" spans="1:47" x14ac:dyDescent="0.35">
      <c r="A1523" t="s">
        <v>8068</v>
      </c>
      <c r="B1523" t="s">
        <v>8069</v>
      </c>
      <c r="C1523" t="s">
        <v>1327</v>
      </c>
      <c r="D1523" t="s">
        <v>2976</v>
      </c>
      <c r="E1523">
        <v>74</v>
      </c>
      <c r="F1523">
        <v>180</v>
      </c>
      <c r="G1523" t="s">
        <v>79</v>
      </c>
      <c r="H1523" s="1">
        <v>23035</v>
      </c>
      <c r="I1523">
        <v>24</v>
      </c>
      <c r="J1523">
        <v>0</v>
      </c>
      <c r="K1523">
        <v>0</v>
      </c>
      <c r="L1523">
        <v>0</v>
      </c>
      <c r="M1523" t="s">
        <v>599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">
        <v>2592</v>
      </c>
    </row>
    <row r="1524" spans="1:47" x14ac:dyDescent="0.35">
      <c r="A1524" t="s">
        <v>8070</v>
      </c>
      <c r="B1524" t="s">
        <v>8071</v>
      </c>
      <c r="C1524" t="s">
        <v>2977</v>
      </c>
      <c r="D1524" t="s">
        <v>766</v>
      </c>
      <c r="E1524">
        <v>71</v>
      </c>
      <c r="F1524">
        <v>175</v>
      </c>
      <c r="G1524" t="s">
        <v>79</v>
      </c>
      <c r="H1524" s="1">
        <v>33286</v>
      </c>
      <c r="I1524">
        <v>21</v>
      </c>
      <c r="J1524">
        <v>26</v>
      </c>
      <c r="K1524" t="s">
        <v>250</v>
      </c>
      <c r="L1524" t="s">
        <v>251</v>
      </c>
      <c r="M1524" t="s">
        <v>548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">
        <v>2592</v>
      </c>
    </row>
    <row r="1525" spans="1:47" x14ac:dyDescent="0.35">
      <c r="A1525" t="s">
        <v>8072</v>
      </c>
      <c r="B1525" t="s">
        <v>8073</v>
      </c>
      <c r="C1525" t="s">
        <v>2978</v>
      </c>
      <c r="D1525" t="s">
        <v>1124</v>
      </c>
      <c r="E1525">
        <v>73</v>
      </c>
      <c r="F1525">
        <v>175</v>
      </c>
      <c r="G1525" t="s">
        <v>79</v>
      </c>
      <c r="H1525" s="1">
        <v>24537</v>
      </c>
      <c r="I1525">
        <v>22</v>
      </c>
      <c r="J1525">
        <v>32</v>
      </c>
      <c r="K1525" t="s">
        <v>1347</v>
      </c>
      <c r="L1525" t="s">
        <v>295</v>
      </c>
      <c r="M1525" t="s">
        <v>2111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">
        <v>2592</v>
      </c>
    </row>
    <row r="1526" spans="1:47" x14ac:dyDescent="0.35">
      <c r="A1526" t="s">
        <v>8074</v>
      </c>
      <c r="B1526" t="s">
        <v>8075</v>
      </c>
      <c r="C1526" t="s">
        <v>152</v>
      </c>
      <c r="D1526" t="s">
        <v>2979</v>
      </c>
      <c r="E1526">
        <v>74</v>
      </c>
      <c r="F1526">
        <v>185</v>
      </c>
      <c r="G1526" t="s">
        <v>79</v>
      </c>
      <c r="H1526" s="1">
        <v>30586</v>
      </c>
      <c r="I1526">
        <v>22</v>
      </c>
      <c r="J1526">
        <v>11</v>
      </c>
      <c r="K1526" t="s">
        <v>473</v>
      </c>
      <c r="L1526">
        <v>0</v>
      </c>
      <c r="M1526" t="s">
        <v>761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">
        <v>2592</v>
      </c>
    </row>
    <row r="1527" spans="1:47" x14ac:dyDescent="0.35">
      <c r="A1527" t="s">
        <v>8076</v>
      </c>
      <c r="B1527" t="s">
        <v>8077</v>
      </c>
      <c r="C1527" t="s">
        <v>395</v>
      </c>
      <c r="D1527" t="s">
        <v>2980</v>
      </c>
      <c r="E1527">
        <v>73</v>
      </c>
      <c r="F1527">
        <v>168</v>
      </c>
      <c r="G1527" t="s">
        <v>79</v>
      </c>
      <c r="H1527" s="1">
        <v>34227</v>
      </c>
      <c r="I1527">
        <v>19</v>
      </c>
      <c r="J1527">
        <v>17</v>
      </c>
      <c r="K1527">
        <v>0</v>
      </c>
      <c r="L1527" t="s">
        <v>364</v>
      </c>
      <c r="M1527" t="s">
        <v>142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">
        <v>2592</v>
      </c>
    </row>
    <row r="1528" spans="1:47" x14ac:dyDescent="0.35">
      <c r="A1528" t="s">
        <v>8078</v>
      </c>
      <c r="B1528" t="s">
        <v>8079</v>
      </c>
      <c r="C1528" t="s">
        <v>2981</v>
      </c>
      <c r="D1528" t="s">
        <v>2982</v>
      </c>
      <c r="E1528">
        <v>75</v>
      </c>
      <c r="F1528">
        <v>200</v>
      </c>
      <c r="G1528" t="s">
        <v>79</v>
      </c>
      <c r="H1528" s="1">
        <v>30461</v>
      </c>
      <c r="I1528">
        <v>31</v>
      </c>
      <c r="J1528">
        <v>9</v>
      </c>
      <c r="K1528">
        <v>0</v>
      </c>
      <c r="L1528" t="s">
        <v>489</v>
      </c>
      <c r="M1528" t="s">
        <v>142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">
        <v>2592</v>
      </c>
    </row>
    <row r="1529" spans="1:47" x14ac:dyDescent="0.35">
      <c r="A1529" t="s">
        <v>8080</v>
      </c>
      <c r="B1529" t="s">
        <v>8081</v>
      </c>
      <c r="C1529" t="s">
        <v>2983</v>
      </c>
      <c r="D1529" t="s">
        <v>2984</v>
      </c>
      <c r="E1529">
        <v>75</v>
      </c>
      <c r="F1529">
        <v>202</v>
      </c>
      <c r="G1529" t="s">
        <v>79</v>
      </c>
      <c r="H1529" s="1">
        <v>31072</v>
      </c>
      <c r="I1529">
        <v>21</v>
      </c>
      <c r="J1529">
        <v>2</v>
      </c>
      <c r="K1529" t="s">
        <v>250</v>
      </c>
      <c r="L1529" t="s">
        <v>251</v>
      </c>
      <c r="M1529" t="s">
        <v>710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">
        <v>2592</v>
      </c>
    </row>
    <row r="1530" spans="1:47" x14ac:dyDescent="0.35">
      <c r="A1530" t="s">
        <v>8082</v>
      </c>
      <c r="B1530" t="s">
        <v>8083</v>
      </c>
      <c r="C1530" t="s">
        <v>2985</v>
      </c>
      <c r="D1530" t="s">
        <v>2986</v>
      </c>
      <c r="E1530">
        <v>76</v>
      </c>
      <c r="F1530">
        <v>194</v>
      </c>
      <c r="G1530" t="s">
        <v>79</v>
      </c>
      <c r="H1530" s="1">
        <v>36849</v>
      </c>
      <c r="I1530">
        <v>19</v>
      </c>
      <c r="J1530">
        <v>13</v>
      </c>
      <c r="K1530" t="s">
        <v>2987</v>
      </c>
      <c r="L1530" t="s">
        <v>565</v>
      </c>
      <c r="M1530" t="s">
        <v>142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">
        <v>2592</v>
      </c>
    </row>
    <row r="1531" spans="1:47" x14ac:dyDescent="0.35">
      <c r="A1531" t="s">
        <v>8084</v>
      </c>
      <c r="B1531" t="s">
        <v>8085</v>
      </c>
      <c r="C1531" t="s">
        <v>986</v>
      </c>
      <c r="D1531" t="s">
        <v>270</v>
      </c>
      <c r="E1531">
        <v>75</v>
      </c>
      <c r="F1531">
        <v>184</v>
      </c>
      <c r="G1531" t="s">
        <v>79</v>
      </c>
      <c r="H1531" s="1">
        <v>26692</v>
      </c>
      <c r="I1531">
        <v>21</v>
      </c>
      <c r="J1531">
        <v>0</v>
      </c>
      <c r="K1531">
        <v>0</v>
      </c>
      <c r="L1531">
        <v>0</v>
      </c>
      <c r="M1531" t="s">
        <v>1855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">
        <v>2592</v>
      </c>
    </row>
    <row r="1532" spans="1:47" x14ac:dyDescent="0.35">
      <c r="A1532" t="s">
        <v>8086</v>
      </c>
      <c r="B1532" t="s">
        <v>8087</v>
      </c>
      <c r="C1532" t="s">
        <v>1071</v>
      </c>
      <c r="D1532" t="s">
        <v>1134</v>
      </c>
      <c r="E1532">
        <v>75</v>
      </c>
      <c r="F1532">
        <v>185</v>
      </c>
      <c r="G1532" t="s">
        <v>79</v>
      </c>
      <c r="H1532" s="1">
        <v>24944</v>
      </c>
      <c r="I1532">
        <v>22</v>
      </c>
      <c r="J1532">
        <v>0</v>
      </c>
      <c r="K1532">
        <v>0</v>
      </c>
      <c r="L1532">
        <v>0</v>
      </c>
      <c r="M1532" t="s">
        <v>554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">
        <v>2592</v>
      </c>
    </row>
    <row r="1533" spans="1:47" x14ac:dyDescent="0.35">
      <c r="A1533" t="s">
        <v>8088</v>
      </c>
      <c r="B1533" t="s">
        <v>8089</v>
      </c>
      <c r="C1533" t="s">
        <v>581</v>
      </c>
      <c r="D1533" t="s">
        <v>2988</v>
      </c>
      <c r="E1533">
        <v>75</v>
      </c>
      <c r="F1533">
        <v>185</v>
      </c>
      <c r="G1533" t="s">
        <v>79</v>
      </c>
      <c r="H1533" s="1">
        <v>26997</v>
      </c>
      <c r="I1533">
        <v>25</v>
      </c>
      <c r="J1533">
        <v>0</v>
      </c>
      <c r="K1533">
        <v>0</v>
      </c>
      <c r="L1533">
        <v>0</v>
      </c>
      <c r="M1533" t="s">
        <v>2989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">
        <v>2592</v>
      </c>
    </row>
    <row r="1534" spans="1:47" x14ac:dyDescent="0.35">
      <c r="A1534" t="s">
        <v>8090</v>
      </c>
      <c r="B1534" t="s">
        <v>8091</v>
      </c>
      <c r="C1534" t="s">
        <v>259</v>
      </c>
      <c r="D1534" t="s">
        <v>2990</v>
      </c>
      <c r="E1534">
        <v>75</v>
      </c>
      <c r="F1534">
        <v>190</v>
      </c>
      <c r="G1534" t="s">
        <v>79</v>
      </c>
      <c r="H1534" s="1">
        <v>32573</v>
      </c>
      <c r="I1534">
        <v>23</v>
      </c>
      <c r="J1534">
        <v>13</v>
      </c>
      <c r="K1534" t="s">
        <v>485</v>
      </c>
      <c r="L1534" t="s">
        <v>404</v>
      </c>
      <c r="M1534" t="s">
        <v>289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">
        <v>2592</v>
      </c>
    </row>
    <row r="1535" spans="1:47" x14ac:dyDescent="0.35">
      <c r="A1535" t="s">
        <v>8092</v>
      </c>
      <c r="B1535" t="s">
        <v>8093</v>
      </c>
      <c r="C1535" t="s">
        <v>2991</v>
      </c>
      <c r="D1535" t="s">
        <v>2992</v>
      </c>
      <c r="E1535">
        <v>81</v>
      </c>
      <c r="F1535">
        <v>221</v>
      </c>
      <c r="G1535" t="s">
        <v>8</v>
      </c>
      <c r="H1535" s="1">
        <v>37402</v>
      </c>
      <c r="I1535">
        <v>19</v>
      </c>
      <c r="J1535">
        <v>26</v>
      </c>
      <c r="K1535" t="s">
        <v>2993</v>
      </c>
      <c r="L1535" t="s">
        <v>463</v>
      </c>
      <c r="M1535" t="s">
        <v>535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">
        <v>2592</v>
      </c>
    </row>
    <row r="1536" spans="1:47" x14ac:dyDescent="0.35">
      <c r="A1536" t="s">
        <v>8094</v>
      </c>
      <c r="B1536" t="s">
        <v>8095</v>
      </c>
      <c r="C1536" t="s">
        <v>632</v>
      </c>
      <c r="D1536" t="s">
        <v>2994</v>
      </c>
      <c r="E1536">
        <v>84</v>
      </c>
      <c r="F1536">
        <v>210</v>
      </c>
      <c r="G1536" t="s">
        <v>8</v>
      </c>
      <c r="H1536" s="1">
        <v>22997</v>
      </c>
      <c r="I1536">
        <v>22</v>
      </c>
      <c r="J1536">
        <v>0</v>
      </c>
      <c r="K1536">
        <v>0</v>
      </c>
      <c r="L1536">
        <v>0</v>
      </c>
      <c r="M1536" t="s">
        <v>280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">
        <v>2592</v>
      </c>
    </row>
    <row r="1537" spans="1:47" x14ac:dyDescent="0.35">
      <c r="A1537" t="s">
        <v>8096</v>
      </c>
      <c r="B1537" t="s">
        <v>8097</v>
      </c>
      <c r="C1537" t="s">
        <v>415</v>
      </c>
      <c r="D1537" t="s">
        <v>195</v>
      </c>
      <c r="E1537">
        <v>81</v>
      </c>
      <c r="F1537">
        <v>245</v>
      </c>
      <c r="G1537" t="s">
        <v>8</v>
      </c>
      <c r="H1537" s="1">
        <v>30172</v>
      </c>
      <c r="I1537">
        <v>24</v>
      </c>
      <c r="J1537">
        <v>50</v>
      </c>
      <c r="K1537" t="s">
        <v>739</v>
      </c>
      <c r="L1537" t="s">
        <v>276</v>
      </c>
      <c r="M1537" t="s">
        <v>358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">
        <v>2592</v>
      </c>
    </row>
    <row r="1538" spans="1:47" x14ac:dyDescent="0.35">
      <c r="A1538" t="s">
        <v>8098</v>
      </c>
      <c r="B1538" t="s">
        <v>8099</v>
      </c>
      <c r="C1538" t="s">
        <v>2995</v>
      </c>
      <c r="D1538" t="s">
        <v>2996</v>
      </c>
      <c r="E1538">
        <v>82</v>
      </c>
      <c r="F1538">
        <v>264</v>
      </c>
      <c r="G1538" t="s">
        <v>8</v>
      </c>
      <c r="H1538" s="1">
        <v>26395</v>
      </c>
      <c r="I1538">
        <v>21</v>
      </c>
      <c r="J1538">
        <v>0</v>
      </c>
      <c r="K1538">
        <v>0</v>
      </c>
      <c r="L1538">
        <v>0</v>
      </c>
      <c r="M1538" t="s">
        <v>978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">
        <v>2592</v>
      </c>
    </row>
    <row r="1539" spans="1:47" x14ac:dyDescent="0.35">
      <c r="A1539" t="s">
        <v>8100</v>
      </c>
      <c r="B1539" t="s">
        <v>8101</v>
      </c>
      <c r="C1539" t="s">
        <v>614</v>
      </c>
      <c r="D1539" t="s">
        <v>2997</v>
      </c>
      <c r="E1539">
        <v>83</v>
      </c>
      <c r="F1539">
        <v>260</v>
      </c>
      <c r="G1539" t="s">
        <v>8</v>
      </c>
      <c r="H1539" s="1">
        <v>21607</v>
      </c>
      <c r="I1539">
        <v>24</v>
      </c>
      <c r="J1539">
        <v>0</v>
      </c>
      <c r="K1539">
        <v>0</v>
      </c>
      <c r="L1539">
        <v>0</v>
      </c>
      <c r="M1539" t="s">
        <v>272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">
        <v>2592</v>
      </c>
    </row>
    <row r="1540" spans="1:47" x14ac:dyDescent="0.35">
      <c r="A1540" t="s">
        <v>8102</v>
      </c>
      <c r="B1540" t="s">
        <v>8103</v>
      </c>
      <c r="C1540" t="s">
        <v>2998</v>
      </c>
      <c r="D1540" t="s">
        <v>2999</v>
      </c>
      <c r="E1540">
        <v>82</v>
      </c>
      <c r="F1540">
        <v>240</v>
      </c>
      <c r="G1540" t="s">
        <v>8</v>
      </c>
      <c r="H1540" s="1">
        <v>29717</v>
      </c>
      <c r="I1540">
        <v>18</v>
      </c>
      <c r="J1540">
        <v>0</v>
      </c>
      <c r="K1540">
        <v>0</v>
      </c>
      <c r="L1540">
        <v>0</v>
      </c>
      <c r="M1540" t="s">
        <v>142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">
        <v>2592</v>
      </c>
    </row>
    <row r="1541" spans="1:47" x14ac:dyDescent="0.35">
      <c r="A1541" t="s">
        <v>8104</v>
      </c>
      <c r="B1541" t="s">
        <v>8105</v>
      </c>
      <c r="C1541" t="s">
        <v>899</v>
      </c>
      <c r="D1541" t="s">
        <v>3000</v>
      </c>
      <c r="E1541">
        <v>85</v>
      </c>
      <c r="F1541">
        <v>250</v>
      </c>
      <c r="G1541" t="s">
        <v>8</v>
      </c>
      <c r="H1541" s="1">
        <v>27935</v>
      </c>
      <c r="I1541">
        <v>23</v>
      </c>
      <c r="J1541">
        <v>0</v>
      </c>
      <c r="K1541">
        <v>0</v>
      </c>
      <c r="L1541">
        <v>0</v>
      </c>
      <c r="M1541" t="s">
        <v>3001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">
        <v>2592</v>
      </c>
    </row>
    <row r="1542" spans="1:47" x14ac:dyDescent="0.35">
      <c r="A1542" t="s">
        <v>8106</v>
      </c>
      <c r="B1542" t="s">
        <v>8107</v>
      </c>
      <c r="C1542" t="s">
        <v>3002</v>
      </c>
      <c r="D1542" t="s">
        <v>3003</v>
      </c>
      <c r="E1542">
        <v>85</v>
      </c>
      <c r="F1542">
        <v>229</v>
      </c>
      <c r="G1542" t="s">
        <v>8</v>
      </c>
      <c r="H1542" s="1">
        <v>35784</v>
      </c>
      <c r="I1542">
        <v>20</v>
      </c>
      <c r="J1542">
        <v>18</v>
      </c>
      <c r="K1542" t="s">
        <v>1079</v>
      </c>
      <c r="L1542" t="s">
        <v>870</v>
      </c>
      <c r="M1542" t="s">
        <v>142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">
        <v>2592</v>
      </c>
    </row>
    <row r="1543" spans="1:47" x14ac:dyDescent="0.35">
      <c r="A1543" t="s">
        <v>8108</v>
      </c>
      <c r="B1543" t="s">
        <v>8109</v>
      </c>
      <c r="C1543" t="s">
        <v>742</v>
      </c>
      <c r="D1543" t="s">
        <v>3005</v>
      </c>
      <c r="E1543">
        <v>84</v>
      </c>
      <c r="F1543">
        <v>235</v>
      </c>
      <c r="G1543" t="s">
        <v>8</v>
      </c>
      <c r="H1543" s="1">
        <v>24004</v>
      </c>
      <c r="I1543">
        <v>22</v>
      </c>
      <c r="J1543">
        <v>0</v>
      </c>
      <c r="K1543">
        <v>0</v>
      </c>
      <c r="L1543">
        <v>0</v>
      </c>
      <c r="M1543" t="s">
        <v>216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">
        <v>2592</v>
      </c>
    </row>
    <row r="1544" spans="1:47" x14ac:dyDescent="0.35">
      <c r="A1544" t="s">
        <v>8110</v>
      </c>
      <c r="B1544" t="s">
        <v>8111</v>
      </c>
      <c r="C1544" t="s">
        <v>3006</v>
      </c>
      <c r="D1544" t="s">
        <v>3007</v>
      </c>
      <c r="E1544">
        <v>84</v>
      </c>
      <c r="F1544">
        <v>251</v>
      </c>
      <c r="G1544" t="s">
        <v>8</v>
      </c>
      <c r="H1544" s="1">
        <v>33009</v>
      </c>
      <c r="I1544">
        <v>22</v>
      </c>
      <c r="J1544">
        <v>1</v>
      </c>
      <c r="K1544">
        <v>0</v>
      </c>
      <c r="L1544" t="s">
        <v>591</v>
      </c>
      <c r="M1544" t="s">
        <v>142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">
        <v>2592</v>
      </c>
    </row>
    <row r="1545" spans="1:47" x14ac:dyDescent="0.35">
      <c r="A1545" t="s">
        <v>8112</v>
      </c>
      <c r="B1545" t="s">
        <v>8113</v>
      </c>
      <c r="C1545" t="s">
        <v>3008</v>
      </c>
      <c r="D1545" t="s">
        <v>1216</v>
      </c>
      <c r="E1545">
        <v>85</v>
      </c>
      <c r="F1545">
        <v>245</v>
      </c>
      <c r="G1545" t="s">
        <v>8</v>
      </c>
      <c r="H1545" s="1">
        <v>24126</v>
      </c>
      <c r="I1545">
        <v>21</v>
      </c>
      <c r="J1545">
        <v>0</v>
      </c>
      <c r="K1545">
        <v>0</v>
      </c>
      <c r="L1545">
        <v>0</v>
      </c>
      <c r="M1545" t="s">
        <v>3009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">
        <v>2592</v>
      </c>
    </row>
    <row r="1546" spans="1:47" x14ac:dyDescent="0.35">
      <c r="A1546" t="s">
        <v>8114</v>
      </c>
      <c r="B1546" t="s">
        <v>8115</v>
      </c>
      <c r="C1546" t="s">
        <v>3010</v>
      </c>
      <c r="D1546" t="s">
        <v>3011</v>
      </c>
      <c r="E1546">
        <v>83</v>
      </c>
      <c r="F1546">
        <v>241</v>
      </c>
      <c r="G1546" t="s">
        <v>8</v>
      </c>
      <c r="H1546" s="1">
        <v>30994</v>
      </c>
      <c r="I1546">
        <v>21</v>
      </c>
      <c r="J1546">
        <v>0</v>
      </c>
      <c r="K1546" t="s">
        <v>3012</v>
      </c>
      <c r="L1546" t="s">
        <v>463</v>
      </c>
      <c r="M1546" t="s">
        <v>198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">
        <v>2592</v>
      </c>
    </row>
    <row r="1547" spans="1:47" x14ac:dyDescent="0.35">
      <c r="A1547" t="s">
        <v>8116</v>
      </c>
      <c r="B1547" t="s">
        <v>8117</v>
      </c>
      <c r="C1547" t="s">
        <v>3013</v>
      </c>
      <c r="D1547" t="s">
        <v>3014</v>
      </c>
      <c r="E1547">
        <v>84</v>
      </c>
      <c r="F1547">
        <v>265</v>
      </c>
      <c r="G1547" t="s">
        <v>8</v>
      </c>
      <c r="H1547" s="1">
        <v>26582</v>
      </c>
      <c r="I1547">
        <v>21</v>
      </c>
      <c r="J1547">
        <v>0</v>
      </c>
      <c r="K1547">
        <v>0</v>
      </c>
      <c r="L1547">
        <v>0</v>
      </c>
      <c r="M1547" t="s">
        <v>2160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">
        <v>2592</v>
      </c>
    </row>
    <row r="1548" spans="1:47" x14ac:dyDescent="0.35">
      <c r="A1548" t="s">
        <v>8118</v>
      </c>
      <c r="B1548" t="s">
        <v>8119</v>
      </c>
      <c r="C1548" t="s">
        <v>302</v>
      </c>
      <c r="D1548" t="s">
        <v>385</v>
      </c>
      <c r="E1548">
        <v>81</v>
      </c>
      <c r="F1548">
        <v>205</v>
      </c>
      <c r="G1548" t="s">
        <v>124</v>
      </c>
      <c r="H1548" s="1">
        <v>25363</v>
      </c>
      <c r="I1548">
        <v>20</v>
      </c>
      <c r="J1548">
        <v>0</v>
      </c>
      <c r="K1548">
        <v>0</v>
      </c>
      <c r="L1548">
        <v>0</v>
      </c>
      <c r="M1548" t="s">
        <v>3015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">
        <v>2592</v>
      </c>
    </row>
    <row r="1549" spans="1:47" x14ac:dyDescent="0.35">
      <c r="A1549" t="s">
        <v>8120</v>
      </c>
      <c r="B1549" t="s">
        <v>8121</v>
      </c>
      <c r="C1549" t="s">
        <v>189</v>
      </c>
      <c r="D1549" t="s">
        <v>2183</v>
      </c>
      <c r="E1549">
        <v>81</v>
      </c>
      <c r="F1549">
        <v>210</v>
      </c>
      <c r="G1549" t="s">
        <v>124</v>
      </c>
      <c r="H1549" s="1">
        <v>36325</v>
      </c>
      <c r="I1549">
        <v>20</v>
      </c>
      <c r="J1549">
        <v>44</v>
      </c>
      <c r="K1549" t="s">
        <v>2133</v>
      </c>
      <c r="L1549" t="s">
        <v>172</v>
      </c>
      <c r="M1549" t="s">
        <v>470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">
        <v>2592</v>
      </c>
    </row>
    <row r="1550" spans="1:47" x14ac:dyDescent="0.35">
      <c r="A1550" t="s">
        <v>8122</v>
      </c>
      <c r="B1550" t="s">
        <v>8123</v>
      </c>
      <c r="C1550" t="s">
        <v>311</v>
      </c>
      <c r="D1550" t="s">
        <v>3016</v>
      </c>
      <c r="E1550">
        <v>81</v>
      </c>
      <c r="F1550">
        <v>240</v>
      </c>
      <c r="G1550" t="s">
        <v>124</v>
      </c>
      <c r="H1550" s="1">
        <v>31896</v>
      </c>
      <c r="I1550">
        <v>21</v>
      </c>
      <c r="J1550">
        <v>29</v>
      </c>
      <c r="K1550" t="s">
        <v>3017</v>
      </c>
      <c r="L1550" t="s">
        <v>192</v>
      </c>
      <c r="M1550" t="s">
        <v>333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">
        <v>2592</v>
      </c>
    </row>
    <row r="1551" spans="1:47" x14ac:dyDescent="0.35">
      <c r="A1551" t="s">
        <v>8124</v>
      </c>
      <c r="B1551" t="s">
        <v>8125</v>
      </c>
      <c r="C1551" t="s">
        <v>551</v>
      </c>
      <c r="D1551" t="s">
        <v>3018</v>
      </c>
      <c r="E1551">
        <v>82</v>
      </c>
      <c r="F1551">
        <v>228</v>
      </c>
      <c r="G1551" t="s">
        <v>124</v>
      </c>
      <c r="H1551" s="1">
        <v>32642</v>
      </c>
      <c r="I1551">
        <v>21</v>
      </c>
      <c r="J1551">
        <v>30</v>
      </c>
      <c r="K1551" t="s">
        <v>3019</v>
      </c>
      <c r="L1551" t="s">
        <v>562</v>
      </c>
      <c r="M1551" t="s">
        <v>330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">
        <v>2592</v>
      </c>
    </row>
    <row r="1552" spans="1:47" x14ac:dyDescent="0.35">
      <c r="A1552" t="s">
        <v>8126</v>
      </c>
      <c r="B1552" t="s">
        <v>8127</v>
      </c>
      <c r="C1552" t="s">
        <v>3020</v>
      </c>
      <c r="D1552" t="s">
        <v>270</v>
      </c>
      <c r="E1552">
        <v>81</v>
      </c>
      <c r="F1552">
        <v>225</v>
      </c>
      <c r="G1552" t="s">
        <v>124</v>
      </c>
      <c r="H1552" s="1">
        <v>32543</v>
      </c>
      <c r="I1552">
        <v>21</v>
      </c>
      <c r="J1552">
        <v>50</v>
      </c>
      <c r="K1552" t="s">
        <v>3021</v>
      </c>
      <c r="L1552" t="s">
        <v>151</v>
      </c>
      <c r="M1552" t="s">
        <v>238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">
        <v>2592</v>
      </c>
    </row>
    <row r="1553" spans="1:47" x14ac:dyDescent="0.35">
      <c r="A1553" t="s">
        <v>8128</v>
      </c>
      <c r="B1553" t="s">
        <v>8129</v>
      </c>
      <c r="C1553" t="s">
        <v>292</v>
      </c>
      <c r="D1553" t="s">
        <v>3022</v>
      </c>
      <c r="E1553">
        <v>80</v>
      </c>
      <c r="F1553">
        <v>256</v>
      </c>
      <c r="G1553" t="s">
        <v>124</v>
      </c>
      <c r="H1553" s="1">
        <v>26827</v>
      </c>
      <c r="I1553">
        <v>21</v>
      </c>
      <c r="J1553">
        <v>0</v>
      </c>
      <c r="K1553">
        <v>0</v>
      </c>
      <c r="L1553">
        <v>0</v>
      </c>
      <c r="M1553" t="s">
        <v>483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">
        <v>2592</v>
      </c>
    </row>
    <row r="1554" spans="1:47" x14ac:dyDescent="0.35">
      <c r="A1554" t="s">
        <v>8130</v>
      </c>
      <c r="B1554" t="s">
        <v>8131</v>
      </c>
      <c r="C1554" t="s">
        <v>195</v>
      </c>
      <c r="D1554" t="s">
        <v>180</v>
      </c>
      <c r="E1554">
        <v>81</v>
      </c>
      <c r="F1554">
        <v>255</v>
      </c>
      <c r="G1554" t="s">
        <v>124</v>
      </c>
      <c r="H1554" s="1">
        <v>26228</v>
      </c>
      <c r="I1554">
        <v>22</v>
      </c>
      <c r="J1554">
        <v>0</v>
      </c>
      <c r="K1554">
        <v>0</v>
      </c>
      <c r="L1554">
        <v>0</v>
      </c>
      <c r="M1554" t="s">
        <v>1935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">
        <v>2592</v>
      </c>
    </row>
    <row r="1555" spans="1:47" x14ac:dyDescent="0.35">
      <c r="A1555" t="s">
        <v>8132</v>
      </c>
      <c r="B1555" t="s">
        <v>8133</v>
      </c>
      <c r="C1555" t="s">
        <v>158</v>
      </c>
      <c r="D1555" t="s">
        <v>3023</v>
      </c>
      <c r="E1555">
        <v>81</v>
      </c>
      <c r="F1555">
        <v>275</v>
      </c>
      <c r="G1555" t="s">
        <v>124</v>
      </c>
      <c r="H1555" s="1">
        <v>32849</v>
      </c>
      <c r="I1555">
        <v>20</v>
      </c>
      <c r="J1555">
        <v>13</v>
      </c>
      <c r="K1555" t="s">
        <v>3024</v>
      </c>
      <c r="L1555">
        <v>0</v>
      </c>
      <c r="M1555" t="s">
        <v>142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">
        <v>2592</v>
      </c>
    </row>
    <row r="1556" spans="1:47" x14ac:dyDescent="0.35">
      <c r="A1556" t="s">
        <v>8134</v>
      </c>
      <c r="B1556" t="s">
        <v>8135</v>
      </c>
      <c r="C1556" t="s">
        <v>530</v>
      </c>
      <c r="D1556" t="s">
        <v>3025</v>
      </c>
      <c r="E1556">
        <v>82</v>
      </c>
      <c r="F1556">
        <v>275</v>
      </c>
      <c r="G1556" t="s">
        <v>124</v>
      </c>
      <c r="H1556" s="1">
        <v>32551</v>
      </c>
      <c r="I1556">
        <v>21</v>
      </c>
      <c r="J1556">
        <v>55</v>
      </c>
      <c r="K1556" t="s">
        <v>3026</v>
      </c>
      <c r="L1556" t="s">
        <v>310</v>
      </c>
      <c r="M1556" t="s">
        <v>277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">
        <v>2592</v>
      </c>
    </row>
    <row r="1557" spans="1:47" x14ac:dyDescent="0.35">
      <c r="A1557" t="s">
        <v>8136</v>
      </c>
      <c r="B1557" t="s">
        <v>8137</v>
      </c>
      <c r="C1557" t="s">
        <v>3027</v>
      </c>
      <c r="D1557" t="s">
        <v>375</v>
      </c>
      <c r="E1557">
        <v>79</v>
      </c>
      <c r="F1557">
        <v>212</v>
      </c>
      <c r="G1557" t="s">
        <v>124</v>
      </c>
      <c r="H1557" s="1">
        <v>35177</v>
      </c>
      <c r="I1557">
        <v>21</v>
      </c>
      <c r="J1557">
        <v>24</v>
      </c>
      <c r="K1557">
        <v>0</v>
      </c>
      <c r="L1557">
        <v>0</v>
      </c>
      <c r="M1557" t="s">
        <v>2121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">
        <v>2592</v>
      </c>
    </row>
    <row r="1558" spans="1:47" x14ac:dyDescent="0.35">
      <c r="A1558" t="s">
        <v>8138</v>
      </c>
      <c r="B1558" t="s">
        <v>8139</v>
      </c>
      <c r="C1558" t="s">
        <v>448</v>
      </c>
      <c r="D1558" t="s">
        <v>1498</v>
      </c>
      <c r="E1558">
        <v>83</v>
      </c>
      <c r="F1558">
        <v>225</v>
      </c>
      <c r="G1558" t="s">
        <v>124</v>
      </c>
      <c r="H1558" s="1">
        <v>26531</v>
      </c>
      <c r="I1558">
        <v>21</v>
      </c>
      <c r="J1558">
        <v>0</v>
      </c>
      <c r="K1558">
        <v>0</v>
      </c>
      <c r="L1558">
        <v>0</v>
      </c>
      <c r="M1558" t="s">
        <v>1694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">
        <v>2592</v>
      </c>
    </row>
    <row r="1559" spans="1:47" x14ac:dyDescent="0.35">
      <c r="A1559" t="s">
        <v>8140</v>
      </c>
      <c r="B1559" t="s">
        <v>8141</v>
      </c>
      <c r="C1559" t="s">
        <v>784</v>
      </c>
      <c r="D1559" t="s">
        <v>740</v>
      </c>
      <c r="E1559">
        <v>82</v>
      </c>
      <c r="F1559">
        <v>260</v>
      </c>
      <c r="G1559" t="s">
        <v>124</v>
      </c>
      <c r="H1559" s="1">
        <v>33401</v>
      </c>
      <c r="I1559">
        <v>19</v>
      </c>
      <c r="J1559">
        <v>3</v>
      </c>
      <c r="K1559" t="s">
        <v>419</v>
      </c>
      <c r="L1559" t="s">
        <v>192</v>
      </c>
      <c r="M1559" t="s">
        <v>142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">
        <v>2592</v>
      </c>
    </row>
    <row r="1560" spans="1:47" x14ac:dyDescent="0.35">
      <c r="A1560" t="s">
        <v>8142</v>
      </c>
      <c r="B1560" t="s">
        <v>8143</v>
      </c>
      <c r="C1560" t="s">
        <v>581</v>
      </c>
      <c r="D1560" t="s">
        <v>3028</v>
      </c>
      <c r="E1560">
        <v>80</v>
      </c>
      <c r="F1560">
        <v>225</v>
      </c>
      <c r="G1560" t="s">
        <v>90</v>
      </c>
      <c r="H1560" s="1">
        <v>28450</v>
      </c>
      <c r="I1560">
        <v>23</v>
      </c>
      <c r="J1560">
        <v>0</v>
      </c>
      <c r="K1560">
        <v>0</v>
      </c>
      <c r="L1560">
        <v>0</v>
      </c>
      <c r="M1560" t="s">
        <v>333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">
        <v>2592</v>
      </c>
    </row>
    <row r="1561" spans="1:47" x14ac:dyDescent="0.35">
      <c r="A1561" t="s">
        <v>8144</v>
      </c>
      <c r="B1561" t="s">
        <v>8145</v>
      </c>
      <c r="C1561" t="s">
        <v>986</v>
      </c>
      <c r="D1561" t="s">
        <v>3029</v>
      </c>
      <c r="E1561">
        <v>78</v>
      </c>
      <c r="F1561">
        <v>232</v>
      </c>
      <c r="G1561" t="s">
        <v>90</v>
      </c>
      <c r="H1561" s="1">
        <v>24445</v>
      </c>
      <c r="I1561">
        <v>20</v>
      </c>
      <c r="J1561">
        <v>0</v>
      </c>
      <c r="K1561">
        <v>0</v>
      </c>
      <c r="L1561">
        <v>0</v>
      </c>
      <c r="M1561" t="s">
        <v>1106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">
        <v>2592</v>
      </c>
    </row>
    <row r="1562" spans="1:47" x14ac:dyDescent="0.35">
      <c r="A1562" t="s">
        <v>8146</v>
      </c>
      <c r="B1562" t="s">
        <v>8147</v>
      </c>
      <c r="C1562" t="s">
        <v>152</v>
      </c>
      <c r="D1562" t="s">
        <v>1448</v>
      </c>
      <c r="E1562">
        <v>78</v>
      </c>
      <c r="F1562">
        <v>219</v>
      </c>
      <c r="G1562" t="s">
        <v>90</v>
      </c>
      <c r="H1562" s="1">
        <v>37909</v>
      </c>
      <c r="I1562">
        <v>19</v>
      </c>
      <c r="J1562">
        <v>7</v>
      </c>
      <c r="K1562" t="s">
        <v>140</v>
      </c>
      <c r="L1562" t="s">
        <v>141</v>
      </c>
      <c r="M1562" t="s">
        <v>277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">
        <v>2592</v>
      </c>
    </row>
    <row r="1563" spans="1:47" x14ac:dyDescent="0.35">
      <c r="A1563" t="s">
        <v>8148</v>
      </c>
      <c r="B1563" t="s">
        <v>8149</v>
      </c>
      <c r="C1563" t="s">
        <v>629</v>
      </c>
      <c r="D1563" t="s">
        <v>3030</v>
      </c>
      <c r="E1563">
        <v>77</v>
      </c>
      <c r="F1563">
        <v>215</v>
      </c>
      <c r="G1563" t="s">
        <v>85</v>
      </c>
      <c r="H1563" s="1">
        <v>22168</v>
      </c>
      <c r="I1563">
        <v>21</v>
      </c>
      <c r="J1563">
        <v>0</v>
      </c>
      <c r="K1563">
        <v>0</v>
      </c>
      <c r="L1563">
        <v>0</v>
      </c>
      <c r="M1563" t="s">
        <v>716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">
        <v>2592</v>
      </c>
    </row>
    <row r="1564" spans="1:47" x14ac:dyDescent="0.35">
      <c r="A1564" t="s">
        <v>8150</v>
      </c>
      <c r="B1564" t="s">
        <v>8151</v>
      </c>
      <c r="C1564" t="s">
        <v>3031</v>
      </c>
      <c r="D1564" t="s">
        <v>2826</v>
      </c>
      <c r="E1564">
        <v>75</v>
      </c>
      <c r="F1564">
        <v>185</v>
      </c>
      <c r="G1564" t="s">
        <v>85</v>
      </c>
      <c r="H1564" s="1">
        <v>37245</v>
      </c>
      <c r="I1564">
        <v>20</v>
      </c>
      <c r="J1564">
        <v>55</v>
      </c>
      <c r="K1564" t="s">
        <v>3032</v>
      </c>
      <c r="L1564" t="s">
        <v>3033</v>
      </c>
      <c r="M1564" t="s">
        <v>548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">
        <v>2592</v>
      </c>
    </row>
    <row r="1565" spans="1:47" x14ac:dyDescent="0.35">
      <c r="A1565" t="s">
        <v>8152</v>
      </c>
      <c r="B1565" t="s">
        <v>8153</v>
      </c>
      <c r="C1565" t="s">
        <v>351</v>
      </c>
      <c r="D1565" t="s">
        <v>484</v>
      </c>
      <c r="E1565">
        <v>77</v>
      </c>
      <c r="F1565">
        <v>195</v>
      </c>
      <c r="G1565" t="s">
        <v>85</v>
      </c>
      <c r="H1565" s="1">
        <v>23299</v>
      </c>
      <c r="I1565">
        <v>21</v>
      </c>
      <c r="J1565">
        <v>0</v>
      </c>
      <c r="K1565">
        <v>0</v>
      </c>
      <c r="L1565">
        <v>0</v>
      </c>
      <c r="M1565" t="s">
        <v>767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">
        <v>2592</v>
      </c>
    </row>
    <row r="1566" spans="1:47" x14ac:dyDescent="0.35">
      <c r="A1566" t="s">
        <v>8154</v>
      </c>
      <c r="B1566" t="s">
        <v>8155</v>
      </c>
      <c r="C1566" t="s">
        <v>986</v>
      </c>
      <c r="D1566" t="s">
        <v>167</v>
      </c>
      <c r="E1566">
        <v>76</v>
      </c>
      <c r="F1566">
        <v>190</v>
      </c>
      <c r="G1566" t="s">
        <v>85</v>
      </c>
      <c r="H1566" s="1">
        <v>35483</v>
      </c>
      <c r="I1566">
        <v>20</v>
      </c>
      <c r="J1566">
        <v>10</v>
      </c>
      <c r="K1566" t="s">
        <v>804</v>
      </c>
      <c r="L1566" t="s">
        <v>254</v>
      </c>
      <c r="M1566" t="s">
        <v>468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">
        <v>2592</v>
      </c>
    </row>
    <row r="1567" spans="1:47" x14ac:dyDescent="0.35">
      <c r="A1567" t="s">
        <v>8156</v>
      </c>
      <c r="B1567" t="s">
        <v>8157</v>
      </c>
      <c r="C1567" t="s">
        <v>619</v>
      </c>
      <c r="D1567" t="s">
        <v>3034</v>
      </c>
      <c r="E1567">
        <v>79</v>
      </c>
      <c r="F1567">
        <v>205</v>
      </c>
      <c r="G1567" t="s">
        <v>85</v>
      </c>
      <c r="H1567" s="1">
        <v>23853</v>
      </c>
      <c r="I1567">
        <v>24</v>
      </c>
      <c r="J1567">
        <v>24</v>
      </c>
      <c r="K1567" t="s">
        <v>3035</v>
      </c>
      <c r="L1567" t="s">
        <v>474</v>
      </c>
      <c r="M1567" t="s">
        <v>906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">
        <v>2592</v>
      </c>
    </row>
    <row r="1568" spans="1:47" x14ac:dyDescent="0.35">
      <c r="A1568" t="s">
        <v>8158</v>
      </c>
      <c r="B1568" t="s">
        <v>8159</v>
      </c>
      <c r="C1568" t="s">
        <v>3036</v>
      </c>
      <c r="D1568" t="s">
        <v>3037</v>
      </c>
      <c r="E1568">
        <v>79</v>
      </c>
      <c r="F1568">
        <v>196</v>
      </c>
      <c r="G1568" t="s">
        <v>85</v>
      </c>
      <c r="H1568" s="1">
        <v>34268</v>
      </c>
      <c r="I1568">
        <v>18</v>
      </c>
      <c r="J1568">
        <v>10</v>
      </c>
      <c r="K1568">
        <v>0</v>
      </c>
      <c r="L1568" t="s">
        <v>1502</v>
      </c>
      <c r="M1568" t="s">
        <v>142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">
        <v>2592</v>
      </c>
    </row>
    <row r="1569" spans="1:47" x14ac:dyDescent="0.35">
      <c r="A1569" t="s">
        <v>8160</v>
      </c>
      <c r="B1569" t="s">
        <v>8161</v>
      </c>
      <c r="C1569" t="s">
        <v>3038</v>
      </c>
      <c r="D1569" t="s">
        <v>3039</v>
      </c>
      <c r="E1569">
        <v>78</v>
      </c>
      <c r="F1569">
        <v>190</v>
      </c>
      <c r="G1569" t="s">
        <v>85</v>
      </c>
      <c r="H1569" s="1">
        <v>35932</v>
      </c>
      <c r="I1569">
        <v>18</v>
      </c>
      <c r="J1569">
        <v>23</v>
      </c>
      <c r="K1569" t="s">
        <v>767</v>
      </c>
      <c r="L1569" t="s">
        <v>886</v>
      </c>
      <c r="M1569" t="s">
        <v>142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">
        <v>2592</v>
      </c>
    </row>
    <row r="1570" spans="1:47" x14ac:dyDescent="0.35">
      <c r="A1570" t="s">
        <v>8162</v>
      </c>
      <c r="B1570" t="s">
        <v>8163</v>
      </c>
      <c r="C1570" t="s">
        <v>2250</v>
      </c>
      <c r="D1570" t="s">
        <v>2365</v>
      </c>
      <c r="E1570">
        <v>78</v>
      </c>
      <c r="F1570">
        <v>205</v>
      </c>
      <c r="G1570" t="s">
        <v>85</v>
      </c>
      <c r="H1570" s="1">
        <v>22144</v>
      </c>
      <c r="I1570">
        <v>24</v>
      </c>
      <c r="J1570">
        <v>0</v>
      </c>
      <c r="K1570">
        <v>0</v>
      </c>
      <c r="L1570">
        <v>0</v>
      </c>
      <c r="M1570" t="s">
        <v>193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">
        <v>2592</v>
      </c>
    </row>
    <row r="1571" spans="1:47" x14ac:dyDescent="0.35">
      <c r="A1571" t="s">
        <v>8164</v>
      </c>
      <c r="B1571" t="s">
        <v>8165</v>
      </c>
      <c r="C1571" t="s">
        <v>2294</v>
      </c>
      <c r="D1571" t="s">
        <v>293</v>
      </c>
      <c r="E1571">
        <v>78</v>
      </c>
      <c r="F1571">
        <v>205</v>
      </c>
      <c r="G1571" t="s">
        <v>85</v>
      </c>
      <c r="H1571" s="1">
        <v>35800</v>
      </c>
      <c r="I1571">
        <v>17</v>
      </c>
      <c r="J1571">
        <v>5</v>
      </c>
      <c r="K1571" t="s">
        <v>1169</v>
      </c>
      <c r="L1571" t="s">
        <v>463</v>
      </c>
      <c r="M1571" t="s">
        <v>198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">
        <v>2592</v>
      </c>
    </row>
    <row r="1572" spans="1:47" x14ac:dyDescent="0.35">
      <c r="A1572" t="s">
        <v>8166</v>
      </c>
      <c r="B1572" t="s">
        <v>8167</v>
      </c>
      <c r="C1572" t="s">
        <v>1402</v>
      </c>
      <c r="D1572" t="s">
        <v>3042</v>
      </c>
      <c r="E1572">
        <v>73</v>
      </c>
      <c r="F1572">
        <v>175</v>
      </c>
      <c r="G1572" t="s">
        <v>79</v>
      </c>
      <c r="H1572" s="1">
        <v>30011</v>
      </c>
      <c r="I1572">
        <v>22</v>
      </c>
      <c r="J1572">
        <v>34</v>
      </c>
      <c r="K1572">
        <v>0</v>
      </c>
      <c r="L1572">
        <v>0</v>
      </c>
      <c r="M1572" t="s">
        <v>289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">
        <v>2592</v>
      </c>
    </row>
    <row r="1573" spans="1:47" x14ac:dyDescent="0.35">
      <c r="A1573" t="s">
        <v>8168</v>
      </c>
      <c r="B1573" t="s">
        <v>8169</v>
      </c>
      <c r="C1573" t="s">
        <v>768</v>
      </c>
      <c r="D1573" t="s">
        <v>2646</v>
      </c>
      <c r="E1573">
        <v>73</v>
      </c>
      <c r="F1573">
        <v>185</v>
      </c>
      <c r="G1573" t="s">
        <v>79</v>
      </c>
      <c r="H1573" s="1">
        <v>28691</v>
      </c>
      <c r="I1573">
        <v>22</v>
      </c>
      <c r="J1573">
        <v>0</v>
      </c>
      <c r="K1573">
        <v>0</v>
      </c>
      <c r="L1573">
        <v>0</v>
      </c>
      <c r="M1573" t="s">
        <v>971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">
        <v>2592</v>
      </c>
    </row>
    <row r="1574" spans="1:47" x14ac:dyDescent="0.35">
      <c r="A1574" t="s">
        <v>8170</v>
      </c>
      <c r="B1574" t="s">
        <v>8171</v>
      </c>
      <c r="C1574" t="s">
        <v>199</v>
      </c>
      <c r="D1574" t="s">
        <v>3043</v>
      </c>
      <c r="E1574">
        <v>71</v>
      </c>
      <c r="F1574">
        <v>165</v>
      </c>
      <c r="G1574" t="s">
        <v>79</v>
      </c>
      <c r="H1574" s="1">
        <v>30276</v>
      </c>
      <c r="I1574">
        <v>21</v>
      </c>
      <c r="J1574">
        <v>15</v>
      </c>
      <c r="K1574" t="s">
        <v>160</v>
      </c>
      <c r="L1574" t="s">
        <v>161</v>
      </c>
      <c r="M1574" t="s">
        <v>456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">
        <v>2592</v>
      </c>
    </row>
    <row r="1575" spans="1:47" x14ac:dyDescent="0.35">
      <c r="A1575" t="s">
        <v>8172</v>
      </c>
      <c r="B1575" t="s">
        <v>8173</v>
      </c>
      <c r="C1575" t="s">
        <v>2692</v>
      </c>
      <c r="D1575" t="s">
        <v>3044</v>
      </c>
      <c r="E1575">
        <v>72</v>
      </c>
      <c r="F1575">
        <v>165</v>
      </c>
      <c r="G1575" t="s">
        <v>79</v>
      </c>
      <c r="H1575" s="1">
        <v>26951</v>
      </c>
      <c r="I1575">
        <v>23</v>
      </c>
      <c r="J1575">
        <v>0</v>
      </c>
      <c r="K1575">
        <v>0</v>
      </c>
      <c r="L1575">
        <v>0</v>
      </c>
      <c r="M1575" t="s">
        <v>692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">
        <v>2592</v>
      </c>
    </row>
    <row r="1576" spans="1:47" x14ac:dyDescent="0.35">
      <c r="A1576" t="s">
        <v>8174</v>
      </c>
      <c r="B1576" t="s">
        <v>8175</v>
      </c>
      <c r="C1576" t="s">
        <v>1402</v>
      </c>
      <c r="D1576" t="s">
        <v>2002</v>
      </c>
      <c r="E1576">
        <v>74</v>
      </c>
      <c r="F1576">
        <v>190</v>
      </c>
      <c r="G1576" t="s">
        <v>79</v>
      </c>
      <c r="H1576" s="1">
        <v>25008</v>
      </c>
      <c r="I1576">
        <v>21</v>
      </c>
      <c r="J1576">
        <v>0</v>
      </c>
      <c r="K1576">
        <v>0</v>
      </c>
      <c r="L1576">
        <v>0</v>
      </c>
      <c r="M1576" t="s">
        <v>162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">
        <v>2592</v>
      </c>
    </row>
    <row r="1577" spans="1:47" x14ac:dyDescent="0.35">
      <c r="A1577" t="s">
        <v>8176</v>
      </c>
      <c r="B1577" t="s">
        <v>8177</v>
      </c>
      <c r="C1577" t="s">
        <v>2077</v>
      </c>
      <c r="D1577" t="s">
        <v>3045</v>
      </c>
      <c r="E1577">
        <v>77</v>
      </c>
      <c r="F1577">
        <v>175</v>
      </c>
      <c r="G1577" t="s">
        <v>79</v>
      </c>
      <c r="H1577" s="1">
        <v>24664</v>
      </c>
      <c r="I1577">
        <v>22</v>
      </c>
      <c r="J1577">
        <v>0</v>
      </c>
      <c r="K1577">
        <v>0</v>
      </c>
      <c r="L1577">
        <v>0</v>
      </c>
      <c r="M1577" t="s">
        <v>712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">
        <v>2592</v>
      </c>
    </row>
    <row r="1578" spans="1:47" x14ac:dyDescent="0.35">
      <c r="A1578" t="s">
        <v>8178</v>
      </c>
      <c r="B1578" t="s">
        <v>8179</v>
      </c>
      <c r="C1578" t="s">
        <v>3046</v>
      </c>
      <c r="D1578" t="s">
        <v>3047</v>
      </c>
      <c r="E1578">
        <v>78</v>
      </c>
      <c r="F1578">
        <v>180</v>
      </c>
      <c r="G1578" t="s">
        <v>79</v>
      </c>
      <c r="H1578" s="1">
        <v>37007</v>
      </c>
      <c r="I1578">
        <v>20</v>
      </c>
      <c r="J1578">
        <v>25</v>
      </c>
      <c r="K1578" t="s">
        <v>3048</v>
      </c>
      <c r="L1578" t="s">
        <v>246</v>
      </c>
      <c r="M1578" t="s">
        <v>1537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">
        <v>2592</v>
      </c>
    </row>
    <row r="1579" spans="1:47" x14ac:dyDescent="0.35">
      <c r="A1579" t="s">
        <v>8180</v>
      </c>
      <c r="B1579" t="s">
        <v>8181</v>
      </c>
      <c r="C1579" t="s">
        <v>1433</v>
      </c>
      <c r="D1579" t="s">
        <v>465</v>
      </c>
      <c r="E1579">
        <v>84</v>
      </c>
      <c r="F1579">
        <v>255</v>
      </c>
      <c r="G1579" t="s">
        <v>8</v>
      </c>
      <c r="H1579" s="1">
        <v>32964</v>
      </c>
      <c r="I1579">
        <v>22</v>
      </c>
      <c r="J1579">
        <v>7</v>
      </c>
      <c r="K1579" t="s">
        <v>3049</v>
      </c>
      <c r="L1579" t="s">
        <v>192</v>
      </c>
      <c r="M1579" t="s">
        <v>1194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">
        <v>2592</v>
      </c>
    </row>
    <row r="1580" spans="1:47" x14ac:dyDescent="0.35">
      <c r="A1580" t="s">
        <v>8182</v>
      </c>
      <c r="B1580" t="s">
        <v>8183</v>
      </c>
      <c r="C1580" t="s">
        <v>522</v>
      </c>
      <c r="D1580" t="s">
        <v>3050</v>
      </c>
      <c r="E1580">
        <v>82</v>
      </c>
      <c r="F1580">
        <v>255</v>
      </c>
      <c r="G1580" t="s">
        <v>8</v>
      </c>
      <c r="H1580" s="1">
        <v>25433</v>
      </c>
      <c r="I1580">
        <v>22</v>
      </c>
      <c r="J1580">
        <v>0</v>
      </c>
      <c r="K1580">
        <v>0</v>
      </c>
      <c r="L1580">
        <v>0</v>
      </c>
      <c r="M1580" t="s">
        <v>3051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">
        <v>2592</v>
      </c>
    </row>
    <row r="1581" spans="1:47" x14ac:dyDescent="0.35">
      <c r="A1581" t="s">
        <v>8184</v>
      </c>
      <c r="B1581" t="s">
        <v>8185</v>
      </c>
      <c r="C1581" t="s">
        <v>3052</v>
      </c>
      <c r="D1581" t="s">
        <v>3053</v>
      </c>
      <c r="E1581">
        <v>83</v>
      </c>
      <c r="F1581">
        <v>250</v>
      </c>
      <c r="G1581" t="s">
        <v>8</v>
      </c>
      <c r="H1581" s="1">
        <v>24869</v>
      </c>
      <c r="I1581">
        <v>27</v>
      </c>
      <c r="J1581">
        <v>0</v>
      </c>
      <c r="K1581">
        <v>0</v>
      </c>
      <c r="L1581">
        <v>0</v>
      </c>
      <c r="M1581" t="s">
        <v>3054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">
        <v>2592</v>
      </c>
    </row>
    <row r="1582" spans="1:47" x14ac:dyDescent="0.35">
      <c r="A1582" t="s">
        <v>8186</v>
      </c>
      <c r="B1582" t="s">
        <v>8187</v>
      </c>
      <c r="C1582" t="s">
        <v>1431</v>
      </c>
      <c r="D1582" t="s">
        <v>2437</v>
      </c>
      <c r="E1582">
        <v>83</v>
      </c>
      <c r="F1582">
        <v>250</v>
      </c>
      <c r="G1582" t="s">
        <v>8</v>
      </c>
      <c r="H1582" s="1">
        <v>27012</v>
      </c>
      <c r="I1582">
        <v>27</v>
      </c>
      <c r="J1582">
        <v>0</v>
      </c>
      <c r="K1582">
        <v>0</v>
      </c>
      <c r="L1582">
        <v>0</v>
      </c>
      <c r="M1582" t="s">
        <v>306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">
        <v>2592</v>
      </c>
    </row>
    <row r="1583" spans="1:47" x14ac:dyDescent="0.35">
      <c r="A1583" t="s">
        <v>8188</v>
      </c>
      <c r="B1583" t="s">
        <v>8189</v>
      </c>
      <c r="C1583" t="s">
        <v>3055</v>
      </c>
      <c r="D1583" t="s">
        <v>3056</v>
      </c>
      <c r="E1583">
        <v>86</v>
      </c>
      <c r="F1583">
        <v>220</v>
      </c>
      <c r="G1583" t="s">
        <v>8</v>
      </c>
      <c r="H1583" s="1">
        <v>29261</v>
      </c>
      <c r="I1583">
        <v>17</v>
      </c>
      <c r="J1583">
        <v>0</v>
      </c>
      <c r="K1583">
        <v>0</v>
      </c>
      <c r="L1583">
        <v>0</v>
      </c>
      <c r="M1583" t="s">
        <v>3057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">
        <v>2592</v>
      </c>
    </row>
    <row r="1584" spans="1:47" x14ac:dyDescent="0.35">
      <c r="A1584" t="s">
        <v>8190</v>
      </c>
      <c r="B1584" t="s">
        <v>8191</v>
      </c>
      <c r="C1584" t="s">
        <v>1302</v>
      </c>
      <c r="D1584" t="s">
        <v>3058</v>
      </c>
      <c r="E1584">
        <v>83</v>
      </c>
      <c r="F1584">
        <v>250</v>
      </c>
      <c r="G1584" t="s">
        <v>8</v>
      </c>
      <c r="H1584" s="1">
        <v>25823</v>
      </c>
      <c r="I1584">
        <v>21</v>
      </c>
      <c r="J1584">
        <v>0</v>
      </c>
      <c r="K1584">
        <v>0</v>
      </c>
      <c r="L1584">
        <v>0</v>
      </c>
      <c r="M1584" t="s">
        <v>154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">
        <v>2592</v>
      </c>
    </row>
    <row r="1585" spans="1:47" x14ac:dyDescent="0.35">
      <c r="A1585" t="s">
        <v>8192</v>
      </c>
      <c r="B1585" t="s">
        <v>8193</v>
      </c>
      <c r="C1585" t="s">
        <v>3059</v>
      </c>
      <c r="D1585" t="s">
        <v>3060</v>
      </c>
      <c r="E1585">
        <v>83</v>
      </c>
      <c r="F1585">
        <v>285</v>
      </c>
      <c r="G1585" t="s">
        <v>8</v>
      </c>
      <c r="H1585" s="1">
        <v>26862</v>
      </c>
      <c r="I1585">
        <v>22</v>
      </c>
      <c r="J1585">
        <v>0</v>
      </c>
      <c r="K1585">
        <v>0</v>
      </c>
      <c r="L1585">
        <v>0</v>
      </c>
      <c r="M1585" t="s">
        <v>3061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">
        <v>2592</v>
      </c>
    </row>
    <row r="1586" spans="1:47" x14ac:dyDescent="0.35">
      <c r="A1586" t="s">
        <v>8194</v>
      </c>
      <c r="B1586" t="s">
        <v>8195</v>
      </c>
      <c r="C1586" t="s">
        <v>1052</v>
      </c>
      <c r="D1586" t="s">
        <v>315</v>
      </c>
      <c r="E1586">
        <v>84</v>
      </c>
      <c r="F1586">
        <v>255</v>
      </c>
      <c r="G1586" t="s">
        <v>8</v>
      </c>
      <c r="H1586" s="1">
        <v>25483</v>
      </c>
      <c r="I1586">
        <v>23</v>
      </c>
      <c r="J1586">
        <v>0</v>
      </c>
      <c r="K1586">
        <v>0</v>
      </c>
      <c r="L1586">
        <v>0</v>
      </c>
      <c r="M1586" t="s">
        <v>771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">
        <v>2592</v>
      </c>
    </row>
    <row r="1587" spans="1:47" x14ac:dyDescent="0.35">
      <c r="A1587" t="s">
        <v>8196</v>
      </c>
      <c r="B1587" t="s">
        <v>8197</v>
      </c>
      <c r="C1587" t="s">
        <v>435</v>
      </c>
      <c r="D1587" t="s">
        <v>3062</v>
      </c>
      <c r="E1587">
        <v>83</v>
      </c>
      <c r="F1587">
        <v>255</v>
      </c>
      <c r="G1587" t="s">
        <v>8</v>
      </c>
      <c r="H1587" s="1">
        <v>24708</v>
      </c>
      <c r="I1587">
        <v>21</v>
      </c>
      <c r="J1587">
        <v>0</v>
      </c>
      <c r="K1587">
        <v>0</v>
      </c>
      <c r="L1587">
        <v>0</v>
      </c>
      <c r="M1587" t="s">
        <v>175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">
        <v>2592</v>
      </c>
    </row>
    <row r="1588" spans="1:47" x14ac:dyDescent="0.35">
      <c r="A1588" t="s">
        <v>8198</v>
      </c>
      <c r="B1588" t="s">
        <v>8199</v>
      </c>
      <c r="C1588" t="s">
        <v>2228</v>
      </c>
      <c r="D1588" t="s">
        <v>3063</v>
      </c>
      <c r="E1588">
        <v>84</v>
      </c>
      <c r="F1588">
        <v>240</v>
      </c>
      <c r="G1588" t="s">
        <v>8</v>
      </c>
      <c r="H1588" s="1">
        <v>25165</v>
      </c>
      <c r="I1588">
        <v>20</v>
      </c>
      <c r="J1588">
        <v>0</v>
      </c>
      <c r="K1588">
        <v>0</v>
      </c>
      <c r="L1588">
        <v>0</v>
      </c>
      <c r="M1588" t="s">
        <v>3064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">
        <v>2592</v>
      </c>
    </row>
    <row r="1589" spans="1:47" x14ac:dyDescent="0.35">
      <c r="A1589" t="s">
        <v>8200</v>
      </c>
      <c r="B1589" t="s">
        <v>8201</v>
      </c>
      <c r="C1589" t="s">
        <v>2114</v>
      </c>
      <c r="D1589" t="s">
        <v>3065</v>
      </c>
      <c r="E1589">
        <v>85</v>
      </c>
      <c r="F1589">
        <v>245</v>
      </c>
      <c r="G1589" t="s">
        <v>8</v>
      </c>
      <c r="H1589" s="1">
        <v>30977</v>
      </c>
      <c r="I1589">
        <v>22</v>
      </c>
      <c r="J1589">
        <v>0</v>
      </c>
      <c r="K1589" t="s">
        <v>1764</v>
      </c>
      <c r="L1589" t="s">
        <v>1315</v>
      </c>
      <c r="M1589" t="s">
        <v>142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">
        <v>2592</v>
      </c>
    </row>
    <row r="1590" spans="1:47" x14ac:dyDescent="0.35">
      <c r="A1590" t="s">
        <v>8202</v>
      </c>
      <c r="B1590" t="s">
        <v>8203</v>
      </c>
      <c r="C1590" t="s">
        <v>581</v>
      </c>
      <c r="D1590" t="s">
        <v>3066</v>
      </c>
      <c r="E1590">
        <v>85</v>
      </c>
      <c r="F1590">
        <v>235</v>
      </c>
      <c r="G1590" t="s">
        <v>8</v>
      </c>
      <c r="H1590" s="1">
        <v>23183</v>
      </c>
      <c r="I1590">
        <v>21</v>
      </c>
      <c r="J1590">
        <v>0</v>
      </c>
      <c r="K1590">
        <v>0</v>
      </c>
      <c r="L1590">
        <v>0</v>
      </c>
      <c r="M1590" t="s">
        <v>2054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">
        <v>2592</v>
      </c>
    </row>
    <row r="1591" spans="1:47" x14ac:dyDescent="0.35">
      <c r="A1591" t="s">
        <v>8204</v>
      </c>
      <c r="B1591" t="s">
        <v>8205</v>
      </c>
      <c r="C1591" t="s">
        <v>2686</v>
      </c>
      <c r="D1591" t="s">
        <v>3067</v>
      </c>
      <c r="E1591">
        <v>82</v>
      </c>
      <c r="F1591">
        <v>235</v>
      </c>
      <c r="G1591" t="s">
        <v>124</v>
      </c>
      <c r="H1591" s="1">
        <v>23465</v>
      </c>
      <c r="I1591">
        <v>24</v>
      </c>
      <c r="J1591">
        <v>0</v>
      </c>
      <c r="K1591">
        <v>0</v>
      </c>
      <c r="L1591">
        <v>0</v>
      </c>
      <c r="M1591" t="s">
        <v>3068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">
        <v>2592</v>
      </c>
    </row>
    <row r="1592" spans="1:47" x14ac:dyDescent="0.35">
      <c r="A1592" t="s">
        <v>8206</v>
      </c>
      <c r="B1592" t="s">
        <v>8207</v>
      </c>
      <c r="C1592" t="s">
        <v>655</v>
      </c>
      <c r="D1592" t="s">
        <v>3069</v>
      </c>
      <c r="E1592">
        <v>81</v>
      </c>
      <c r="F1592">
        <v>245</v>
      </c>
      <c r="G1592" t="s">
        <v>124</v>
      </c>
      <c r="H1592" s="1">
        <v>25571</v>
      </c>
      <c r="I1592">
        <v>26</v>
      </c>
      <c r="J1592">
        <v>0</v>
      </c>
      <c r="K1592">
        <v>0</v>
      </c>
      <c r="L1592">
        <v>0</v>
      </c>
      <c r="M1592" t="s">
        <v>888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">
        <v>2592</v>
      </c>
    </row>
    <row r="1593" spans="1:47" x14ac:dyDescent="0.35">
      <c r="A1593" t="s">
        <v>8208</v>
      </c>
      <c r="B1593" t="s">
        <v>8209</v>
      </c>
      <c r="C1593" t="s">
        <v>410</v>
      </c>
      <c r="D1593" t="s">
        <v>871</v>
      </c>
      <c r="E1593">
        <v>81</v>
      </c>
      <c r="F1593">
        <v>235</v>
      </c>
      <c r="G1593" t="s">
        <v>124</v>
      </c>
      <c r="H1593" s="1">
        <v>32753</v>
      </c>
      <c r="I1593">
        <v>21</v>
      </c>
      <c r="J1593">
        <v>2</v>
      </c>
      <c r="K1593" t="s">
        <v>150</v>
      </c>
      <c r="L1593" t="s">
        <v>151</v>
      </c>
      <c r="M1593" t="s">
        <v>193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">
        <v>2592</v>
      </c>
    </row>
    <row r="1594" spans="1:47" x14ac:dyDescent="0.35">
      <c r="A1594" t="s">
        <v>8210</v>
      </c>
      <c r="B1594" t="s">
        <v>8211</v>
      </c>
      <c r="C1594" t="s">
        <v>1798</v>
      </c>
      <c r="D1594" t="s">
        <v>1360</v>
      </c>
      <c r="E1594">
        <v>81</v>
      </c>
      <c r="F1594">
        <v>251</v>
      </c>
      <c r="G1594" t="s">
        <v>124</v>
      </c>
      <c r="H1594" s="1">
        <v>31655</v>
      </c>
      <c r="I1594">
        <v>21</v>
      </c>
      <c r="J1594">
        <v>8</v>
      </c>
      <c r="K1594" t="s">
        <v>1140</v>
      </c>
      <c r="L1594" t="s">
        <v>527</v>
      </c>
      <c r="M1594" t="s">
        <v>774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">
        <v>2592</v>
      </c>
    </row>
    <row r="1595" spans="1:47" x14ac:dyDescent="0.35">
      <c r="A1595" t="s">
        <v>8212</v>
      </c>
      <c r="B1595" t="s">
        <v>8213</v>
      </c>
      <c r="C1595" t="s">
        <v>311</v>
      </c>
      <c r="D1595" t="s">
        <v>3070</v>
      </c>
      <c r="E1595">
        <v>81</v>
      </c>
      <c r="F1595">
        <v>250</v>
      </c>
      <c r="G1595" t="s">
        <v>124</v>
      </c>
      <c r="H1595" s="1">
        <v>31896</v>
      </c>
      <c r="I1595">
        <v>25</v>
      </c>
      <c r="J1595">
        <v>11</v>
      </c>
      <c r="K1595" t="s">
        <v>3017</v>
      </c>
      <c r="L1595" t="s">
        <v>192</v>
      </c>
      <c r="M1595" t="s">
        <v>333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">
        <v>2592</v>
      </c>
    </row>
    <row r="1596" spans="1:47" x14ac:dyDescent="0.35">
      <c r="A1596" t="s">
        <v>8214</v>
      </c>
      <c r="B1596" t="s">
        <v>8215</v>
      </c>
      <c r="C1596" t="s">
        <v>291</v>
      </c>
      <c r="D1596" t="s">
        <v>3071</v>
      </c>
      <c r="E1596">
        <v>82</v>
      </c>
      <c r="F1596">
        <v>226</v>
      </c>
      <c r="G1596" t="s">
        <v>124</v>
      </c>
      <c r="H1596" s="1">
        <v>29743</v>
      </c>
      <c r="I1596">
        <v>22</v>
      </c>
      <c r="J1596">
        <v>0</v>
      </c>
      <c r="K1596">
        <v>0</v>
      </c>
      <c r="L1596">
        <v>0</v>
      </c>
      <c r="M1596" t="s">
        <v>1285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">
        <v>2592</v>
      </c>
    </row>
    <row r="1597" spans="1:47" x14ac:dyDescent="0.35">
      <c r="A1597" t="s">
        <v>8216</v>
      </c>
      <c r="B1597" t="s">
        <v>8217</v>
      </c>
      <c r="C1597" t="s">
        <v>195</v>
      </c>
      <c r="D1597" t="s">
        <v>2143</v>
      </c>
      <c r="E1597">
        <v>81</v>
      </c>
      <c r="F1597">
        <v>215</v>
      </c>
      <c r="G1597" t="s">
        <v>124</v>
      </c>
      <c r="H1597" s="1">
        <v>24550</v>
      </c>
      <c r="I1597">
        <v>22</v>
      </c>
      <c r="J1597">
        <v>0</v>
      </c>
      <c r="K1597" t="s">
        <v>230</v>
      </c>
      <c r="L1597" t="s">
        <v>192</v>
      </c>
      <c r="M1597" t="s">
        <v>231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">
        <v>2592</v>
      </c>
    </row>
    <row r="1598" spans="1:47" x14ac:dyDescent="0.35">
      <c r="A1598" t="s">
        <v>8218</v>
      </c>
      <c r="B1598" t="s">
        <v>8219</v>
      </c>
      <c r="C1598" t="s">
        <v>2983</v>
      </c>
      <c r="D1598" t="s">
        <v>1443</v>
      </c>
      <c r="E1598">
        <v>82</v>
      </c>
      <c r="F1598">
        <v>240</v>
      </c>
      <c r="G1598" t="s">
        <v>124</v>
      </c>
      <c r="H1598" s="1">
        <v>25742</v>
      </c>
      <c r="I1598">
        <v>22</v>
      </c>
      <c r="J1598">
        <v>55</v>
      </c>
      <c r="K1598">
        <v>0</v>
      </c>
      <c r="L1598">
        <v>0</v>
      </c>
      <c r="M1598" t="s">
        <v>606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">
        <v>2592</v>
      </c>
    </row>
    <row r="1599" spans="1:47" x14ac:dyDescent="0.35">
      <c r="A1599" t="s">
        <v>8220</v>
      </c>
      <c r="B1599" t="s">
        <v>8221</v>
      </c>
      <c r="C1599" t="s">
        <v>1188</v>
      </c>
      <c r="D1599" t="s">
        <v>135</v>
      </c>
      <c r="E1599">
        <v>82</v>
      </c>
      <c r="F1599">
        <v>220</v>
      </c>
      <c r="G1599" t="s">
        <v>124</v>
      </c>
      <c r="H1599" s="1">
        <v>24981</v>
      </c>
      <c r="I1599">
        <v>23</v>
      </c>
      <c r="J1599">
        <v>0</v>
      </c>
      <c r="K1599">
        <v>0</v>
      </c>
      <c r="L1599">
        <v>0</v>
      </c>
      <c r="M1599" t="s">
        <v>456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">
        <v>2592</v>
      </c>
    </row>
    <row r="1600" spans="1:47" x14ac:dyDescent="0.35">
      <c r="A1600" t="s">
        <v>8222</v>
      </c>
      <c r="B1600" t="s">
        <v>8223</v>
      </c>
      <c r="C1600" t="s">
        <v>581</v>
      </c>
      <c r="D1600" t="s">
        <v>2058</v>
      </c>
      <c r="E1600">
        <v>83</v>
      </c>
      <c r="F1600">
        <v>205</v>
      </c>
      <c r="G1600" t="s">
        <v>124</v>
      </c>
      <c r="H1600" s="1">
        <v>22216</v>
      </c>
      <c r="I1600">
        <v>21</v>
      </c>
      <c r="J1600">
        <v>0</v>
      </c>
      <c r="K1600">
        <v>0</v>
      </c>
      <c r="L1600">
        <v>0</v>
      </c>
      <c r="M1600" t="s">
        <v>3072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">
        <v>2592</v>
      </c>
    </row>
    <row r="1601" spans="1:47" x14ac:dyDescent="0.35">
      <c r="A1601" t="s">
        <v>8224</v>
      </c>
      <c r="B1601" t="s">
        <v>8225</v>
      </c>
      <c r="C1601" t="s">
        <v>3073</v>
      </c>
      <c r="D1601" t="s">
        <v>291</v>
      </c>
      <c r="E1601">
        <v>83</v>
      </c>
      <c r="F1601">
        <v>215</v>
      </c>
      <c r="G1601" t="s">
        <v>124</v>
      </c>
      <c r="H1601" s="1">
        <v>27775</v>
      </c>
      <c r="I1601">
        <v>21</v>
      </c>
      <c r="J1601">
        <v>0</v>
      </c>
      <c r="K1601">
        <v>0</v>
      </c>
      <c r="L1601">
        <v>0</v>
      </c>
      <c r="M1601" t="s">
        <v>1054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">
        <v>2592</v>
      </c>
    </row>
    <row r="1602" spans="1:47" x14ac:dyDescent="0.35">
      <c r="A1602" t="s">
        <v>8226</v>
      </c>
      <c r="B1602" t="s">
        <v>8227</v>
      </c>
      <c r="C1602" t="s">
        <v>3074</v>
      </c>
      <c r="D1602" t="s">
        <v>3075</v>
      </c>
      <c r="E1602">
        <v>85</v>
      </c>
      <c r="F1602">
        <v>210</v>
      </c>
      <c r="G1602" t="s">
        <v>124</v>
      </c>
      <c r="H1602" s="1">
        <v>35446</v>
      </c>
      <c r="I1602">
        <v>19</v>
      </c>
      <c r="J1602">
        <v>9</v>
      </c>
      <c r="K1602" t="s">
        <v>3076</v>
      </c>
      <c r="L1602" t="s">
        <v>2397</v>
      </c>
      <c r="M1602" t="s">
        <v>142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">
        <v>2592</v>
      </c>
    </row>
    <row r="1603" spans="1:47" x14ac:dyDescent="0.35">
      <c r="A1603" t="s">
        <v>8228</v>
      </c>
      <c r="B1603" t="s">
        <v>8229</v>
      </c>
      <c r="C1603" t="s">
        <v>134</v>
      </c>
      <c r="D1603" t="s">
        <v>268</v>
      </c>
      <c r="E1603">
        <v>83</v>
      </c>
      <c r="F1603">
        <v>238</v>
      </c>
      <c r="G1603" t="s">
        <v>124</v>
      </c>
      <c r="H1603" s="1">
        <v>25457</v>
      </c>
      <c r="I1603">
        <v>21</v>
      </c>
      <c r="J1603">
        <v>52</v>
      </c>
      <c r="K1603" t="s">
        <v>3077</v>
      </c>
      <c r="L1603" t="s">
        <v>192</v>
      </c>
      <c r="M1603" t="s">
        <v>1309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">
        <v>2592</v>
      </c>
    </row>
    <row r="1604" spans="1:47" x14ac:dyDescent="0.35">
      <c r="A1604" t="s">
        <v>8230</v>
      </c>
      <c r="B1604" t="s">
        <v>8231</v>
      </c>
      <c r="C1604" t="s">
        <v>3078</v>
      </c>
      <c r="D1604" t="s">
        <v>3079</v>
      </c>
      <c r="E1604">
        <v>76</v>
      </c>
      <c r="F1604">
        <v>226</v>
      </c>
      <c r="G1604" t="s">
        <v>90</v>
      </c>
      <c r="H1604" s="1">
        <v>34125</v>
      </c>
      <c r="I1604">
        <v>23</v>
      </c>
      <c r="J1604">
        <v>23</v>
      </c>
      <c r="K1604" t="s">
        <v>3080</v>
      </c>
      <c r="L1604" t="s">
        <v>251</v>
      </c>
      <c r="M1604" t="s">
        <v>929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">
        <v>2592</v>
      </c>
    </row>
    <row r="1605" spans="1:47" x14ac:dyDescent="0.35">
      <c r="A1605" t="s">
        <v>8232</v>
      </c>
      <c r="B1605" t="s">
        <v>8233</v>
      </c>
      <c r="C1605" t="s">
        <v>2825</v>
      </c>
      <c r="D1605" t="s">
        <v>1805</v>
      </c>
      <c r="E1605">
        <v>80</v>
      </c>
      <c r="F1605">
        <v>210</v>
      </c>
      <c r="G1605" t="s">
        <v>90</v>
      </c>
      <c r="H1605" s="1">
        <v>24249</v>
      </c>
      <c r="I1605">
        <v>22</v>
      </c>
      <c r="J1605">
        <v>0</v>
      </c>
      <c r="K1605">
        <v>0</v>
      </c>
      <c r="L1605">
        <v>0</v>
      </c>
      <c r="M1605" t="s">
        <v>761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">
        <v>2592</v>
      </c>
    </row>
    <row r="1606" spans="1:47" x14ac:dyDescent="0.35">
      <c r="A1606" t="s">
        <v>8234</v>
      </c>
      <c r="B1606" t="s">
        <v>8235</v>
      </c>
      <c r="C1606" t="s">
        <v>3081</v>
      </c>
      <c r="D1606" t="s">
        <v>385</v>
      </c>
      <c r="E1606">
        <v>80</v>
      </c>
      <c r="F1606">
        <v>225</v>
      </c>
      <c r="G1606" t="s">
        <v>90</v>
      </c>
      <c r="H1606" s="1">
        <v>26214</v>
      </c>
      <c r="I1606">
        <v>22</v>
      </c>
      <c r="J1606">
        <v>0</v>
      </c>
      <c r="K1606">
        <v>0</v>
      </c>
      <c r="L1606">
        <v>0</v>
      </c>
      <c r="M1606" t="s">
        <v>761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">
        <v>2592</v>
      </c>
    </row>
    <row r="1607" spans="1:47" x14ac:dyDescent="0.35">
      <c r="A1607" t="s">
        <v>8236</v>
      </c>
      <c r="B1607" t="s">
        <v>8237</v>
      </c>
      <c r="C1607" t="s">
        <v>3082</v>
      </c>
      <c r="D1607" t="s">
        <v>2045</v>
      </c>
      <c r="E1607">
        <v>78</v>
      </c>
      <c r="F1607">
        <v>240</v>
      </c>
      <c r="G1607" t="s">
        <v>90</v>
      </c>
      <c r="H1607" s="1">
        <v>24661</v>
      </c>
      <c r="I1607">
        <v>20</v>
      </c>
      <c r="J1607">
        <v>0</v>
      </c>
      <c r="K1607">
        <v>0</v>
      </c>
      <c r="L1607">
        <v>0</v>
      </c>
      <c r="M1607" t="s">
        <v>242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">
        <v>2592</v>
      </c>
    </row>
    <row r="1608" spans="1:47" x14ac:dyDescent="0.35">
      <c r="A1608" t="s">
        <v>8238</v>
      </c>
      <c r="B1608" t="s">
        <v>8239</v>
      </c>
      <c r="C1608" t="s">
        <v>496</v>
      </c>
      <c r="D1608" t="s">
        <v>3083</v>
      </c>
      <c r="E1608">
        <v>78</v>
      </c>
      <c r="F1608">
        <v>210</v>
      </c>
      <c r="G1608" t="s">
        <v>90</v>
      </c>
      <c r="H1608" s="1">
        <v>35181</v>
      </c>
      <c r="I1608">
        <v>21</v>
      </c>
      <c r="J1608">
        <v>15</v>
      </c>
      <c r="K1608" t="s">
        <v>3084</v>
      </c>
      <c r="L1608" t="s">
        <v>192</v>
      </c>
      <c r="M1608" t="s">
        <v>3085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">
        <v>2592</v>
      </c>
    </row>
    <row r="1609" spans="1:47" x14ac:dyDescent="0.35">
      <c r="A1609" t="s">
        <v>8240</v>
      </c>
      <c r="B1609" t="s">
        <v>8241</v>
      </c>
      <c r="C1609" t="s">
        <v>1629</v>
      </c>
      <c r="D1609" t="s">
        <v>3086</v>
      </c>
      <c r="E1609">
        <v>83</v>
      </c>
      <c r="F1609">
        <v>226</v>
      </c>
      <c r="G1609" t="s">
        <v>90</v>
      </c>
      <c r="H1609" s="1">
        <v>32194</v>
      </c>
      <c r="I1609">
        <v>19</v>
      </c>
      <c r="J1609">
        <v>20</v>
      </c>
      <c r="K1609" t="s">
        <v>3087</v>
      </c>
      <c r="L1609" t="s">
        <v>363</v>
      </c>
      <c r="M1609" t="s">
        <v>198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">
        <v>2592</v>
      </c>
    </row>
    <row r="1610" spans="1:47" x14ac:dyDescent="0.35">
      <c r="A1610" t="s">
        <v>8242</v>
      </c>
      <c r="B1610" t="s">
        <v>8243</v>
      </c>
      <c r="C1610" t="s">
        <v>3088</v>
      </c>
      <c r="D1610" t="s">
        <v>3089</v>
      </c>
      <c r="E1610">
        <v>79</v>
      </c>
      <c r="F1610">
        <v>225</v>
      </c>
      <c r="G1610" t="s">
        <v>90</v>
      </c>
      <c r="H1610" s="1">
        <v>23580</v>
      </c>
      <c r="I1610">
        <v>21</v>
      </c>
      <c r="J1610">
        <v>0</v>
      </c>
      <c r="K1610">
        <v>0</v>
      </c>
      <c r="L1610">
        <v>0</v>
      </c>
      <c r="M1610" t="s">
        <v>198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">
        <v>2592</v>
      </c>
    </row>
    <row r="1611" spans="1:47" x14ac:dyDescent="0.35">
      <c r="A1611" t="s">
        <v>8244</v>
      </c>
      <c r="B1611" t="s">
        <v>8245</v>
      </c>
      <c r="C1611" t="s">
        <v>195</v>
      </c>
      <c r="D1611" t="s">
        <v>1912</v>
      </c>
      <c r="E1611">
        <v>78</v>
      </c>
      <c r="F1611">
        <v>227</v>
      </c>
      <c r="G1611" t="s">
        <v>90</v>
      </c>
      <c r="H1611" s="1">
        <v>36180</v>
      </c>
      <c r="I1611">
        <v>20</v>
      </c>
      <c r="J1611">
        <v>33</v>
      </c>
      <c r="K1611" t="s">
        <v>1592</v>
      </c>
      <c r="L1611" t="s">
        <v>197</v>
      </c>
      <c r="M1611" t="s">
        <v>3090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">
        <v>2592</v>
      </c>
    </row>
    <row r="1612" spans="1:47" x14ac:dyDescent="0.35">
      <c r="A1612" t="s">
        <v>8246</v>
      </c>
      <c r="B1612" t="s">
        <v>8247</v>
      </c>
      <c r="C1612" t="s">
        <v>1110</v>
      </c>
      <c r="D1612" t="s">
        <v>3091</v>
      </c>
      <c r="E1612">
        <v>81</v>
      </c>
      <c r="F1612">
        <v>225</v>
      </c>
      <c r="G1612" t="s">
        <v>90</v>
      </c>
      <c r="H1612" s="1">
        <v>32679</v>
      </c>
      <c r="I1612">
        <v>20</v>
      </c>
      <c r="J1612">
        <v>11</v>
      </c>
      <c r="K1612" t="s">
        <v>921</v>
      </c>
      <c r="L1612" t="s">
        <v>141</v>
      </c>
      <c r="M1612" t="s">
        <v>1309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">
        <v>2592</v>
      </c>
    </row>
    <row r="1613" spans="1:47" x14ac:dyDescent="0.35">
      <c r="A1613" t="s">
        <v>8248</v>
      </c>
      <c r="B1613" t="s">
        <v>8249</v>
      </c>
      <c r="C1613" t="s">
        <v>3092</v>
      </c>
      <c r="D1613" t="s">
        <v>3093</v>
      </c>
      <c r="E1613">
        <v>80</v>
      </c>
      <c r="F1613">
        <v>215</v>
      </c>
      <c r="G1613" t="s">
        <v>90</v>
      </c>
      <c r="H1613" s="1">
        <v>32108</v>
      </c>
      <c r="I1613">
        <v>24</v>
      </c>
      <c r="J1613">
        <v>70</v>
      </c>
      <c r="K1613">
        <v>0</v>
      </c>
      <c r="L1613" t="s">
        <v>1187</v>
      </c>
      <c r="M1613" t="s">
        <v>142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">
        <v>2592</v>
      </c>
    </row>
    <row r="1614" spans="1:47" x14ac:dyDescent="0.35">
      <c r="A1614" t="s">
        <v>8250</v>
      </c>
      <c r="B1614" t="s">
        <v>8251</v>
      </c>
      <c r="C1614" t="s">
        <v>1433</v>
      </c>
      <c r="D1614" t="s">
        <v>139</v>
      </c>
      <c r="E1614">
        <v>79</v>
      </c>
      <c r="F1614">
        <v>190</v>
      </c>
      <c r="G1614" t="s">
        <v>90</v>
      </c>
      <c r="H1614" s="1">
        <v>35454</v>
      </c>
      <c r="I1614">
        <v>21</v>
      </c>
      <c r="J1614">
        <v>10</v>
      </c>
      <c r="K1614" t="s">
        <v>3094</v>
      </c>
      <c r="L1614" t="s">
        <v>172</v>
      </c>
      <c r="M1614" t="s">
        <v>1711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">
        <v>2592</v>
      </c>
    </row>
    <row r="1615" spans="1:47" x14ac:dyDescent="0.35">
      <c r="A1615" t="s">
        <v>8252</v>
      </c>
      <c r="B1615" t="s">
        <v>8253</v>
      </c>
      <c r="C1615" t="s">
        <v>139</v>
      </c>
      <c r="D1615" t="s">
        <v>167</v>
      </c>
      <c r="E1615">
        <v>74</v>
      </c>
      <c r="F1615">
        <v>180</v>
      </c>
      <c r="G1615" t="s">
        <v>85</v>
      </c>
      <c r="H1615" s="1">
        <v>25811</v>
      </c>
      <c r="I1615">
        <v>22</v>
      </c>
      <c r="J1615">
        <v>0</v>
      </c>
      <c r="K1615">
        <v>0</v>
      </c>
      <c r="L1615">
        <v>0</v>
      </c>
      <c r="M1615" t="s">
        <v>483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">
        <v>2592</v>
      </c>
    </row>
    <row r="1616" spans="1:47" x14ac:dyDescent="0.35">
      <c r="A1616" t="s">
        <v>8254</v>
      </c>
      <c r="B1616" t="s">
        <v>8255</v>
      </c>
      <c r="C1616" t="s">
        <v>3095</v>
      </c>
      <c r="D1616" t="s">
        <v>3096</v>
      </c>
      <c r="E1616">
        <v>83</v>
      </c>
      <c r="F1616">
        <v>235</v>
      </c>
      <c r="G1616" t="s">
        <v>85</v>
      </c>
      <c r="H1616" s="1">
        <v>39020</v>
      </c>
      <c r="I1616">
        <v>15</v>
      </c>
      <c r="J1616">
        <v>8</v>
      </c>
      <c r="K1616" t="s">
        <v>2133</v>
      </c>
      <c r="L1616" t="s">
        <v>172</v>
      </c>
      <c r="M1616" t="s">
        <v>280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">
        <v>2592</v>
      </c>
    </row>
    <row r="1617" spans="1:47" x14ac:dyDescent="0.35">
      <c r="A1617" t="s">
        <v>8256</v>
      </c>
      <c r="B1617" t="s">
        <v>8257</v>
      </c>
      <c r="C1617" t="s">
        <v>597</v>
      </c>
      <c r="D1617" t="s">
        <v>3097</v>
      </c>
      <c r="E1617">
        <v>77</v>
      </c>
      <c r="F1617">
        <v>205</v>
      </c>
      <c r="G1617" t="s">
        <v>85</v>
      </c>
      <c r="H1617" s="1">
        <v>22187</v>
      </c>
      <c r="I1617">
        <v>21</v>
      </c>
      <c r="J1617">
        <v>0</v>
      </c>
      <c r="K1617">
        <v>0</v>
      </c>
      <c r="L1617">
        <v>0</v>
      </c>
      <c r="M1617" t="s">
        <v>478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">
        <v>2592</v>
      </c>
    </row>
    <row r="1618" spans="1:47" x14ac:dyDescent="0.35">
      <c r="A1618" t="s">
        <v>8258</v>
      </c>
      <c r="B1618" t="s">
        <v>8259</v>
      </c>
      <c r="C1618" t="s">
        <v>189</v>
      </c>
      <c r="D1618" t="s">
        <v>3098</v>
      </c>
      <c r="E1618">
        <v>76</v>
      </c>
      <c r="F1618">
        <v>210</v>
      </c>
      <c r="G1618" t="s">
        <v>85</v>
      </c>
      <c r="H1618" s="1">
        <v>28583</v>
      </c>
      <c r="I1618">
        <v>21</v>
      </c>
      <c r="J1618">
        <v>0</v>
      </c>
      <c r="K1618">
        <v>0</v>
      </c>
      <c r="L1618">
        <v>0</v>
      </c>
      <c r="M1618" t="s">
        <v>470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">
        <v>2592</v>
      </c>
    </row>
    <row r="1619" spans="1:47" x14ac:dyDescent="0.35">
      <c r="A1619" t="s">
        <v>8260</v>
      </c>
      <c r="B1619" t="s">
        <v>8261</v>
      </c>
      <c r="C1619" t="s">
        <v>2803</v>
      </c>
      <c r="D1619" t="s">
        <v>167</v>
      </c>
      <c r="E1619">
        <v>78</v>
      </c>
      <c r="F1619">
        <v>210</v>
      </c>
      <c r="G1619" t="s">
        <v>85</v>
      </c>
      <c r="H1619" s="1">
        <v>29581</v>
      </c>
      <c r="I1619">
        <v>22</v>
      </c>
      <c r="J1619">
        <v>21</v>
      </c>
      <c r="K1619">
        <v>0</v>
      </c>
      <c r="L1619">
        <v>0</v>
      </c>
      <c r="M1619" t="s">
        <v>328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">
        <v>2592</v>
      </c>
    </row>
    <row r="1620" spans="1:47" x14ac:dyDescent="0.35">
      <c r="A1620" t="s">
        <v>8262</v>
      </c>
      <c r="B1620" t="s">
        <v>8263</v>
      </c>
      <c r="C1620" t="s">
        <v>1439</v>
      </c>
      <c r="D1620" t="s">
        <v>1939</v>
      </c>
      <c r="E1620">
        <v>75</v>
      </c>
      <c r="F1620">
        <v>190</v>
      </c>
      <c r="G1620" t="s">
        <v>85</v>
      </c>
      <c r="H1620" s="1">
        <v>30901</v>
      </c>
      <c r="I1620">
        <v>24</v>
      </c>
      <c r="J1620">
        <v>14</v>
      </c>
      <c r="K1620" t="s">
        <v>241</v>
      </c>
      <c r="L1620" t="s">
        <v>550</v>
      </c>
      <c r="M1620" t="s">
        <v>3099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">
        <v>2592</v>
      </c>
    </row>
    <row r="1621" spans="1:47" x14ac:dyDescent="0.35">
      <c r="A1621" t="s">
        <v>8264</v>
      </c>
      <c r="B1621" t="s">
        <v>8265</v>
      </c>
      <c r="C1621" t="s">
        <v>3100</v>
      </c>
      <c r="D1621" t="s">
        <v>1126</v>
      </c>
      <c r="E1621">
        <v>76</v>
      </c>
      <c r="F1621">
        <v>191</v>
      </c>
      <c r="G1621" t="s">
        <v>85</v>
      </c>
      <c r="H1621" s="1">
        <v>38400</v>
      </c>
      <c r="I1621">
        <v>17</v>
      </c>
      <c r="J1621">
        <v>10</v>
      </c>
      <c r="K1621" t="s">
        <v>473</v>
      </c>
      <c r="L1621" t="s">
        <v>474</v>
      </c>
      <c r="M1621" t="s">
        <v>181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">
        <v>2592</v>
      </c>
    </row>
    <row r="1622" spans="1:47" x14ac:dyDescent="0.35">
      <c r="A1622" t="s">
        <v>8266</v>
      </c>
      <c r="B1622" t="s">
        <v>8267</v>
      </c>
      <c r="C1622" t="s">
        <v>3101</v>
      </c>
      <c r="D1622" t="s">
        <v>303</v>
      </c>
      <c r="E1622">
        <v>75</v>
      </c>
      <c r="F1622">
        <v>163</v>
      </c>
      <c r="G1622" t="s">
        <v>85</v>
      </c>
      <c r="H1622" s="1">
        <v>38717</v>
      </c>
      <c r="I1622">
        <v>16</v>
      </c>
      <c r="J1622">
        <v>23</v>
      </c>
      <c r="K1622" t="s">
        <v>1022</v>
      </c>
      <c r="L1622" t="s">
        <v>254</v>
      </c>
      <c r="M1622" t="s">
        <v>3102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">
        <v>2592</v>
      </c>
    </row>
    <row r="1623" spans="1:47" x14ac:dyDescent="0.35">
      <c r="A1623" t="s">
        <v>8268</v>
      </c>
      <c r="B1623" t="s">
        <v>8269</v>
      </c>
      <c r="C1623" t="s">
        <v>3103</v>
      </c>
      <c r="D1623" t="s">
        <v>1491</v>
      </c>
      <c r="E1623">
        <v>77</v>
      </c>
      <c r="F1623">
        <v>219</v>
      </c>
      <c r="G1623" t="s">
        <v>85</v>
      </c>
      <c r="H1623" s="1">
        <v>35366</v>
      </c>
      <c r="I1623">
        <v>18</v>
      </c>
      <c r="J1623">
        <v>12</v>
      </c>
      <c r="K1623">
        <v>0</v>
      </c>
      <c r="L1623">
        <v>0</v>
      </c>
      <c r="M1623" t="s">
        <v>1947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">
        <v>2592</v>
      </c>
    </row>
    <row r="1624" spans="1:47" x14ac:dyDescent="0.35">
      <c r="A1624" t="s">
        <v>8270</v>
      </c>
      <c r="B1624" t="s">
        <v>8271</v>
      </c>
      <c r="C1624" t="s">
        <v>158</v>
      </c>
      <c r="D1624" t="s">
        <v>1251</v>
      </c>
      <c r="E1624">
        <v>80</v>
      </c>
      <c r="F1624">
        <v>200</v>
      </c>
      <c r="G1624" t="s">
        <v>85</v>
      </c>
      <c r="H1624" s="1">
        <v>25488</v>
      </c>
      <c r="I1624">
        <v>21</v>
      </c>
      <c r="J1624">
        <v>0</v>
      </c>
      <c r="K1624">
        <v>0</v>
      </c>
      <c r="L1624">
        <v>0</v>
      </c>
      <c r="M1624" t="s">
        <v>3104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">
        <v>2592</v>
      </c>
    </row>
    <row r="1625" spans="1:47" x14ac:dyDescent="0.35">
      <c r="A1625" t="s">
        <v>8272</v>
      </c>
      <c r="B1625" t="s">
        <v>8273</v>
      </c>
      <c r="C1625" t="s">
        <v>3105</v>
      </c>
      <c r="D1625" t="s">
        <v>3106</v>
      </c>
      <c r="E1625">
        <v>79</v>
      </c>
      <c r="F1625">
        <v>210</v>
      </c>
      <c r="G1625" t="s">
        <v>85</v>
      </c>
      <c r="H1625" s="1">
        <v>33808</v>
      </c>
      <c r="I1625">
        <v>22</v>
      </c>
      <c r="J1625">
        <v>6</v>
      </c>
      <c r="K1625">
        <v>0</v>
      </c>
      <c r="L1625" t="s">
        <v>246</v>
      </c>
      <c r="M1625" t="s">
        <v>142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">
        <v>2592</v>
      </c>
    </row>
    <row r="1626" spans="1:47" x14ac:dyDescent="0.35">
      <c r="A1626" t="s">
        <v>8274</v>
      </c>
      <c r="B1626" t="s">
        <v>8275</v>
      </c>
      <c r="C1626" t="s">
        <v>3107</v>
      </c>
      <c r="D1626" t="s">
        <v>3045</v>
      </c>
      <c r="E1626">
        <v>78</v>
      </c>
      <c r="F1626">
        <v>200</v>
      </c>
      <c r="G1626" t="s">
        <v>85</v>
      </c>
      <c r="H1626" s="1">
        <v>32410</v>
      </c>
      <c r="I1626">
        <v>23</v>
      </c>
      <c r="J1626">
        <v>24</v>
      </c>
      <c r="K1626" t="s">
        <v>514</v>
      </c>
      <c r="L1626" t="s">
        <v>515</v>
      </c>
      <c r="M1626" t="s">
        <v>548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">
        <v>2592</v>
      </c>
    </row>
    <row r="1627" spans="1:47" x14ac:dyDescent="0.35">
      <c r="A1627" t="s">
        <v>8276</v>
      </c>
      <c r="B1627" t="s">
        <v>8277</v>
      </c>
      <c r="C1627" t="s">
        <v>139</v>
      </c>
      <c r="D1627" t="s">
        <v>3108</v>
      </c>
      <c r="E1627">
        <v>73</v>
      </c>
      <c r="F1627">
        <v>190</v>
      </c>
      <c r="G1627" t="s">
        <v>79</v>
      </c>
      <c r="H1627" s="1">
        <v>37222</v>
      </c>
      <c r="I1627">
        <v>19</v>
      </c>
      <c r="J1627">
        <v>11</v>
      </c>
      <c r="K1627" t="s">
        <v>191</v>
      </c>
      <c r="L1627" t="s">
        <v>192</v>
      </c>
      <c r="M1627" t="s">
        <v>929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">
        <v>2592</v>
      </c>
    </row>
    <row r="1628" spans="1:47" x14ac:dyDescent="0.35">
      <c r="A1628" t="s">
        <v>8278</v>
      </c>
      <c r="B1628" t="s">
        <v>8279</v>
      </c>
      <c r="C1628" t="s">
        <v>458</v>
      </c>
      <c r="D1628" t="s">
        <v>546</v>
      </c>
      <c r="E1628">
        <v>74</v>
      </c>
      <c r="F1628">
        <v>176</v>
      </c>
      <c r="G1628" t="s">
        <v>79</v>
      </c>
      <c r="H1628" s="1">
        <v>36948</v>
      </c>
      <c r="I1628">
        <v>21</v>
      </c>
      <c r="J1628">
        <v>9</v>
      </c>
      <c r="K1628" t="s">
        <v>3109</v>
      </c>
      <c r="L1628" t="s">
        <v>647</v>
      </c>
      <c r="M1628" t="s">
        <v>642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">
        <v>2592</v>
      </c>
    </row>
    <row r="1629" spans="1:47" x14ac:dyDescent="0.35">
      <c r="A1629" t="s">
        <v>8228</v>
      </c>
      <c r="B1629" t="s">
        <v>8280</v>
      </c>
      <c r="C1629" t="s">
        <v>134</v>
      </c>
      <c r="D1629" t="s">
        <v>268</v>
      </c>
      <c r="E1629">
        <v>71</v>
      </c>
      <c r="F1629">
        <v>184</v>
      </c>
      <c r="G1629" t="s">
        <v>79</v>
      </c>
      <c r="H1629" s="1">
        <v>24189</v>
      </c>
      <c r="I1629">
        <v>21</v>
      </c>
      <c r="J1629">
        <v>0</v>
      </c>
      <c r="K1629">
        <v>0</v>
      </c>
      <c r="L1629">
        <v>0</v>
      </c>
      <c r="M1629" t="s">
        <v>2335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">
        <v>2592</v>
      </c>
    </row>
    <row r="1630" spans="1:47" x14ac:dyDescent="0.35">
      <c r="A1630" t="s">
        <v>8281</v>
      </c>
      <c r="B1630" t="s">
        <v>8282</v>
      </c>
      <c r="C1630" t="s">
        <v>780</v>
      </c>
      <c r="D1630" t="s">
        <v>3110</v>
      </c>
      <c r="E1630">
        <v>73</v>
      </c>
      <c r="F1630">
        <v>185</v>
      </c>
      <c r="G1630" t="s">
        <v>79</v>
      </c>
      <c r="H1630" s="1">
        <v>21850</v>
      </c>
      <c r="I1630">
        <v>27</v>
      </c>
      <c r="J1630">
        <v>0</v>
      </c>
      <c r="K1630">
        <v>0</v>
      </c>
      <c r="L1630">
        <v>0</v>
      </c>
      <c r="M1630" t="s">
        <v>3111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">
        <v>2592</v>
      </c>
    </row>
    <row r="1631" spans="1:47" x14ac:dyDescent="0.35">
      <c r="A1631" t="s">
        <v>8283</v>
      </c>
      <c r="B1631" t="s">
        <v>8284</v>
      </c>
      <c r="C1631" t="s">
        <v>3112</v>
      </c>
      <c r="D1631" t="s">
        <v>3113</v>
      </c>
      <c r="E1631">
        <v>73</v>
      </c>
      <c r="F1631">
        <v>200</v>
      </c>
      <c r="G1631" t="s">
        <v>79</v>
      </c>
      <c r="H1631" s="1">
        <v>31520</v>
      </c>
      <c r="I1631">
        <v>22</v>
      </c>
      <c r="J1631">
        <v>0</v>
      </c>
      <c r="K1631" t="s">
        <v>975</v>
      </c>
      <c r="L1631" t="s">
        <v>197</v>
      </c>
      <c r="M1631" t="s">
        <v>157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">
        <v>2592</v>
      </c>
    </row>
    <row r="1632" spans="1:47" x14ac:dyDescent="0.35">
      <c r="A1632" t="s">
        <v>8285</v>
      </c>
      <c r="B1632" t="s">
        <v>8286</v>
      </c>
      <c r="C1632" t="s">
        <v>1865</v>
      </c>
      <c r="D1632" t="s">
        <v>3114</v>
      </c>
      <c r="E1632">
        <v>71</v>
      </c>
      <c r="F1632">
        <v>175</v>
      </c>
      <c r="G1632" t="s">
        <v>79</v>
      </c>
      <c r="H1632" s="1">
        <v>30651</v>
      </c>
      <c r="I1632">
        <v>25</v>
      </c>
      <c r="J1632">
        <v>0</v>
      </c>
      <c r="K1632" t="s">
        <v>230</v>
      </c>
      <c r="L1632" t="s">
        <v>192</v>
      </c>
      <c r="M1632" t="s">
        <v>716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">
        <v>2592</v>
      </c>
    </row>
    <row r="1633" spans="1:47" x14ac:dyDescent="0.35">
      <c r="A1633" t="s">
        <v>8287</v>
      </c>
      <c r="B1633" t="s">
        <v>8288</v>
      </c>
      <c r="C1633" t="s">
        <v>1122</v>
      </c>
      <c r="D1633" t="s">
        <v>2105</v>
      </c>
      <c r="E1633">
        <v>72</v>
      </c>
      <c r="F1633">
        <v>185</v>
      </c>
      <c r="G1633" t="s">
        <v>79</v>
      </c>
      <c r="H1633" s="1">
        <v>25834</v>
      </c>
      <c r="I1633">
        <v>21</v>
      </c>
      <c r="J1633">
        <v>0</v>
      </c>
      <c r="K1633">
        <v>0</v>
      </c>
      <c r="L1633">
        <v>0</v>
      </c>
      <c r="M1633" t="s">
        <v>1108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">
        <v>2592</v>
      </c>
    </row>
    <row r="1634" spans="1:47" x14ac:dyDescent="0.35">
      <c r="A1634" t="s">
        <v>8289</v>
      </c>
      <c r="B1634" t="s">
        <v>8290</v>
      </c>
      <c r="C1634" t="s">
        <v>2825</v>
      </c>
      <c r="D1634" t="s">
        <v>3115</v>
      </c>
      <c r="E1634">
        <v>75</v>
      </c>
      <c r="F1634">
        <v>205</v>
      </c>
      <c r="G1634" t="s">
        <v>79</v>
      </c>
      <c r="H1634" s="1">
        <v>32157</v>
      </c>
      <c r="I1634">
        <v>22</v>
      </c>
      <c r="J1634">
        <v>15</v>
      </c>
      <c r="K1634" t="s">
        <v>816</v>
      </c>
      <c r="L1634" t="s">
        <v>474</v>
      </c>
      <c r="M1634" t="s">
        <v>710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">
        <v>2592</v>
      </c>
    </row>
    <row r="1635" spans="1:47" x14ac:dyDescent="0.35">
      <c r="A1635" t="s">
        <v>8291</v>
      </c>
      <c r="B1635" t="s">
        <v>8292</v>
      </c>
      <c r="C1635" t="s">
        <v>3116</v>
      </c>
      <c r="D1635" t="s">
        <v>496</v>
      </c>
      <c r="E1635">
        <v>72</v>
      </c>
      <c r="F1635">
        <v>172</v>
      </c>
      <c r="G1635" t="s">
        <v>79</v>
      </c>
      <c r="H1635" s="1">
        <v>37515</v>
      </c>
      <c r="I1635">
        <v>19</v>
      </c>
      <c r="J1635">
        <v>1</v>
      </c>
      <c r="K1635" t="s">
        <v>3117</v>
      </c>
      <c r="L1635" t="s">
        <v>550</v>
      </c>
      <c r="M1635" t="s">
        <v>175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">
        <v>2592</v>
      </c>
    </row>
    <row r="1636" spans="1:47" x14ac:dyDescent="0.35">
      <c r="A1636" t="s">
        <v>8293</v>
      </c>
      <c r="B1636" t="s">
        <v>8294</v>
      </c>
      <c r="C1636" t="s">
        <v>2213</v>
      </c>
      <c r="D1636" t="s">
        <v>128</v>
      </c>
      <c r="E1636">
        <v>74</v>
      </c>
      <c r="F1636">
        <v>175</v>
      </c>
      <c r="G1636" t="s">
        <v>79</v>
      </c>
      <c r="H1636" s="1">
        <v>32429</v>
      </c>
      <c r="I1636">
        <v>22</v>
      </c>
      <c r="J1636">
        <v>30</v>
      </c>
      <c r="K1636" t="s">
        <v>2111</v>
      </c>
      <c r="L1636" t="s">
        <v>141</v>
      </c>
      <c r="M1636" t="s">
        <v>2547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">
        <v>2592</v>
      </c>
    </row>
    <row r="1637" spans="1:47" x14ac:dyDescent="0.35">
      <c r="A1637" t="s">
        <v>8295</v>
      </c>
      <c r="B1637" t="s">
        <v>8296</v>
      </c>
      <c r="C1637" t="s">
        <v>1421</v>
      </c>
      <c r="D1637" t="s">
        <v>714</v>
      </c>
      <c r="E1637">
        <v>77</v>
      </c>
      <c r="F1637">
        <v>198</v>
      </c>
      <c r="G1637" t="s">
        <v>79</v>
      </c>
      <c r="H1637" s="1">
        <v>34495</v>
      </c>
      <c r="I1637">
        <v>22</v>
      </c>
      <c r="J1637">
        <v>12</v>
      </c>
      <c r="K1637">
        <v>0</v>
      </c>
      <c r="L1637">
        <v>0</v>
      </c>
      <c r="M1637" t="s">
        <v>320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">
        <v>2592</v>
      </c>
    </row>
    <row r="1638" spans="1:47" x14ac:dyDescent="0.35">
      <c r="A1638" t="s">
        <v>8297</v>
      </c>
      <c r="B1638" t="s">
        <v>8298</v>
      </c>
      <c r="C1638" t="s">
        <v>552</v>
      </c>
      <c r="D1638" t="s">
        <v>3118</v>
      </c>
      <c r="E1638">
        <v>76</v>
      </c>
      <c r="F1638">
        <v>190</v>
      </c>
      <c r="G1638" t="s">
        <v>79</v>
      </c>
      <c r="H1638" s="1">
        <v>33373</v>
      </c>
      <c r="I1638">
        <v>21</v>
      </c>
      <c r="J1638">
        <v>6</v>
      </c>
      <c r="K1638">
        <v>0</v>
      </c>
      <c r="L1638">
        <v>0</v>
      </c>
      <c r="M1638" t="s">
        <v>3119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">
        <v>2592</v>
      </c>
    </row>
    <row r="1639" spans="1:47" x14ac:dyDescent="0.35">
      <c r="A1639" t="s">
        <v>8299</v>
      </c>
      <c r="B1639" t="s">
        <v>8300</v>
      </c>
      <c r="C1639" t="s">
        <v>2310</v>
      </c>
      <c r="D1639" t="s">
        <v>315</v>
      </c>
      <c r="E1639">
        <v>75</v>
      </c>
      <c r="F1639">
        <v>185</v>
      </c>
      <c r="G1639" t="s">
        <v>79</v>
      </c>
      <c r="H1639" s="1">
        <v>35235</v>
      </c>
      <c r="I1639">
        <v>22</v>
      </c>
      <c r="J1639">
        <v>3</v>
      </c>
      <c r="K1639" t="s">
        <v>241</v>
      </c>
      <c r="L1639" t="s">
        <v>550</v>
      </c>
      <c r="M1639" t="s">
        <v>241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">
        <v>2592</v>
      </c>
    </row>
    <row r="1640" spans="1:47" x14ac:dyDescent="0.35">
      <c r="A1640" t="s">
        <v>8301</v>
      </c>
      <c r="B1640" t="s">
        <v>8302</v>
      </c>
      <c r="C1640" t="s">
        <v>290</v>
      </c>
      <c r="D1640" t="s">
        <v>3069</v>
      </c>
      <c r="E1640">
        <v>76</v>
      </c>
      <c r="F1640">
        <v>190</v>
      </c>
      <c r="G1640" t="s">
        <v>79</v>
      </c>
      <c r="H1640" s="1">
        <v>23643</v>
      </c>
      <c r="I1640">
        <v>22</v>
      </c>
      <c r="J1640">
        <v>0</v>
      </c>
      <c r="K1640">
        <v>0</v>
      </c>
      <c r="L1640">
        <v>0</v>
      </c>
      <c r="M1640" t="s">
        <v>483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">
        <v>2592</v>
      </c>
    </row>
    <row r="1641" spans="1:47" x14ac:dyDescent="0.35">
      <c r="A1641" t="s">
        <v>8303</v>
      </c>
      <c r="B1641" t="s">
        <v>8304</v>
      </c>
      <c r="C1641" t="s">
        <v>1484</v>
      </c>
      <c r="D1641" t="s">
        <v>1188</v>
      </c>
      <c r="E1641">
        <v>76</v>
      </c>
      <c r="F1641">
        <v>208</v>
      </c>
      <c r="G1641" t="s">
        <v>79</v>
      </c>
      <c r="H1641" s="1">
        <v>27751</v>
      </c>
      <c r="I1641">
        <v>27</v>
      </c>
      <c r="J1641">
        <v>0</v>
      </c>
      <c r="K1641" t="s">
        <v>816</v>
      </c>
      <c r="L1641">
        <v>0</v>
      </c>
      <c r="M1641" t="s">
        <v>193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">
        <v>2592</v>
      </c>
    </row>
    <row r="1642" spans="1:47" x14ac:dyDescent="0.35">
      <c r="A1642" t="s">
        <v>8305</v>
      </c>
      <c r="B1642" t="s">
        <v>8306</v>
      </c>
      <c r="C1642" t="s">
        <v>135</v>
      </c>
      <c r="D1642" t="s">
        <v>834</v>
      </c>
      <c r="E1642">
        <v>80</v>
      </c>
      <c r="F1642">
        <v>216</v>
      </c>
      <c r="G1642" t="s">
        <v>8</v>
      </c>
      <c r="H1642" s="1">
        <v>35071</v>
      </c>
      <c r="I1642">
        <v>20</v>
      </c>
      <c r="J1642">
        <v>2</v>
      </c>
      <c r="K1642">
        <v>0</v>
      </c>
      <c r="L1642">
        <v>0</v>
      </c>
      <c r="M1642" t="s">
        <v>654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">
        <v>2592</v>
      </c>
    </row>
    <row r="1643" spans="1:47" x14ac:dyDescent="0.35">
      <c r="A1643" t="s">
        <v>8307</v>
      </c>
      <c r="B1643" t="s">
        <v>8308</v>
      </c>
      <c r="C1643" t="s">
        <v>3121</v>
      </c>
      <c r="D1643" t="s">
        <v>2234</v>
      </c>
      <c r="E1643">
        <v>83</v>
      </c>
      <c r="F1643">
        <v>232</v>
      </c>
      <c r="G1643" t="s">
        <v>8</v>
      </c>
      <c r="H1643" s="1">
        <v>37199</v>
      </c>
      <c r="I1643">
        <v>19</v>
      </c>
      <c r="J1643">
        <v>4</v>
      </c>
      <c r="K1643" t="s">
        <v>3122</v>
      </c>
      <c r="L1643" t="s">
        <v>3123</v>
      </c>
      <c r="M1643" t="s">
        <v>1311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">
        <v>2592</v>
      </c>
    </row>
    <row r="1644" spans="1:47" x14ac:dyDescent="0.35">
      <c r="A1644" t="s">
        <v>8309</v>
      </c>
      <c r="B1644" t="s">
        <v>8310</v>
      </c>
      <c r="C1644" t="s">
        <v>3055</v>
      </c>
      <c r="D1644" t="s">
        <v>3124</v>
      </c>
      <c r="E1644">
        <v>81</v>
      </c>
      <c r="F1644">
        <v>240</v>
      </c>
      <c r="G1644" t="s">
        <v>8</v>
      </c>
      <c r="H1644" s="1">
        <v>36022</v>
      </c>
      <c r="I1644">
        <v>20</v>
      </c>
      <c r="J1644">
        <v>28</v>
      </c>
      <c r="K1644" t="s">
        <v>3125</v>
      </c>
      <c r="L1644" t="s">
        <v>3126</v>
      </c>
      <c r="M1644" t="s">
        <v>447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">
        <v>2592</v>
      </c>
    </row>
    <row r="1645" spans="1:47" x14ac:dyDescent="0.35">
      <c r="A1645" t="s">
        <v>8311</v>
      </c>
      <c r="B1645" t="s">
        <v>8312</v>
      </c>
      <c r="C1645" t="s">
        <v>410</v>
      </c>
      <c r="D1645" t="s">
        <v>3127</v>
      </c>
      <c r="E1645">
        <v>84</v>
      </c>
      <c r="F1645">
        <v>230</v>
      </c>
      <c r="G1645" t="s">
        <v>8</v>
      </c>
      <c r="H1645" s="1">
        <v>36721</v>
      </c>
      <c r="I1645">
        <v>21</v>
      </c>
      <c r="J1645">
        <v>30</v>
      </c>
      <c r="K1645" t="s">
        <v>301</v>
      </c>
      <c r="L1645" t="s">
        <v>295</v>
      </c>
      <c r="M1645" t="s">
        <v>296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">
        <v>2592</v>
      </c>
    </row>
    <row r="1646" spans="1:47" x14ac:dyDescent="0.35">
      <c r="A1646" t="s">
        <v>8313</v>
      </c>
      <c r="B1646" t="s">
        <v>8314</v>
      </c>
      <c r="C1646" t="s">
        <v>1031</v>
      </c>
      <c r="D1646" t="s">
        <v>3128</v>
      </c>
      <c r="E1646">
        <v>85</v>
      </c>
      <c r="F1646">
        <v>240</v>
      </c>
      <c r="G1646" t="s">
        <v>8</v>
      </c>
      <c r="H1646" s="1">
        <v>22206</v>
      </c>
      <c r="I1646">
        <v>22</v>
      </c>
      <c r="J1646">
        <v>0</v>
      </c>
      <c r="K1646">
        <v>0</v>
      </c>
      <c r="L1646">
        <v>0</v>
      </c>
      <c r="M1646" t="s">
        <v>1108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">
        <v>2592</v>
      </c>
    </row>
    <row r="1647" spans="1:47" x14ac:dyDescent="0.35">
      <c r="A1647" t="s">
        <v>8315</v>
      </c>
      <c r="B1647" t="s">
        <v>8316</v>
      </c>
      <c r="C1647" t="s">
        <v>1031</v>
      </c>
      <c r="D1647" t="s">
        <v>3129</v>
      </c>
      <c r="E1647">
        <v>82</v>
      </c>
      <c r="F1647">
        <v>275</v>
      </c>
      <c r="G1647" t="s">
        <v>8</v>
      </c>
      <c r="H1647" s="1">
        <v>23680</v>
      </c>
      <c r="I1647">
        <v>25</v>
      </c>
      <c r="J1647">
        <v>0</v>
      </c>
      <c r="K1647">
        <v>0</v>
      </c>
      <c r="L1647">
        <v>0</v>
      </c>
      <c r="M1647" t="s">
        <v>289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">
        <v>2592</v>
      </c>
    </row>
    <row r="1648" spans="1:47" x14ac:dyDescent="0.35">
      <c r="A1648" t="s">
        <v>8317</v>
      </c>
      <c r="B1648" t="s">
        <v>8318</v>
      </c>
      <c r="C1648" t="s">
        <v>1302</v>
      </c>
      <c r="D1648" t="s">
        <v>3131</v>
      </c>
      <c r="E1648">
        <v>83</v>
      </c>
      <c r="F1648">
        <v>250</v>
      </c>
      <c r="G1648" t="s">
        <v>8</v>
      </c>
      <c r="H1648" s="1">
        <v>29309</v>
      </c>
      <c r="I1648">
        <v>21</v>
      </c>
      <c r="J1648">
        <v>0</v>
      </c>
      <c r="K1648">
        <v>0</v>
      </c>
      <c r="L1648">
        <v>0</v>
      </c>
      <c r="M1648" t="s">
        <v>213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">
        <v>2592</v>
      </c>
    </row>
    <row r="1649" spans="1:47" x14ac:dyDescent="0.35">
      <c r="A1649" t="s">
        <v>8319</v>
      </c>
      <c r="B1649" t="s">
        <v>8320</v>
      </c>
      <c r="C1649" t="s">
        <v>1406</v>
      </c>
      <c r="D1649" t="s">
        <v>3132</v>
      </c>
      <c r="E1649">
        <v>87</v>
      </c>
      <c r="F1649">
        <v>242</v>
      </c>
      <c r="G1649" t="s">
        <v>8</v>
      </c>
      <c r="H1649" s="1">
        <v>27980</v>
      </c>
      <c r="I1649">
        <v>22</v>
      </c>
      <c r="J1649">
        <v>0</v>
      </c>
      <c r="K1649">
        <v>0</v>
      </c>
      <c r="L1649">
        <v>0</v>
      </c>
      <c r="M1649" t="s">
        <v>3133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">
        <v>2592</v>
      </c>
    </row>
    <row r="1650" spans="1:47" x14ac:dyDescent="0.35">
      <c r="A1650" t="s">
        <v>8321</v>
      </c>
      <c r="B1650" t="s">
        <v>8322</v>
      </c>
      <c r="C1650" t="s">
        <v>3134</v>
      </c>
      <c r="D1650" t="s">
        <v>3135</v>
      </c>
      <c r="E1650">
        <v>88</v>
      </c>
      <c r="F1650">
        <v>325</v>
      </c>
      <c r="G1650" t="s">
        <v>8</v>
      </c>
      <c r="H1650" s="1">
        <v>31263</v>
      </c>
      <c r="I1650">
        <v>18</v>
      </c>
      <c r="J1650">
        <v>0</v>
      </c>
      <c r="K1650">
        <v>0</v>
      </c>
      <c r="L1650">
        <v>0</v>
      </c>
      <c r="M1650" t="s">
        <v>142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">
        <v>2592</v>
      </c>
    </row>
    <row r="1651" spans="1:47" x14ac:dyDescent="0.35">
      <c r="A1651" t="s">
        <v>8323</v>
      </c>
      <c r="B1651" t="s">
        <v>8324</v>
      </c>
      <c r="C1651" t="s">
        <v>3136</v>
      </c>
      <c r="D1651" t="s">
        <v>3137</v>
      </c>
      <c r="E1651">
        <v>87</v>
      </c>
      <c r="F1651">
        <v>256</v>
      </c>
      <c r="G1651" t="s">
        <v>8</v>
      </c>
      <c r="H1651" s="1">
        <v>33544</v>
      </c>
      <c r="I1651">
        <v>22</v>
      </c>
      <c r="J1651">
        <v>21</v>
      </c>
      <c r="K1651">
        <v>0</v>
      </c>
      <c r="L1651" t="s">
        <v>363</v>
      </c>
      <c r="M1651" t="s">
        <v>142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">
        <v>2592</v>
      </c>
    </row>
    <row r="1652" spans="1:47" x14ac:dyDescent="0.35">
      <c r="A1652" t="s">
        <v>8325</v>
      </c>
      <c r="B1652" t="s">
        <v>8326</v>
      </c>
      <c r="C1652" t="s">
        <v>732</v>
      </c>
      <c r="D1652" t="s">
        <v>3138</v>
      </c>
      <c r="E1652">
        <v>83</v>
      </c>
      <c r="F1652">
        <v>255</v>
      </c>
      <c r="G1652" t="s">
        <v>8</v>
      </c>
      <c r="H1652" s="1">
        <v>30049</v>
      </c>
      <c r="I1652">
        <v>21</v>
      </c>
      <c r="J1652">
        <v>0</v>
      </c>
      <c r="K1652">
        <v>0</v>
      </c>
      <c r="L1652">
        <v>0</v>
      </c>
      <c r="M1652" t="s">
        <v>606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">
        <v>2592</v>
      </c>
    </row>
    <row r="1653" spans="1:47" x14ac:dyDescent="0.35">
      <c r="A1653" t="s">
        <v>8327</v>
      </c>
      <c r="B1653" t="s">
        <v>8328</v>
      </c>
      <c r="C1653" t="s">
        <v>315</v>
      </c>
      <c r="D1653" t="s">
        <v>3139</v>
      </c>
      <c r="E1653">
        <v>86</v>
      </c>
      <c r="F1653">
        <v>260</v>
      </c>
      <c r="G1653" t="s">
        <v>8</v>
      </c>
      <c r="H1653" s="1">
        <v>23789</v>
      </c>
      <c r="I1653">
        <v>21</v>
      </c>
      <c r="J1653">
        <v>0</v>
      </c>
      <c r="K1653">
        <v>0</v>
      </c>
      <c r="L1653">
        <v>0</v>
      </c>
      <c r="M1653" t="s">
        <v>252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">
        <v>2592</v>
      </c>
    </row>
    <row r="1654" spans="1:47" x14ac:dyDescent="0.35">
      <c r="A1654" t="s">
        <v>8329</v>
      </c>
      <c r="B1654" t="s">
        <v>8330</v>
      </c>
      <c r="C1654" t="s">
        <v>3140</v>
      </c>
      <c r="D1654" t="s">
        <v>375</v>
      </c>
      <c r="E1654">
        <v>77</v>
      </c>
      <c r="F1654">
        <v>239</v>
      </c>
      <c r="G1654" t="s">
        <v>124</v>
      </c>
      <c r="H1654" s="1">
        <v>36670</v>
      </c>
      <c r="I1654">
        <v>22</v>
      </c>
      <c r="J1654">
        <v>18</v>
      </c>
      <c r="K1654" t="s">
        <v>1529</v>
      </c>
      <c r="L1654" t="s">
        <v>575</v>
      </c>
      <c r="M1654" t="s">
        <v>266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">
        <v>2592</v>
      </c>
    </row>
    <row r="1655" spans="1:47" x14ac:dyDescent="0.35">
      <c r="A1655" t="s">
        <v>8331</v>
      </c>
      <c r="B1655" t="s">
        <v>8332</v>
      </c>
      <c r="C1655" t="s">
        <v>3141</v>
      </c>
      <c r="D1655" t="s">
        <v>1665</v>
      </c>
      <c r="E1655">
        <v>82</v>
      </c>
      <c r="F1655">
        <v>225</v>
      </c>
      <c r="G1655" t="s">
        <v>124</v>
      </c>
      <c r="H1655" s="1">
        <v>23858</v>
      </c>
      <c r="I1655">
        <v>21</v>
      </c>
      <c r="J1655">
        <v>0</v>
      </c>
      <c r="K1655">
        <v>0</v>
      </c>
      <c r="L1655">
        <v>0</v>
      </c>
      <c r="M1655" t="s">
        <v>1159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">
        <v>2592</v>
      </c>
    </row>
    <row r="1656" spans="1:47" x14ac:dyDescent="0.35">
      <c r="A1656" t="s">
        <v>8333</v>
      </c>
      <c r="B1656" t="s">
        <v>8334</v>
      </c>
      <c r="C1656" t="s">
        <v>2250</v>
      </c>
      <c r="D1656" t="s">
        <v>3142</v>
      </c>
      <c r="E1656">
        <v>81</v>
      </c>
      <c r="F1656">
        <v>225</v>
      </c>
      <c r="G1656" t="s">
        <v>124</v>
      </c>
      <c r="H1656" s="1">
        <v>24455</v>
      </c>
      <c r="I1656">
        <v>23</v>
      </c>
      <c r="J1656">
        <v>0</v>
      </c>
      <c r="K1656">
        <v>0</v>
      </c>
      <c r="L1656">
        <v>0</v>
      </c>
      <c r="M1656" t="s">
        <v>145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">
        <v>2592</v>
      </c>
    </row>
    <row r="1657" spans="1:47" x14ac:dyDescent="0.35">
      <c r="A1657" t="s">
        <v>8335</v>
      </c>
      <c r="B1657" t="s">
        <v>8336</v>
      </c>
      <c r="C1657" t="s">
        <v>1190</v>
      </c>
      <c r="D1657" t="s">
        <v>270</v>
      </c>
      <c r="E1657">
        <v>82</v>
      </c>
      <c r="F1657">
        <v>250</v>
      </c>
      <c r="G1657" t="s">
        <v>124</v>
      </c>
      <c r="H1657" s="1">
        <v>28668</v>
      </c>
      <c r="I1657">
        <v>22</v>
      </c>
      <c r="J1657">
        <v>35</v>
      </c>
      <c r="K1657" t="s">
        <v>3143</v>
      </c>
      <c r="L1657">
        <v>0</v>
      </c>
      <c r="M1657" t="s">
        <v>596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">
        <v>2592</v>
      </c>
    </row>
    <row r="1658" spans="1:47" x14ac:dyDescent="0.35">
      <c r="A1658" t="s">
        <v>8337</v>
      </c>
      <c r="B1658" t="s">
        <v>8338</v>
      </c>
      <c r="C1658" t="s">
        <v>2474</v>
      </c>
      <c r="D1658" t="s">
        <v>287</v>
      </c>
      <c r="E1658">
        <v>81</v>
      </c>
      <c r="F1658">
        <v>228</v>
      </c>
      <c r="G1658" t="s">
        <v>124</v>
      </c>
      <c r="H1658" s="1">
        <v>36119</v>
      </c>
      <c r="I1658">
        <v>19</v>
      </c>
      <c r="J1658">
        <v>32</v>
      </c>
      <c r="K1658" t="s">
        <v>1490</v>
      </c>
      <c r="L1658" t="s">
        <v>1461</v>
      </c>
      <c r="M1658" t="s">
        <v>266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">
        <v>2592</v>
      </c>
    </row>
    <row r="1659" spans="1:47" x14ac:dyDescent="0.35">
      <c r="A1659" t="s">
        <v>8339</v>
      </c>
      <c r="B1659" t="s">
        <v>8340</v>
      </c>
      <c r="C1659" t="s">
        <v>3144</v>
      </c>
      <c r="D1659" t="s">
        <v>2213</v>
      </c>
      <c r="E1659">
        <v>81</v>
      </c>
      <c r="F1659">
        <v>250</v>
      </c>
      <c r="G1659" t="s">
        <v>124</v>
      </c>
      <c r="H1659" s="1">
        <v>22268</v>
      </c>
      <c r="I1659">
        <v>20</v>
      </c>
      <c r="J1659">
        <v>0</v>
      </c>
      <c r="K1659">
        <v>0</v>
      </c>
      <c r="L1659">
        <v>0</v>
      </c>
      <c r="M1659" t="s">
        <v>1453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">
        <v>2592</v>
      </c>
    </row>
    <row r="1660" spans="1:47" x14ac:dyDescent="0.35">
      <c r="A1660" t="s">
        <v>8341</v>
      </c>
      <c r="B1660" t="s">
        <v>8342</v>
      </c>
      <c r="C1660" t="s">
        <v>3145</v>
      </c>
      <c r="D1660" t="s">
        <v>3146</v>
      </c>
      <c r="E1660">
        <v>81</v>
      </c>
      <c r="F1660">
        <v>255</v>
      </c>
      <c r="G1660" t="s">
        <v>124</v>
      </c>
      <c r="H1660" s="1">
        <v>31307</v>
      </c>
      <c r="I1660">
        <v>26</v>
      </c>
      <c r="J1660">
        <v>33</v>
      </c>
      <c r="K1660">
        <v>0</v>
      </c>
      <c r="L1660">
        <v>0</v>
      </c>
      <c r="M1660" t="s">
        <v>142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">
        <v>2592</v>
      </c>
    </row>
    <row r="1661" spans="1:47" x14ac:dyDescent="0.35">
      <c r="A1661" t="s">
        <v>8343</v>
      </c>
      <c r="B1661" t="s">
        <v>8344</v>
      </c>
      <c r="C1661" t="s">
        <v>348</v>
      </c>
      <c r="D1661" t="s">
        <v>3151</v>
      </c>
      <c r="E1661">
        <v>82</v>
      </c>
      <c r="F1661">
        <v>215</v>
      </c>
      <c r="G1661" t="s">
        <v>124</v>
      </c>
      <c r="H1661" s="1">
        <v>22529</v>
      </c>
      <c r="I1661">
        <v>21</v>
      </c>
      <c r="J1661">
        <v>0</v>
      </c>
      <c r="K1661">
        <v>0</v>
      </c>
      <c r="L1661">
        <v>0</v>
      </c>
      <c r="M1661" t="s">
        <v>478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">
        <v>2592</v>
      </c>
    </row>
    <row r="1662" spans="1:47" x14ac:dyDescent="0.35">
      <c r="A1662" t="s">
        <v>8345</v>
      </c>
      <c r="B1662" t="s">
        <v>8346</v>
      </c>
      <c r="C1662" t="s">
        <v>152</v>
      </c>
      <c r="D1662" t="s">
        <v>3152</v>
      </c>
      <c r="E1662">
        <v>80</v>
      </c>
      <c r="F1662">
        <v>234</v>
      </c>
      <c r="G1662" t="s">
        <v>124</v>
      </c>
      <c r="H1662" s="1">
        <v>35327</v>
      </c>
      <c r="I1662">
        <v>22</v>
      </c>
      <c r="J1662">
        <v>30</v>
      </c>
      <c r="K1662" t="s">
        <v>3153</v>
      </c>
      <c r="L1662" t="s">
        <v>3154</v>
      </c>
      <c r="M1662" t="s">
        <v>2054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">
        <v>2592</v>
      </c>
    </row>
    <row r="1663" spans="1:47" x14ac:dyDescent="0.35">
      <c r="A1663" t="s">
        <v>8347</v>
      </c>
      <c r="B1663" t="s">
        <v>8348</v>
      </c>
      <c r="C1663" t="s">
        <v>3155</v>
      </c>
      <c r="D1663" t="s">
        <v>3156</v>
      </c>
      <c r="E1663">
        <v>82</v>
      </c>
      <c r="F1663">
        <v>260</v>
      </c>
      <c r="G1663" t="s">
        <v>124</v>
      </c>
      <c r="H1663" s="1">
        <v>31755</v>
      </c>
      <c r="I1663">
        <v>25</v>
      </c>
      <c r="J1663">
        <v>16</v>
      </c>
      <c r="K1663">
        <v>0</v>
      </c>
      <c r="L1663" t="s">
        <v>1758</v>
      </c>
      <c r="M1663" t="s">
        <v>460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">
        <v>2592</v>
      </c>
    </row>
    <row r="1664" spans="1:47" x14ac:dyDescent="0.35">
      <c r="A1664" t="s">
        <v>8349</v>
      </c>
      <c r="B1664" t="s">
        <v>8350</v>
      </c>
      <c r="C1664" t="s">
        <v>754</v>
      </c>
      <c r="D1664" t="s">
        <v>3157</v>
      </c>
      <c r="E1664">
        <v>81</v>
      </c>
      <c r="F1664">
        <v>250</v>
      </c>
      <c r="G1664" t="s">
        <v>124</v>
      </c>
      <c r="H1664" s="1">
        <v>32850</v>
      </c>
      <c r="I1664">
        <v>21</v>
      </c>
      <c r="J1664">
        <v>44</v>
      </c>
      <c r="K1664">
        <v>0</v>
      </c>
      <c r="L1664" t="s">
        <v>276</v>
      </c>
      <c r="M1664" t="s">
        <v>3158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">
        <v>2592</v>
      </c>
    </row>
    <row r="1665" spans="1:47" x14ac:dyDescent="0.35">
      <c r="A1665" t="s">
        <v>8351</v>
      </c>
      <c r="B1665" t="s">
        <v>8352</v>
      </c>
      <c r="C1665" t="s">
        <v>3159</v>
      </c>
      <c r="D1665" t="s">
        <v>3160</v>
      </c>
      <c r="E1665">
        <v>82</v>
      </c>
      <c r="F1665">
        <v>245</v>
      </c>
      <c r="G1665" t="s">
        <v>124</v>
      </c>
      <c r="H1665" s="1">
        <v>33195</v>
      </c>
      <c r="I1665">
        <v>20</v>
      </c>
      <c r="J1665">
        <v>5</v>
      </c>
      <c r="K1665" t="s">
        <v>975</v>
      </c>
      <c r="L1665" t="s">
        <v>197</v>
      </c>
      <c r="M1665" t="s">
        <v>693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">
        <v>2592</v>
      </c>
    </row>
    <row r="1666" spans="1:47" x14ac:dyDescent="0.35">
      <c r="A1666" t="s">
        <v>8353</v>
      </c>
      <c r="B1666" t="s">
        <v>8354</v>
      </c>
      <c r="C1666" t="s">
        <v>415</v>
      </c>
      <c r="D1666" t="s">
        <v>3161</v>
      </c>
      <c r="E1666">
        <v>82</v>
      </c>
      <c r="F1666">
        <v>225</v>
      </c>
      <c r="G1666" t="s">
        <v>124</v>
      </c>
      <c r="H1666" s="1">
        <v>31815</v>
      </c>
      <c r="I1666">
        <v>24</v>
      </c>
      <c r="J1666">
        <v>19</v>
      </c>
      <c r="K1666">
        <v>0</v>
      </c>
      <c r="L1666" t="s">
        <v>745</v>
      </c>
      <c r="M1666" t="s">
        <v>142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">
        <v>2592</v>
      </c>
    </row>
    <row r="1667" spans="1:47" x14ac:dyDescent="0.35">
      <c r="A1667" t="s">
        <v>8355</v>
      </c>
      <c r="B1667" t="s">
        <v>8356</v>
      </c>
      <c r="C1667" t="s">
        <v>1052</v>
      </c>
      <c r="D1667" t="s">
        <v>1192</v>
      </c>
      <c r="E1667">
        <v>82</v>
      </c>
      <c r="F1667">
        <v>225</v>
      </c>
      <c r="G1667" t="s">
        <v>124</v>
      </c>
      <c r="H1667" s="1">
        <v>22837</v>
      </c>
      <c r="I1667">
        <v>22</v>
      </c>
      <c r="J1667">
        <v>0</v>
      </c>
      <c r="K1667">
        <v>0</v>
      </c>
      <c r="L1667">
        <v>0</v>
      </c>
      <c r="M1667" t="s">
        <v>1252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">
        <v>2592</v>
      </c>
    </row>
    <row r="1668" spans="1:47" x14ac:dyDescent="0.35">
      <c r="A1668" t="s">
        <v>8357</v>
      </c>
      <c r="B1668" t="s">
        <v>8358</v>
      </c>
      <c r="C1668" t="s">
        <v>943</v>
      </c>
      <c r="D1668" t="s">
        <v>3162</v>
      </c>
      <c r="E1668">
        <v>82</v>
      </c>
      <c r="F1668">
        <v>227</v>
      </c>
      <c r="G1668" t="s">
        <v>124</v>
      </c>
      <c r="H1668" s="1">
        <v>31681</v>
      </c>
      <c r="I1668">
        <v>24</v>
      </c>
      <c r="J1668">
        <v>0</v>
      </c>
      <c r="K1668" t="s">
        <v>2187</v>
      </c>
      <c r="L1668" t="s">
        <v>575</v>
      </c>
      <c r="M1668" t="s">
        <v>676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">
        <v>2592</v>
      </c>
    </row>
    <row r="1669" spans="1:47" x14ac:dyDescent="0.35">
      <c r="A1669" t="s">
        <v>8359</v>
      </c>
      <c r="B1669" t="s">
        <v>8360</v>
      </c>
      <c r="C1669" t="s">
        <v>3163</v>
      </c>
      <c r="D1669" t="s">
        <v>3164</v>
      </c>
      <c r="E1669">
        <v>83</v>
      </c>
      <c r="F1669">
        <v>235</v>
      </c>
      <c r="G1669" t="s">
        <v>124</v>
      </c>
      <c r="H1669" s="1">
        <v>26965</v>
      </c>
      <c r="I1669">
        <v>21</v>
      </c>
      <c r="J1669">
        <v>0</v>
      </c>
      <c r="K1669">
        <v>0</v>
      </c>
      <c r="L1669">
        <v>0</v>
      </c>
      <c r="M1669" t="s">
        <v>289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">
        <v>2592</v>
      </c>
    </row>
    <row r="1670" spans="1:47" x14ac:dyDescent="0.35">
      <c r="A1670" t="s">
        <v>8361</v>
      </c>
      <c r="B1670" t="s">
        <v>8362</v>
      </c>
      <c r="C1670" t="s">
        <v>1406</v>
      </c>
      <c r="D1670" t="s">
        <v>3165</v>
      </c>
      <c r="E1670">
        <v>82</v>
      </c>
      <c r="F1670">
        <v>270</v>
      </c>
      <c r="G1670" t="s">
        <v>124</v>
      </c>
      <c r="H1670" s="1">
        <v>31996</v>
      </c>
      <c r="I1670">
        <v>27</v>
      </c>
      <c r="J1670">
        <v>35</v>
      </c>
      <c r="K1670" t="s">
        <v>230</v>
      </c>
      <c r="L1670" t="s">
        <v>192</v>
      </c>
      <c r="M1670" t="s">
        <v>420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">
        <v>2592</v>
      </c>
    </row>
    <row r="1671" spans="1:47" x14ac:dyDescent="0.35">
      <c r="A1671" t="s">
        <v>8363</v>
      </c>
      <c r="B1671" t="s">
        <v>8364</v>
      </c>
      <c r="C1671" t="s">
        <v>1253</v>
      </c>
      <c r="D1671" t="s">
        <v>2598</v>
      </c>
      <c r="E1671">
        <v>80</v>
      </c>
      <c r="F1671">
        <v>220</v>
      </c>
      <c r="G1671" t="s">
        <v>90</v>
      </c>
      <c r="H1671" s="1">
        <v>22250</v>
      </c>
      <c r="I1671">
        <v>21</v>
      </c>
      <c r="J1671">
        <v>0</v>
      </c>
      <c r="K1671">
        <v>0</v>
      </c>
      <c r="L1671">
        <v>0</v>
      </c>
      <c r="M1671" t="s">
        <v>181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">
        <v>2592</v>
      </c>
    </row>
    <row r="1672" spans="1:47" x14ac:dyDescent="0.35">
      <c r="A1672" t="s">
        <v>8365</v>
      </c>
      <c r="B1672" t="s">
        <v>8366</v>
      </c>
      <c r="C1672" t="s">
        <v>3166</v>
      </c>
      <c r="D1672" t="s">
        <v>3167</v>
      </c>
      <c r="E1672">
        <v>79</v>
      </c>
      <c r="F1672">
        <v>220</v>
      </c>
      <c r="G1672" t="s">
        <v>90</v>
      </c>
      <c r="H1672" s="1">
        <v>27414</v>
      </c>
      <c r="I1672">
        <v>24</v>
      </c>
      <c r="J1672">
        <v>0</v>
      </c>
      <c r="K1672">
        <v>0</v>
      </c>
      <c r="L1672">
        <v>0</v>
      </c>
      <c r="M1672" t="s">
        <v>204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">
        <v>2592</v>
      </c>
    </row>
    <row r="1673" spans="1:47" x14ac:dyDescent="0.35">
      <c r="A1673" t="s">
        <v>8367</v>
      </c>
      <c r="B1673" t="s">
        <v>8368</v>
      </c>
      <c r="C1673" t="s">
        <v>3169</v>
      </c>
      <c r="D1673" t="s">
        <v>3170</v>
      </c>
      <c r="E1673">
        <v>80</v>
      </c>
      <c r="F1673">
        <v>220</v>
      </c>
      <c r="G1673" t="s">
        <v>90</v>
      </c>
      <c r="H1673" s="1">
        <v>32575</v>
      </c>
      <c r="I1673">
        <v>23</v>
      </c>
      <c r="J1673">
        <v>6</v>
      </c>
      <c r="K1673" t="s">
        <v>2140</v>
      </c>
      <c r="L1673" t="s">
        <v>647</v>
      </c>
      <c r="M1673" t="s">
        <v>478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">
        <v>2592</v>
      </c>
    </row>
    <row r="1674" spans="1:47" x14ac:dyDescent="0.35">
      <c r="A1674" t="s">
        <v>8369</v>
      </c>
      <c r="B1674" t="s">
        <v>8370</v>
      </c>
      <c r="C1674" t="s">
        <v>619</v>
      </c>
      <c r="D1674" t="s">
        <v>3171</v>
      </c>
      <c r="E1674">
        <v>78</v>
      </c>
      <c r="F1674">
        <v>221</v>
      </c>
      <c r="G1674" t="s">
        <v>90</v>
      </c>
      <c r="H1674" s="1">
        <v>24788</v>
      </c>
      <c r="I1674">
        <v>21</v>
      </c>
      <c r="J1674">
        <v>0</v>
      </c>
      <c r="K1674">
        <v>0</v>
      </c>
      <c r="L1674">
        <v>0</v>
      </c>
      <c r="M1674" t="s">
        <v>3172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">
        <v>2592</v>
      </c>
    </row>
    <row r="1675" spans="1:47" x14ac:dyDescent="0.35">
      <c r="A1675" t="s">
        <v>8371</v>
      </c>
      <c r="B1675" t="s">
        <v>8372</v>
      </c>
      <c r="C1675" t="s">
        <v>189</v>
      </c>
      <c r="D1675" t="s">
        <v>1444</v>
      </c>
      <c r="E1675">
        <v>78</v>
      </c>
      <c r="F1675">
        <v>210</v>
      </c>
      <c r="G1675" t="s">
        <v>90</v>
      </c>
      <c r="H1675" s="1">
        <v>35429</v>
      </c>
      <c r="I1675">
        <v>21</v>
      </c>
      <c r="J1675">
        <v>1</v>
      </c>
      <c r="K1675" t="s">
        <v>1204</v>
      </c>
      <c r="L1675" t="s">
        <v>1205</v>
      </c>
      <c r="M1675" t="s">
        <v>440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">
        <v>2592</v>
      </c>
    </row>
    <row r="1676" spans="1:47" x14ac:dyDescent="0.35">
      <c r="A1676" t="s">
        <v>8373</v>
      </c>
      <c r="B1676" t="s">
        <v>8374</v>
      </c>
      <c r="C1676" t="s">
        <v>3173</v>
      </c>
      <c r="D1676" t="s">
        <v>3174</v>
      </c>
      <c r="E1676">
        <v>77</v>
      </c>
      <c r="F1676">
        <v>200</v>
      </c>
      <c r="G1676" t="s">
        <v>85</v>
      </c>
      <c r="H1676" s="1">
        <v>32142</v>
      </c>
      <c r="I1676">
        <v>18</v>
      </c>
      <c r="J1676">
        <v>0</v>
      </c>
      <c r="K1676" t="s">
        <v>261</v>
      </c>
      <c r="L1676" t="s">
        <v>262</v>
      </c>
      <c r="M1676" t="s">
        <v>445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">
        <v>2592</v>
      </c>
    </row>
    <row r="1677" spans="1:47" x14ac:dyDescent="0.35">
      <c r="A1677" t="s">
        <v>8375</v>
      </c>
      <c r="B1677" t="s">
        <v>8376</v>
      </c>
      <c r="C1677" t="s">
        <v>3175</v>
      </c>
      <c r="D1677" t="s">
        <v>3176</v>
      </c>
      <c r="E1677">
        <v>77</v>
      </c>
      <c r="F1677">
        <v>200</v>
      </c>
      <c r="G1677" t="s">
        <v>85</v>
      </c>
      <c r="H1677" s="1">
        <v>35054</v>
      </c>
      <c r="I1677">
        <v>19</v>
      </c>
      <c r="J1677">
        <v>9</v>
      </c>
      <c r="K1677" t="s">
        <v>145</v>
      </c>
      <c r="L1677" t="s">
        <v>251</v>
      </c>
      <c r="M1677" t="s">
        <v>1097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">
        <v>2592</v>
      </c>
    </row>
    <row r="1678" spans="1:47" x14ac:dyDescent="0.35">
      <c r="A1678" t="s">
        <v>8377</v>
      </c>
      <c r="B1678" t="s">
        <v>8378</v>
      </c>
      <c r="C1678" t="s">
        <v>3177</v>
      </c>
      <c r="D1678" t="s">
        <v>3178</v>
      </c>
      <c r="E1678">
        <v>77</v>
      </c>
      <c r="F1678">
        <v>206</v>
      </c>
      <c r="G1678" t="s">
        <v>85</v>
      </c>
      <c r="H1678" s="1">
        <v>35646</v>
      </c>
      <c r="I1678">
        <v>21</v>
      </c>
      <c r="J1678">
        <v>81</v>
      </c>
      <c r="K1678" t="s">
        <v>230</v>
      </c>
      <c r="L1678" t="s">
        <v>192</v>
      </c>
      <c r="M1678" t="s">
        <v>985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">
        <v>2592</v>
      </c>
    </row>
    <row r="1679" spans="1:47" x14ac:dyDescent="0.35">
      <c r="A1679" t="s">
        <v>8379</v>
      </c>
      <c r="B1679" t="s">
        <v>8380</v>
      </c>
      <c r="C1679" t="s">
        <v>1020</v>
      </c>
      <c r="D1679" t="s">
        <v>3179</v>
      </c>
      <c r="E1679">
        <v>79</v>
      </c>
      <c r="F1679">
        <v>195</v>
      </c>
      <c r="G1679" t="s">
        <v>85</v>
      </c>
      <c r="H1679" s="1">
        <v>34760</v>
      </c>
      <c r="I1679">
        <v>20</v>
      </c>
      <c r="J1679">
        <v>9</v>
      </c>
      <c r="K1679" t="s">
        <v>910</v>
      </c>
      <c r="L1679" t="s">
        <v>188</v>
      </c>
      <c r="M1679" t="s">
        <v>142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">
        <v>2592</v>
      </c>
    </row>
    <row r="1680" spans="1:47" x14ac:dyDescent="0.35">
      <c r="A1680" t="s">
        <v>8381</v>
      </c>
      <c r="B1680" t="s">
        <v>8382</v>
      </c>
      <c r="C1680" t="s">
        <v>3180</v>
      </c>
      <c r="D1680" t="s">
        <v>1034</v>
      </c>
      <c r="E1680">
        <v>78</v>
      </c>
      <c r="F1680">
        <v>220</v>
      </c>
      <c r="G1680" t="s">
        <v>85</v>
      </c>
      <c r="H1680" s="1">
        <v>30898</v>
      </c>
      <c r="I1680">
        <v>21</v>
      </c>
      <c r="J1680">
        <v>25</v>
      </c>
      <c r="K1680">
        <v>0</v>
      </c>
      <c r="L1680">
        <v>0</v>
      </c>
      <c r="M1680" t="s">
        <v>238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">
        <v>2592</v>
      </c>
    </row>
    <row r="1681" spans="1:47" x14ac:dyDescent="0.35">
      <c r="A1681" t="s">
        <v>8383</v>
      </c>
      <c r="B1681" t="s">
        <v>8384</v>
      </c>
      <c r="C1681" t="s">
        <v>1406</v>
      </c>
      <c r="D1681" t="s">
        <v>3181</v>
      </c>
      <c r="E1681">
        <v>77</v>
      </c>
      <c r="F1681">
        <v>185</v>
      </c>
      <c r="G1681" t="s">
        <v>85</v>
      </c>
      <c r="H1681" s="1">
        <v>30337</v>
      </c>
      <c r="I1681">
        <v>24</v>
      </c>
      <c r="J1681">
        <v>0</v>
      </c>
      <c r="K1681" t="s">
        <v>1065</v>
      </c>
      <c r="L1681" t="s">
        <v>192</v>
      </c>
      <c r="M1681" t="s">
        <v>437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">
        <v>2592</v>
      </c>
    </row>
    <row r="1682" spans="1:47" x14ac:dyDescent="0.35">
      <c r="A1682" t="s">
        <v>8385</v>
      </c>
      <c r="B1682" t="s">
        <v>8386</v>
      </c>
      <c r="C1682" t="s">
        <v>435</v>
      </c>
      <c r="D1682" t="s">
        <v>1158</v>
      </c>
      <c r="E1682">
        <v>78</v>
      </c>
      <c r="F1682">
        <v>200</v>
      </c>
      <c r="G1682" t="s">
        <v>85</v>
      </c>
      <c r="H1682" s="1">
        <v>23674</v>
      </c>
      <c r="I1682">
        <v>25</v>
      </c>
      <c r="J1682">
        <v>0</v>
      </c>
      <c r="K1682">
        <v>0</v>
      </c>
      <c r="L1682">
        <v>0</v>
      </c>
      <c r="M1682" t="s">
        <v>478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">
        <v>2592</v>
      </c>
    </row>
    <row r="1683" spans="1:47" x14ac:dyDescent="0.35">
      <c r="A1683" t="s">
        <v>8387</v>
      </c>
      <c r="B1683" t="s">
        <v>8388</v>
      </c>
      <c r="C1683" t="s">
        <v>3182</v>
      </c>
      <c r="D1683" t="s">
        <v>3183</v>
      </c>
      <c r="E1683">
        <v>75</v>
      </c>
      <c r="F1683">
        <v>180</v>
      </c>
      <c r="G1683" t="s">
        <v>79</v>
      </c>
      <c r="H1683" s="1">
        <v>37205</v>
      </c>
      <c r="I1683">
        <v>19</v>
      </c>
      <c r="J1683">
        <v>14</v>
      </c>
      <c r="K1683" t="s">
        <v>716</v>
      </c>
      <c r="L1683" t="s">
        <v>717</v>
      </c>
      <c r="M1683" t="s">
        <v>847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">
        <v>2592</v>
      </c>
    </row>
    <row r="1684" spans="1:47" x14ac:dyDescent="0.35">
      <c r="A1684" t="s">
        <v>8389</v>
      </c>
      <c r="B1684" t="s">
        <v>8390</v>
      </c>
      <c r="C1684" t="s">
        <v>152</v>
      </c>
      <c r="D1684" t="s">
        <v>3184</v>
      </c>
      <c r="E1684">
        <v>73</v>
      </c>
      <c r="F1684">
        <v>186</v>
      </c>
      <c r="G1684" t="s">
        <v>79</v>
      </c>
      <c r="H1684" s="1">
        <v>24925</v>
      </c>
      <c r="I1684">
        <v>22</v>
      </c>
      <c r="J1684">
        <v>0</v>
      </c>
      <c r="K1684">
        <v>0</v>
      </c>
      <c r="L1684">
        <v>0</v>
      </c>
      <c r="M1684" t="s">
        <v>554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">
        <v>2592</v>
      </c>
    </row>
    <row r="1685" spans="1:47" x14ac:dyDescent="0.35">
      <c r="A1685" t="s">
        <v>8391</v>
      </c>
      <c r="B1685" t="s">
        <v>8392</v>
      </c>
      <c r="C1685" t="s">
        <v>3185</v>
      </c>
      <c r="D1685" t="s">
        <v>3186</v>
      </c>
      <c r="E1685">
        <v>78</v>
      </c>
      <c r="F1685">
        <v>185</v>
      </c>
      <c r="G1685" t="s">
        <v>79</v>
      </c>
      <c r="H1685" s="1">
        <v>36917</v>
      </c>
      <c r="I1685">
        <v>20</v>
      </c>
      <c r="J1685">
        <v>18</v>
      </c>
      <c r="K1685" t="s">
        <v>3187</v>
      </c>
      <c r="L1685" t="s">
        <v>208</v>
      </c>
      <c r="M1685" t="s">
        <v>3188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">
        <v>2592</v>
      </c>
    </row>
    <row r="1686" spans="1:47" x14ac:dyDescent="0.35">
      <c r="A1686" t="s">
        <v>8393</v>
      </c>
      <c r="B1686" t="s">
        <v>8394</v>
      </c>
      <c r="C1686" t="s">
        <v>1665</v>
      </c>
      <c r="D1686" t="s">
        <v>3189</v>
      </c>
      <c r="E1686">
        <v>71</v>
      </c>
      <c r="F1686">
        <v>190</v>
      </c>
      <c r="G1686" t="s">
        <v>79</v>
      </c>
      <c r="H1686" s="1">
        <v>34427</v>
      </c>
      <c r="I1686">
        <v>22</v>
      </c>
      <c r="J1686">
        <v>10</v>
      </c>
      <c r="K1686">
        <v>0</v>
      </c>
      <c r="L1686">
        <v>0</v>
      </c>
      <c r="M1686" t="s">
        <v>193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">
        <v>2592</v>
      </c>
    </row>
    <row r="1687" spans="1:47" x14ac:dyDescent="0.35">
      <c r="A1687" t="s">
        <v>8395</v>
      </c>
      <c r="B1687" t="s">
        <v>8396</v>
      </c>
      <c r="C1687" t="s">
        <v>1539</v>
      </c>
      <c r="D1687" t="s">
        <v>3190</v>
      </c>
      <c r="E1687">
        <v>72</v>
      </c>
      <c r="F1687">
        <v>195</v>
      </c>
      <c r="G1687" t="s">
        <v>79</v>
      </c>
      <c r="H1687" s="1">
        <v>21936</v>
      </c>
      <c r="I1687">
        <v>22</v>
      </c>
      <c r="J1687">
        <v>0</v>
      </c>
      <c r="K1687">
        <v>0</v>
      </c>
      <c r="L1687">
        <v>0</v>
      </c>
      <c r="M1687" t="s">
        <v>554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">
        <v>2592</v>
      </c>
    </row>
    <row r="1688" spans="1:47" x14ac:dyDescent="0.35">
      <c r="A1688" t="s">
        <v>8397</v>
      </c>
      <c r="B1688" t="s">
        <v>8398</v>
      </c>
      <c r="C1688" t="s">
        <v>2979</v>
      </c>
      <c r="D1688" t="s">
        <v>2143</v>
      </c>
      <c r="E1688">
        <v>73</v>
      </c>
      <c r="F1688">
        <v>180</v>
      </c>
      <c r="G1688" t="s">
        <v>79</v>
      </c>
      <c r="H1688" s="1">
        <v>34051</v>
      </c>
      <c r="I1688">
        <v>21</v>
      </c>
      <c r="J1688">
        <v>2</v>
      </c>
      <c r="K1688" t="s">
        <v>160</v>
      </c>
      <c r="L1688" t="s">
        <v>161</v>
      </c>
      <c r="M1688" t="s">
        <v>252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">
        <v>2592</v>
      </c>
    </row>
    <row r="1689" spans="1:47" x14ac:dyDescent="0.35">
      <c r="A1689" t="s">
        <v>8399</v>
      </c>
      <c r="B1689" t="s">
        <v>8400</v>
      </c>
      <c r="C1689" t="s">
        <v>581</v>
      </c>
      <c r="D1689" t="s">
        <v>1888</v>
      </c>
      <c r="E1689">
        <v>74</v>
      </c>
      <c r="F1689">
        <v>170</v>
      </c>
      <c r="G1689" t="s">
        <v>79</v>
      </c>
      <c r="H1689" s="1">
        <v>31433</v>
      </c>
      <c r="I1689">
        <v>21</v>
      </c>
      <c r="J1689">
        <v>0</v>
      </c>
      <c r="K1689" t="s">
        <v>288</v>
      </c>
      <c r="L1689" t="s">
        <v>235</v>
      </c>
      <c r="M1689" t="s">
        <v>314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">
        <v>2592</v>
      </c>
    </row>
    <row r="1690" spans="1:47" x14ac:dyDescent="0.35">
      <c r="A1690" t="s">
        <v>8401</v>
      </c>
      <c r="B1690" t="s">
        <v>8402</v>
      </c>
      <c r="C1690" t="s">
        <v>597</v>
      </c>
      <c r="D1690" t="s">
        <v>3191</v>
      </c>
      <c r="E1690">
        <v>74</v>
      </c>
      <c r="F1690">
        <v>190</v>
      </c>
      <c r="G1690" t="s">
        <v>79</v>
      </c>
      <c r="H1690" s="1">
        <v>29164</v>
      </c>
      <c r="I1690">
        <v>22</v>
      </c>
      <c r="J1690">
        <v>4</v>
      </c>
      <c r="K1690">
        <v>0</v>
      </c>
      <c r="L1690">
        <v>0</v>
      </c>
      <c r="M1690" t="s">
        <v>960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">
        <v>2592</v>
      </c>
    </row>
    <row r="1691" spans="1:47" x14ac:dyDescent="0.35">
      <c r="A1691" t="s">
        <v>8403</v>
      </c>
      <c r="B1691" t="s">
        <v>8404</v>
      </c>
      <c r="C1691" t="s">
        <v>450</v>
      </c>
      <c r="D1691" t="s">
        <v>3192</v>
      </c>
      <c r="E1691">
        <v>76</v>
      </c>
      <c r="F1691">
        <v>185</v>
      </c>
      <c r="G1691" t="s">
        <v>79</v>
      </c>
      <c r="H1691" s="1">
        <v>21589</v>
      </c>
      <c r="I1691">
        <v>22</v>
      </c>
      <c r="J1691">
        <v>0</v>
      </c>
      <c r="K1691">
        <v>0</v>
      </c>
      <c r="L1691">
        <v>0</v>
      </c>
      <c r="M1691" t="s">
        <v>692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">
        <v>2592</v>
      </c>
    </row>
    <row r="1692" spans="1:47" x14ac:dyDescent="0.35">
      <c r="A1692" t="s">
        <v>8405</v>
      </c>
      <c r="B1692" t="s">
        <v>8406</v>
      </c>
      <c r="C1692" t="s">
        <v>458</v>
      </c>
      <c r="D1692" t="s">
        <v>1745</v>
      </c>
      <c r="E1692">
        <v>78</v>
      </c>
      <c r="F1692">
        <v>165</v>
      </c>
      <c r="G1692" t="s">
        <v>79</v>
      </c>
      <c r="H1692" s="1">
        <v>23423</v>
      </c>
      <c r="I1692">
        <v>23</v>
      </c>
      <c r="J1692">
        <v>0</v>
      </c>
      <c r="K1692">
        <v>0</v>
      </c>
      <c r="L1692">
        <v>0</v>
      </c>
      <c r="M1692" t="s">
        <v>445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">
        <v>2592</v>
      </c>
    </row>
    <row r="1693" spans="1:47" x14ac:dyDescent="0.35">
      <c r="A1693" t="s">
        <v>8407</v>
      </c>
      <c r="B1693" t="s">
        <v>8408</v>
      </c>
      <c r="C1693" t="s">
        <v>410</v>
      </c>
      <c r="D1693" t="s">
        <v>442</v>
      </c>
      <c r="E1693">
        <v>75</v>
      </c>
      <c r="F1693">
        <v>185</v>
      </c>
      <c r="G1693" t="s">
        <v>79</v>
      </c>
      <c r="H1693" s="1">
        <v>27122</v>
      </c>
      <c r="I1693">
        <v>21</v>
      </c>
      <c r="J1693">
        <v>0</v>
      </c>
      <c r="K1693">
        <v>0</v>
      </c>
      <c r="L1693">
        <v>0</v>
      </c>
      <c r="M1693" t="s">
        <v>3194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">
        <v>2592</v>
      </c>
    </row>
    <row r="1694" spans="1:47" x14ac:dyDescent="0.35">
      <c r="A1694" t="s">
        <v>8401</v>
      </c>
      <c r="B1694" t="s">
        <v>8402</v>
      </c>
      <c r="C1694" t="s">
        <v>597</v>
      </c>
      <c r="D1694" t="s">
        <v>3191</v>
      </c>
      <c r="E1694">
        <v>74</v>
      </c>
      <c r="F1694">
        <v>190</v>
      </c>
      <c r="G1694" t="s">
        <v>79</v>
      </c>
      <c r="H1694" s="1">
        <v>29164</v>
      </c>
      <c r="I1694">
        <v>22</v>
      </c>
      <c r="J1694">
        <v>4</v>
      </c>
      <c r="K1694">
        <v>0</v>
      </c>
      <c r="L1694">
        <v>0</v>
      </c>
      <c r="M1694" t="s">
        <v>960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">
        <v>2592</v>
      </c>
    </row>
    <row r="1695" spans="1:47" x14ac:dyDescent="0.35">
      <c r="A1695" t="s">
        <v>8403</v>
      </c>
      <c r="B1695" t="s">
        <v>8404</v>
      </c>
      <c r="C1695" t="s">
        <v>450</v>
      </c>
      <c r="D1695" t="s">
        <v>3192</v>
      </c>
      <c r="E1695">
        <v>76</v>
      </c>
      <c r="F1695">
        <v>185</v>
      </c>
      <c r="G1695" t="s">
        <v>79</v>
      </c>
      <c r="H1695" s="1">
        <v>21589</v>
      </c>
      <c r="I1695">
        <v>22</v>
      </c>
      <c r="J1695">
        <v>0</v>
      </c>
      <c r="K1695">
        <v>0</v>
      </c>
      <c r="L1695">
        <v>0</v>
      </c>
      <c r="M1695" t="s">
        <v>692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">
        <v>2592</v>
      </c>
    </row>
    <row r="1696" spans="1:47" x14ac:dyDescent="0.35">
      <c r="A1696" t="s">
        <v>8405</v>
      </c>
      <c r="B1696" t="s">
        <v>8406</v>
      </c>
      <c r="C1696" t="s">
        <v>458</v>
      </c>
      <c r="D1696" t="s">
        <v>1745</v>
      </c>
      <c r="E1696">
        <v>78</v>
      </c>
      <c r="F1696">
        <v>165</v>
      </c>
      <c r="G1696" t="s">
        <v>79</v>
      </c>
      <c r="H1696" s="1">
        <v>23423</v>
      </c>
      <c r="I1696">
        <v>23</v>
      </c>
      <c r="J1696">
        <v>0</v>
      </c>
      <c r="K1696">
        <v>0</v>
      </c>
      <c r="L1696">
        <v>0</v>
      </c>
      <c r="M1696" t="s">
        <v>445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">
        <v>2592</v>
      </c>
    </row>
    <row r="1697" spans="1:47" x14ac:dyDescent="0.35">
      <c r="A1697" t="s">
        <v>8407</v>
      </c>
      <c r="B1697" t="s">
        <v>8408</v>
      </c>
      <c r="C1697" t="s">
        <v>410</v>
      </c>
      <c r="D1697" t="s">
        <v>442</v>
      </c>
      <c r="E1697">
        <v>75</v>
      </c>
      <c r="F1697">
        <v>185</v>
      </c>
      <c r="G1697" t="s">
        <v>79</v>
      </c>
      <c r="H1697" s="1">
        <v>27122</v>
      </c>
      <c r="I1697">
        <v>21</v>
      </c>
      <c r="J1697">
        <v>0</v>
      </c>
      <c r="K1697">
        <v>0</v>
      </c>
      <c r="L1697">
        <v>0</v>
      </c>
      <c r="M1697" t="s">
        <v>3194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">
        <v>2592</v>
      </c>
    </row>
    <row r="1698" spans="1:47" x14ac:dyDescent="0.3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 s="1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3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 s="1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3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 s="1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3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 s="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3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 s="1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3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 s="1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3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 s="1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3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 s="1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3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 s="1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3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 s="1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3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 s="1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3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 s="1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3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 s="1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3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 s="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3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 s="1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3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 s="1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3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 s="1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3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 s="1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3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 s="1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3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 s="1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3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 s="1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3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 s="1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3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 s="1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3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 s="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3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 s="1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3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 s="1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3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 s="1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3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 s="1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3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 s="1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3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 s="1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3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 s="1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3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 s="1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3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 s="1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3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 s="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3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 s="1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3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 s="1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3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 s="1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3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 s="1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3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 s="1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3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 s="1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3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 s="1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3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 s="1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3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 s="1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3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 s="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3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 s="1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3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 s="1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3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 s="1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3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 s="1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3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 s="1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3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 s="1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3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 s="1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3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 s="1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3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 s="1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3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 s="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3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 s="1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3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 s="1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3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 s="1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3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 s="1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3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 s="1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3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 s="1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3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 s="1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3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 s="1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3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 s="1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3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 s="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3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 s="1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3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 s="1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3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 s="1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3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 s="1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3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 s="1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3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 s="1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topLeftCell="A4" workbookViewId="0">
      <selection activeCell="B2" sqref="B2"/>
    </sheetView>
  </sheetViews>
  <sheetFormatPr defaultRowHeight="14.5" x14ac:dyDescent="0.35"/>
  <cols>
    <col min="1" max="1" width="13.54296875" customWidth="1"/>
  </cols>
  <sheetData>
    <row r="1" spans="1:44" x14ac:dyDescent="0.3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35">
      <c r="A2" t="str">
        <f>B2&amp;C2&amp;D2</f>
        <v>MahmoudAbdul-Rauf73</v>
      </c>
      <c r="B2" t="str" cm="1">
        <f t="array" ref="B2:AR73">_xlfn.VSTACK('Tier 3'!A2:AQ33,'TIER 2'!A2:AQ25,'TIER 1'!A2:AQ17)</f>
        <v>Mahmoud</v>
      </c>
      <c r="C2" t="str">
        <v>Abdul-Rauf</v>
      </c>
      <c r="D2">
        <v>73</v>
      </c>
      <c r="E2">
        <v>168</v>
      </c>
      <c r="F2" t="str">
        <v>PG</v>
      </c>
      <c r="G2">
        <v>25271</v>
      </c>
      <c r="H2">
        <v>20</v>
      </c>
      <c r="I2">
        <v>0</v>
      </c>
      <c r="J2">
        <v>0</v>
      </c>
      <c r="K2">
        <v>0</v>
      </c>
      <c r="L2" t="str">
        <v>Louisiana State</v>
      </c>
      <c r="M2">
        <v>59</v>
      </c>
      <c r="N2">
        <v>75</v>
      </c>
      <c r="O2">
        <v>49</v>
      </c>
      <c r="P2">
        <v>83</v>
      </c>
      <c r="Q2">
        <v>93</v>
      </c>
      <c r="R2">
        <v>93</v>
      </c>
      <c r="S2">
        <v>58</v>
      </c>
      <c r="T2">
        <v>72</v>
      </c>
      <c r="U2">
        <v>25</v>
      </c>
      <c r="V2">
        <v>36</v>
      </c>
      <c r="W2">
        <v>56</v>
      </c>
      <c r="X2">
        <v>28</v>
      </c>
      <c r="Y2">
        <v>47</v>
      </c>
      <c r="Z2">
        <v>15</v>
      </c>
      <c r="AA2">
        <v>18</v>
      </c>
      <c r="AB2">
        <v>48</v>
      </c>
      <c r="AC2">
        <v>62</v>
      </c>
      <c r="AD2">
        <v>34</v>
      </c>
      <c r="AE2">
        <v>49</v>
      </c>
      <c r="AF2">
        <v>6</v>
      </c>
      <c r="AG2">
        <v>7</v>
      </c>
      <c r="AH2">
        <v>9</v>
      </c>
      <c r="AI2">
        <v>11</v>
      </c>
      <c r="AJ2">
        <v>16</v>
      </c>
      <c r="AK2">
        <v>18</v>
      </c>
      <c r="AL2">
        <v>52</v>
      </c>
      <c r="AM2">
        <v>42</v>
      </c>
      <c r="AN2">
        <v>96</v>
      </c>
      <c r="AO2">
        <v>28</v>
      </c>
      <c r="AP2">
        <v>74</v>
      </c>
      <c r="AQ2">
        <v>0</v>
      </c>
      <c r="AR2">
        <v>20</v>
      </c>
    </row>
    <row r="3" spans="1:44" x14ac:dyDescent="0.35">
      <c r="A3" t="str">
        <f t="shared" ref="A3:A66" si="0">B3&amp;C3&amp;D3</f>
        <v>MarJonBeauchamp78</v>
      </c>
      <c r="B3" t="str">
        <v>MarJon</v>
      </c>
      <c r="C3" t="str">
        <v>Beauchamp</v>
      </c>
      <c r="D3">
        <v>78</v>
      </c>
      <c r="E3">
        <v>199</v>
      </c>
      <c r="F3" t="str">
        <v>SF</v>
      </c>
      <c r="G3">
        <v>37235</v>
      </c>
      <c r="H3">
        <v>19</v>
      </c>
      <c r="I3">
        <v>3</v>
      </c>
      <c r="J3" t="str">
        <v>Yakima</v>
      </c>
      <c r="K3" t="str">
        <v>WA</v>
      </c>
      <c r="L3" t="str">
        <v>G League Ignite</v>
      </c>
      <c r="M3">
        <v>29</v>
      </c>
      <c r="N3">
        <v>40</v>
      </c>
      <c r="O3">
        <v>33</v>
      </c>
      <c r="P3">
        <v>47</v>
      </c>
      <c r="Q3">
        <v>65</v>
      </c>
      <c r="R3">
        <v>70</v>
      </c>
      <c r="S3">
        <v>33</v>
      </c>
      <c r="T3">
        <v>63</v>
      </c>
      <c r="U3">
        <v>58</v>
      </c>
      <c r="V3">
        <v>19</v>
      </c>
      <c r="W3">
        <v>45</v>
      </c>
      <c r="X3">
        <v>16</v>
      </c>
      <c r="Y3">
        <v>28</v>
      </c>
      <c r="Z3">
        <v>15</v>
      </c>
      <c r="AA3">
        <v>21</v>
      </c>
      <c r="AB3">
        <v>38</v>
      </c>
      <c r="AC3">
        <v>59</v>
      </c>
      <c r="AD3">
        <v>35</v>
      </c>
      <c r="AE3">
        <v>46</v>
      </c>
      <c r="AF3">
        <v>8</v>
      </c>
      <c r="AG3">
        <v>16</v>
      </c>
      <c r="AH3">
        <v>14</v>
      </c>
      <c r="AI3">
        <v>22</v>
      </c>
      <c r="AJ3">
        <v>17</v>
      </c>
      <c r="AK3">
        <v>29</v>
      </c>
      <c r="AL3">
        <v>61</v>
      </c>
      <c r="AM3">
        <v>48</v>
      </c>
      <c r="AN3">
        <v>61</v>
      </c>
      <c r="AO3">
        <v>42</v>
      </c>
      <c r="AP3">
        <v>72</v>
      </c>
      <c r="AQ3">
        <v>0</v>
      </c>
      <c r="AR3">
        <v>41</v>
      </c>
    </row>
    <row r="4" spans="1:44" x14ac:dyDescent="0.35">
      <c r="A4" t="str">
        <f t="shared" si="0"/>
        <v>MattHarpring80</v>
      </c>
      <c r="B4" t="str">
        <v>Matt</v>
      </c>
      <c r="C4" t="str">
        <v>Harpring</v>
      </c>
      <c r="D4">
        <v>80</v>
      </c>
      <c r="E4">
        <v>225</v>
      </c>
      <c r="F4" t="str">
        <v>SF</v>
      </c>
      <c r="G4">
        <v>27911</v>
      </c>
      <c r="H4">
        <v>21</v>
      </c>
      <c r="I4">
        <v>0</v>
      </c>
      <c r="J4">
        <v>0</v>
      </c>
      <c r="K4">
        <v>0</v>
      </c>
      <c r="L4" t="str">
        <v>Georgia Tech</v>
      </c>
      <c r="M4">
        <v>30</v>
      </c>
      <c r="N4">
        <v>50</v>
      </c>
      <c r="O4">
        <v>34</v>
      </c>
      <c r="P4">
        <v>51</v>
      </c>
      <c r="Q4">
        <v>70</v>
      </c>
      <c r="R4">
        <v>70</v>
      </c>
      <c r="S4">
        <v>46</v>
      </c>
      <c r="T4">
        <v>50</v>
      </c>
      <c r="U4">
        <v>11</v>
      </c>
      <c r="V4">
        <v>34</v>
      </c>
      <c r="W4">
        <v>53</v>
      </c>
      <c r="X4">
        <v>14</v>
      </c>
      <c r="Y4">
        <v>27</v>
      </c>
      <c r="Z4">
        <v>31</v>
      </c>
      <c r="AA4">
        <v>42</v>
      </c>
      <c r="AB4">
        <v>42</v>
      </c>
      <c r="AC4">
        <v>42</v>
      </c>
      <c r="AD4">
        <v>41</v>
      </c>
      <c r="AE4">
        <v>51</v>
      </c>
      <c r="AF4">
        <v>18</v>
      </c>
      <c r="AG4">
        <v>22</v>
      </c>
      <c r="AH4">
        <v>47</v>
      </c>
      <c r="AI4">
        <v>63</v>
      </c>
      <c r="AJ4">
        <v>29</v>
      </c>
      <c r="AK4">
        <v>47</v>
      </c>
      <c r="AL4">
        <v>45</v>
      </c>
      <c r="AM4">
        <v>58</v>
      </c>
      <c r="AN4">
        <v>59</v>
      </c>
      <c r="AO4">
        <v>83</v>
      </c>
      <c r="AP4">
        <v>75</v>
      </c>
      <c r="AQ4">
        <v>0</v>
      </c>
      <c r="AR4">
        <v>20</v>
      </c>
    </row>
    <row r="5" spans="1:44" x14ac:dyDescent="0.35">
      <c r="A5" t="str">
        <f t="shared" si="0"/>
        <v>UweBlab85</v>
      </c>
      <c r="B5" t="str">
        <v>Uwe</v>
      </c>
      <c r="C5" t="str">
        <v>Blab</v>
      </c>
      <c r="D5">
        <v>85</v>
      </c>
      <c r="E5">
        <v>255</v>
      </c>
      <c r="F5" t="str">
        <v>C</v>
      </c>
      <c r="G5">
        <v>22731</v>
      </c>
      <c r="H5">
        <v>22</v>
      </c>
      <c r="I5">
        <v>0</v>
      </c>
      <c r="J5">
        <v>0</v>
      </c>
      <c r="K5">
        <v>0</v>
      </c>
      <c r="L5" t="str">
        <v>Indiana</v>
      </c>
      <c r="M5">
        <v>30</v>
      </c>
      <c r="N5">
        <v>35</v>
      </c>
      <c r="O5">
        <v>11</v>
      </c>
      <c r="P5">
        <v>23</v>
      </c>
      <c r="Q5">
        <v>47</v>
      </c>
      <c r="R5">
        <v>47</v>
      </c>
      <c r="S5">
        <v>0</v>
      </c>
      <c r="T5">
        <v>0</v>
      </c>
      <c r="U5">
        <v>0</v>
      </c>
      <c r="V5">
        <v>29</v>
      </c>
      <c r="W5">
        <v>29</v>
      </c>
      <c r="X5">
        <v>16</v>
      </c>
      <c r="Y5">
        <v>16</v>
      </c>
      <c r="Z5">
        <v>45</v>
      </c>
      <c r="AA5">
        <v>55</v>
      </c>
      <c r="AB5">
        <v>7</v>
      </c>
      <c r="AC5">
        <v>10</v>
      </c>
      <c r="AD5">
        <v>14</v>
      </c>
      <c r="AE5">
        <v>19</v>
      </c>
      <c r="AF5">
        <v>62</v>
      </c>
      <c r="AG5">
        <v>68</v>
      </c>
      <c r="AH5">
        <v>40</v>
      </c>
      <c r="AI5">
        <v>49</v>
      </c>
      <c r="AJ5">
        <v>46</v>
      </c>
      <c r="AK5">
        <v>47</v>
      </c>
      <c r="AL5">
        <v>38</v>
      </c>
      <c r="AM5">
        <v>48</v>
      </c>
      <c r="AN5">
        <v>21</v>
      </c>
      <c r="AO5">
        <v>62</v>
      </c>
      <c r="AP5">
        <v>64</v>
      </c>
      <c r="AQ5">
        <v>0</v>
      </c>
      <c r="AR5">
        <v>6</v>
      </c>
    </row>
    <row r="6" spans="1:44" x14ac:dyDescent="0.35">
      <c r="A6" t="str">
        <f t="shared" si="0"/>
        <v>DerrickWhite76</v>
      </c>
      <c r="B6" t="str">
        <v>Derrick</v>
      </c>
      <c r="C6" t="str">
        <v>White</v>
      </c>
      <c r="D6">
        <v>76</v>
      </c>
      <c r="E6">
        <v>190</v>
      </c>
      <c r="F6" t="str">
        <v>SG</v>
      </c>
      <c r="G6">
        <v>34517</v>
      </c>
      <c r="H6">
        <v>22</v>
      </c>
      <c r="I6">
        <v>4</v>
      </c>
      <c r="J6" t="str">
        <v>Parker</v>
      </c>
      <c r="K6" t="str">
        <v>CO</v>
      </c>
      <c r="L6" t="str">
        <v>Colorado</v>
      </c>
      <c r="M6">
        <v>37</v>
      </c>
      <c r="N6">
        <v>47</v>
      </c>
      <c r="O6">
        <v>65</v>
      </c>
      <c r="P6">
        <v>65</v>
      </c>
      <c r="Q6">
        <v>81</v>
      </c>
      <c r="R6">
        <v>81</v>
      </c>
      <c r="S6">
        <v>62</v>
      </c>
      <c r="T6">
        <v>62</v>
      </c>
      <c r="U6">
        <v>30</v>
      </c>
      <c r="V6">
        <v>60</v>
      </c>
      <c r="W6">
        <v>60</v>
      </c>
      <c r="X6">
        <v>37</v>
      </c>
      <c r="Y6">
        <v>52</v>
      </c>
      <c r="Z6">
        <v>32</v>
      </c>
      <c r="AA6">
        <v>38</v>
      </c>
      <c r="AB6">
        <v>55</v>
      </c>
      <c r="AC6">
        <v>66</v>
      </c>
      <c r="AD6">
        <v>40</v>
      </c>
      <c r="AE6">
        <v>46</v>
      </c>
      <c r="AF6">
        <v>49</v>
      </c>
      <c r="AG6">
        <v>49</v>
      </c>
      <c r="AH6">
        <v>13</v>
      </c>
      <c r="AI6">
        <v>14</v>
      </c>
      <c r="AJ6">
        <v>36</v>
      </c>
      <c r="AK6">
        <v>36</v>
      </c>
      <c r="AL6">
        <v>46</v>
      </c>
      <c r="AM6">
        <v>48</v>
      </c>
      <c r="AN6">
        <v>77</v>
      </c>
      <c r="AO6">
        <v>53</v>
      </c>
      <c r="AP6">
        <v>76</v>
      </c>
      <c r="AQ6">
        <v>0</v>
      </c>
      <c r="AR6">
        <v>20</v>
      </c>
    </row>
    <row r="7" spans="1:44" x14ac:dyDescent="0.35">
      <c r="A7" t="str">
        <f t="shared" si="0"/>
        <v>RubenPatterson78</v>
      </c>
      <c r="B7" t="str">
        <v>Ruben</v>
      </c>
      <c r="C7" t="str">
        <v>Patterson</v>
      </c>
      <c r="D7">
        <v>78</v>
      </c>
      <c r="E7">
        <v>227</v>
      </c>
      <c r="F7" t="str">
        <v>SF</v>
      </c>
      <c r="G7">
        <v>27606</v>
      </c>
      <c r="H7">
        <v>22</v>
      </c>
      <c r="I7">
        <v>0</v>
      </c>
      <c r="J7">
        <v>0</v>
      </c>
      <c r="K7">
        <v>0</v>
      </c>
      <c r="L7" t="str">
        <v>Cincinnati</v>
      </c>
      <c r="M7">
        <v>47</v>
      </c>
      <c r="N7">
        <v>47</v>
      </c>
      <c r="O7">
        <v>31</v>
      </c>
      <c r="P7">
        <v>46</v>
      </c>
      <c r="Q7">
        <v>53</v>
      </c>
      <c r="R7">
        <v>53</v>
      </c>
      <c r="S7">
        <v>12</v>
      </c>
      <c r="T7">
        <v>15</v>
      </c>
      <c r="U7">
        <v>7</v>
      </c>
      <c r="V7">
        <v>38</v>
      </c>
      <c r="W7">
        <v>44</v>
      </c>
      <c r="X7">
        <v>20</v>
      </c>
      <c r="Y7">
        <v>37</v>
      </c>
      <c r="Z7">
        <v>34</v>
      </c>
      <c r="AA7">
        <v>43</v>
      </c>
      <c r="AB7">
        <v>55</v>
      </c>
      <c r="AC7">
        <v>55</v>
      </c>
      <c r="AD7">
        <v>75</v>
      </c>
      <c r="AE7">
        <v>80</v>
      </c>
      <c r="AF7">
        <v>32</v>
      </c>
      <c r="AG7">
        <v>40</v>
      </c>
      <c r="AH7">
        <v>72</v>
      </c>
      <c r="AI7">
        <v>72</v>
      </c>
      <c r="AJ7">
        <v>34</v>
      </c>
      <c r="AK7">
        <v>36</v>
      </c>
      <c r="AL7">
        <v>55</v>
      </c>
      <c r="AM7">
        <v>66</v>
      </c>
      <c r="AN7">
        <v>59</v>
      </c>
      <c r="AO7">
        <v>93</v>
      </c>
      <c r="AP7">
        <v>75</v>
      </c>
      <c r="AQ7">
        <v>0</v>
      </c>
      <c r="AR7">
        <v>57</v>
      </c>
    </row>
    <row r="8" spans="1:44" x14ac:dyDescent="0.35">
      <c r="A8" t="str">
        <f t="shared" si="0"/>
        <v>MikeBibby74</v>
      </c>
      <c r="B8" t="str">
        <v>Mike</v>
      </c>
      <c r="C8" t="str">
        <v>Bibby</v>
      </c>
      <c r="D8">
        <v>74</v>
      </c>
      <c r="E8">
        <v>190</v>
      </c>
      <c r="F8" t="str">
        <v>PG</v>
      </c>
      <c r="G8">
        <v>28623</v>
      </c>
      <c r="H8">
        <v>19</v>
      </c>
      <c r="I8">
        <v>0</v>
      </c>
      <c r="J8" t="str">
        <v>Cherry Hill</v>
      </c>
      <c r="K8" t="str">
        <v>NJ</v>
      </c>
      <c r="L8" t="str">
        <v>Arizona</v>
      </c>
      <c r="M8">
        <v>34</v>
      </c>
      <c r="N8">
        <v>66</v>
      </c>
      <c r="O8">
        <v>59</v>
      </c>
      <c r="P8">
        <v>75</v>
      </c>
      <c r="Q8">
        <v>77</v>
      </c>
      <c r="R8">
        <v>77</v>
      </c>
      <c r="S8">
        <v>70</v>
      </c>
      <c r="T8">
        <v>87</v>
      </c>
      <c r="U8">
        <v>21</v>
      </c>
      <c r="V8">
        <v>83</v>
      </c>
      <c r="W8">
        <v>87</v>
      </c>
      <c r="X8">
        <v>51</v>
      </c>
      <c r="Y8">
        <v>67</v>
      </c>
      <c r="Z8">
        <v>17</v>
      </c>
      <c r="AA8">
        <v>25</v>
      </c>
      <c r="AB8">
        <v>64</v>
      </c>
      <c r="AC8">
        <v>65</v>
      </c>
      <c r="AD8">
        <v>52</v>
      </c>
      <c r="AE8">
        <v>61</v>
      </c>
      <c r="AF8">
        <v>10</v>
      </c>
      <c r="AG8">
        <v>13</v>
      </c>
      <c r="AH8">
        <v>12</v>
      </c>
      <c r="AI8">
        <v>14</v>
      </c>
      <c r="AJ8">
        <v>20</v>
      </c>
      <c r="AK8">
        <v>29</v>
      </c>
      <c r="AL8">
        <v>78</v>
      </c>
      <c r="AM8">
        <v>41</v>
      </c>
      <c r="AN8">
        <v>93</v>
      </c>
      <c r="AO8">
        <v>61</v>
      </c>
      <c r="AP8">
        <v>89</v>
      </c>
      <c r="AQ8">
        <v>0</v>
      </c>
      <c r="AR8">
        <v>25</v>
      </c>
    </row>
    <row r="9" spans="1:44" x14ac:dyDescent="0.35">
      <c r="A9" t="str">
        <f t="shared" si="0"/>
        <v>JerichoSims82</v>
      </c>
      <c r="B9" t="str">
        <v>Jericho</v>
      </c>
      <c r="C9" t="str">
        <v>Sims</v>
      </c>
      <c r="D9">
        <v>82</v>
      </c>
      <c r="E9">
        <v>245</v>
      </c>
      <c r="F9" t="str">
        <v>PF</v>
      </c>
      <c r="G9">
        <v>36088</v>
      </c>
      <c r="H9">
        <v>22</v>
      </c>
      <c r="I9">
        <v>45</v>
      </c>
      <c r="J9" t="str">
        <v>Minneapolis</v>
      </c>
      <c r="K9" t="str">
        <v>MN</v>
      </c>
      <c r="L9" t="str">
        <v>Texas</v>
      </c>
      <c r="M9">
        <v>41</v>
      </c>
      <c r="N9">
        <v>49</v>
      </c>
      <c r="O9">
        <v>30</v>
      </c>
      <c r="P9">
        <v>31</v>
      </c>
      <c r="Q9">
        <v>41</v>
      </c>
      <c r="R9">
        <v>43</v>
      </c>
      <c r="S9">
        <v>0</v>
      </c>
      <c r="T9">
        <v>0</v>
      </c>
      <c r="U9">
        <v>0</v>
      </c>
      <c r="V9">
        <v>10</v>
      </c>
      <c r="W9">
        <v>36</v>
      </c>
      <c r="X9">
        <v>1</v>
      </c>
      <c r="Y9">
        <v>12</v>
      </c>
      <c r="Z9">
        <v>58</v>
      </c>
      <c r="AA9">
        <v>59</v>
      </c>
      <c r="AB9">
        <v>26</v>
      </c>
      <c r="AC9">
        <v>38</v>
      </c>
      <c r="AD9">
        <v>26</v>
      </c>
      <c r="AE9">
        <v>41</v>
      </c>
      <c r="AF9">
        <v>49</v>
      </c>
      <c r="AG9">
        <v>59</v>
      </c>
      <c r="AH9">
        <v>33</v>
      </c>
      <c r="AI9">
        <v>79</v>
      </c>
      <c r="AJ9">
        <v>51</v>
      </c>
      <c r="AK9">
        <v>51</v>
      </c>
      <c r="AL9">
        <v>73</v>
      </c>
      <c r="AM9">
        <v>56</v>
      </c>
      <c r="AN9">
        <v>40</v>
      </c>
      <c r="AO9">
        <v>16</v>
      </c>
      <c r="AP9">
        <v>64</v>
      </c>
      <c r="AQ9">
        <v>0</v>
      </c>
      <c r="AR9">
        <v>30</v>
      </c>
    </row>
    <row r="10" spans="1:44" x14ac:dyDescent="0.35">
      <c r="A10" t="str">
        <f t="shared" si="0"/>
        <v>WillieCauley-Stein84</v>
      </c>
      <c r="B10" t="str">
        <v>Willie</v>
      </c>
      <c r="C10" t="str">
        <v>Cauley-Stein</v>
      </c>
      <c r="D10">
        <v>84</v>
      </c>
      <c r="E10">
        <v>240</v>
      </c>
      <c r="F10" t="str">
        <v>C</v>
      </c>
      <c r="G10">
        <v>34199</v>
      </c>
      <c r="H10">
        <v>21</v>
      </c>
      <c r="I10">
        <v>0</v>
      </c>
      <c r="J10" t="str">
        <v>Spearville</v>
      </c>
      <c r="K10" t="str">
        <v>KS</v>
      </c>
      <c r="L10" t="str">
        <v>Kentucky</v>
      </c>
      <c r="M10">
        <v>32</v>
      </c>
      <c r="N10">
        <v>45</v>
      </c>
      <c r="O10">
        <v>37</v>
      </c>
      <c r="P10">
        <v>55</v>
      </c>
      <c r="Q10">
        <v>48</v>
      </c>
      <c r="R10">
        <v>48</v>
      </c>
      <c r="S10">
        <v>0</v>
      </c>
      <c r="T10">
        <v>0</v>
      </c>
      <c r="U10">
        <v>0</v>
      </c>
      <c r="V10">
        <v>39</v>
      </c>
      <c r="W10">
        <v>58</v>
      </c>
      <c r="X10">
        <v>17</v>
      </c>
      <c r="Y10">
        <v>30</v>
      </c>
      <c r="Z10">
        <v>53</v>
      </c>
      <c r="AA10">
        <v>68</v>
      </c>
      <c r="AB10">
        <v>22</v>
      </c>
      <c r="AC10">
        <v>35</v>
      </c>
      <c r="AD10">
        <v>35</v>
      </c>
      <c r="AE10">
        <v>59</v>
      </c>
      <c r="AF10">
        <v>51</v>
      </c>
      <c r="AG10">
        <v>64</v>
      </c>
      <c r="AH10">
        <v>47</v>
      </c>
      <c r="AI10">
        <v>60</v>
      </c>
      <c r="AJ10">
        <v>51</v>
      </c>
      <c r="AK10">
        <v>70</v>
      </c>
      <c r="AL10">
        <v>67</v>
      </c>
      <c r="AM10">
        <v>81</v>
      </c>
      <c r="AN10">
        <v>24</v>
      </c>
      <c r="AO10">
        <v>50</v>
      </c>
      <c r="AP10">
        <v>74</v>
      </c>
      <c r="AQ10">
        <v>0</v>
      </c>
      <c r="AR10">
        <v>13</v>
      </c>
    </row>
    <row r="11" spans="1:44" x14ac:dyDescent="0.35">
      <c r="A11" t="str">
        <f t="shared" si="0"/>
        <v>CoryJoseph75</v>
      </c>
      <c r="B11" t="str">
        <v>Cory</v>
      </c>
      <c r="C11" t="str">
        <v>Joseph</v>
      </c>
      <c r="D11">
        <v>75</v>
      </c>
      <c r="E11">
        <v>185</v>
      </c>
      <c r="F11" t="str">
        <v>PG</v>
      </c>
      <c r="G11">
        <v>33470</v>
      </c>
      <c r="H11">
        <v>19</v>
      </c>
      <c r="I11">
        <v>5</v>
      </c>
      <c r="J11" t="str">
        <v>Toronto</v>
      </c>
      <c r="K11" t="str">
        <v>Canada</v>
      </c>
      <c r="L11" t="str">
        <v>Texas</v>
      </c>
      <c r="M11">
        <v>25</v>
      </c>
      <c r="N11">
        <v>42</v>
      </c>
      <c r="O11">
        <v>38</v>
      </c>
      <c r="P11">
        <v>60</v>
      </c>
      <c r="Q11">
        <v>72</v>
      </c>
      <c r="R11">
        <v>72</v>
      </c>
      <c r="S11">
        <v>24</v>
      </c>
      <c r="T11">
        <v>24</v>
      </c>
      <c r="U11">
        <v>20</v>
      </c>
      <c r="V11">
        <v>54</v>
      </c>
      <c r="W11">
        <v>68</v>
      </c>
      <c r="X11">
        <v>25</v>
      </c>
      <c r="Y11">
        <v>30</v>
      </c>
      <c r="Z11">
        <v>23</v>
      </c>
      <c r="AA11">
        <v>27</v>
      </c>
      <c r="AB11">
        <v>42</v>
      </c>
      <c r="AC11">
        <v>60</v>
      </c>
      <c r="AD11">
        <v>36</v>
      </c>
      <c r="AE11">
        <v>49</v>
      </c>
      <c r="AF11">
        <v>18</v>
      </c>
      <c r="AG11">
        <v>22</v>
      </c>
      <c r="AH11">
        <v>10</v>
      </c>
      <c r="AI11">
        <v>16</v>
      </c>
      <c r="AJ11">
        <v>19</v>
      </c>
      <c r="AK11">
        <v>28</v>
      </c>
      <c r="AL11">
        <v>55</v>
      </c>
      <c r="AM11">
        <v>40</v>
      </c>
      <c r="AN11">
        <v>86</v>
      </c>
      <c r="AO11">
        <v>53</v>
      </c>
      <c r="AP11">
        <v>72</v>
      </c>
      <c r="AQ11">
        <v>0</v>
      </c>
      <c r="AR11">
        <v>94</v>
      </c>
    </row>
    <row r="12" spans="1:44" x14ac:dyDescent="0.35">
      <c r="A12" t="str">
        <f t="shared" si="0"/>
        <v>AlanOgg86</v>
      </c>
      <c r="B12" t="str">
        <v>Alan</v>
      </c>
      <c r="C12" t="str">
        <v>Ogg</v>
      </c>
      <c r="D12">
        <v>86</v>
      </c>
      <c r="E12">
        <v>245</v>
      </c>
      <c r="F12" t="str">
        <v>C</v>
      </c>
      <c r="G12">
        <v>24658</v>
      </c>
      <c r="H12">
        <v>22</v>
      </c>
      <c r="I12">
        <v>0</v>
      </c>
      <c r="J12">
        <v>0</v>
      </c>
      <c r="K12">
        <v>0</v>
      </c>
      <c r="L12" t="str">
        <v>Alabama-Birmingham</v>
      </c>
      <c r="M12">
        <v>27</v>
      </c>
      <c r="N12">
        <v>37</v>
      </c>
      <c r="O12">
        <v>27</v>
      </c>
      <c r="P12">
        <v>28</v>
      </c>
      <c r="Q12">
        <v>40</v>
      </c>
      <c r="R12">
        <v>40</v>
      </c>
      <c r="S12">
        <v>0</v>
      </c>
      <c r="T12">
        <v>0</v>
      </c>
      <c r="U12">
        <v>0</v>
      </c>
      <c r="V12">
        <v>30</v>
      </c>
      <c r="W12">
        <v>30</v>
      </c>
      <c r="X12">
        <v>6</v>
      </c>
      <c r="Y12">
        <v>6</v>
      </c>
      <c r="Z12">
        <v>49</v>
      </c>
      <c r="AA12">
        <v>56</v>
      </c>
      <c r="AB12">
        <v>13</v>
      </c>
      <c r="AC12">
        <v>15</v>
      </c>
      <c r="AD12">
        <v>18</v>
      </c>
      <c r="AE12">
        <v>24</v>
      </c>
      <c r="AF12">
        <v>77</v>
      </c>
      <c r="AG12">
        <v>77</v>
      </c>
      <c r="AH12">
        <v>42</v>
      </c>
      <c r="AI12">
        <v>46</v>
      </c>
      <c r="AJ12">
        <v>24</v>
      </c>
      <c r="AK12">
        <v>41</v>
      </c>
      <c r="AL12">
        <v>73</v>
      </c>
      <c r="AM12">
        <v>64</v>
      </c>
      <c r="AN12">
        <v>21</v>
      </c>
      <c r="AO12">
        <v>36</v>
      </c>
      <c r="AP12">
        <v>64</v>
      </c>
      <c r="AQ12">
        <v>0</v>
      </c>
      <c r="AR12">
        <v>46</v>
      </c>
    </row>
    <row r="13" spans="1:44" x14ac:dyDescent="0.35">
      <c r="A13" t="str">
        <f t="shared" si="0"/>
        <v>DeAndreJordan83</v>
      </c>
      <c r="B13" t="str">
        <v>DeAndre</v>
      </c>
      <c r="C13" t="str">
        <v>Jordan</v>
      </c>
      <c r="D13">
        <v>83</v>
      </c>
      <c r="E13">
        <v>265</v>
      </c>
      <c r="F13" t="str">
        <v>C</v>
      </c>
      <c r="G13">
        <v>32345</v>
      </c>
      <c r="H13">
        <v>19</v>
      </c>
      <c r="I13">
        <v>9</v>
      </c>
      <c r="J13" t="str">
        <v>Houston</v>
      </c>
      <c r="K13" t="str">
        <v>TX</v>
      </c>
      <c r="L13" t="str">
        <v>Texas A&amp;M</v>
      </c>
      <c r="M13">
        <v>23</v>
      </c>
      <c r="N13">
        <v>40</v>
      </c>
      <c r="O13">
        <v>8</v>
      </c>
      <c r="P13">
        <v>30</v>
      </c>
      <c r="Q13">
        <v>18</v>
      </c>
      <c r="R13">
        <v>18</v>
      </c>
      <c r="S13">
        <v>0</v>
      </c>
      <c r="T13">
        <v>0</v>
      </c>
      <c r="U13">
        <v>0</v>
      </c>
      <c r="V13">
        <v>29</v>
      </c>
      <c r="W13">
        <v>40</v>
      </c>
      <c r="X13">
        <v>7</v>
      </c>
      <c r="Y13">
        <v>15</v>
      </c>
      <c r="Z13">
        <v>53</v>
      </c>
      <c r="AA13">
        <v>80</v>
      </c>
      <c r="AB13">
        <v>11</v>
      </c>
      <c r="AC13">
        <v>19</v>
      </c>
      <c r="AD13">
        <v>13</v>
      </c>
      <c r="AE13">
        <v>30</v>
      </c>
      <c r="AF13">
        <v>63</v>
      </c>
      <c r="AG13">
        <v>79</v>
      </c>
      <c r="AH13">
        <v>49</v>
      </c>
      <c r="AI13">
        <v>90</v>
      </c>
      <c r="AJ13">
        <v>56</v>
      </c>
      <c r="AK13">
        <v>86</v>
      </c>
      <c r="AL13">
        <v>94</v>
      </c>
      <c r="AM13">
        <v>97</v>
      </c>
      <c r="AN13">
        <v>21</v>
      </c>
      <c r="AO13">
        <v>85</v>
      </c>
      <c r="AP13">
        <v>69</v>
      </c>
      <c r="AQ13">
        <v>0</v>
      </c>
      <c r="AR13">
        <v>15</v>
      </c>
    </row>
    <row r="14" spans="1:44" x14ac:dyDescent="0.35">
      <c r="A14" t="str">
        <f t="shared" si="0"/>
        <v>GheorgheMuresan91</v>
      </c>
      <c r="B14" t="str">
        <v>Gheorghe</v>
      </c>
      <c r="C14" t="str">
        <v>Muresan</v>
      </c>
      <c r="D14">
        <v>91</v>
      </c>
      <c r="E14">
        <v>315</v>
      </c>
      <c r="F14" t="str">
        <v>C</v>
      </c>
      <c r="G14">
        <v>25978</v>
      </c>
      <c r="H14">
        <v>21</v>
      </c>
      <c r="I14">
        <v>0</v>
      </c>
      <c r="J14">
        <v>0</v>
      </c>
      <c r="K14">
        <v>0</v>
      </c>
      <c r="L14" t="str">
        <v>Pau Orthez (Romania)</v>
      </c>
      <c r="M14">
        <v>35</v>
      </c>
      <c r="N14">
        <v>44</v>
      </c>
      <c r="O14">
        <v>47</v>
      </c>
      <c r="P14">
        <v>48</v>
      </c>
      <c r="Q14">
        <v>53</v>
      </c>
      <c r="R14">
        <v>53</v>
      </c>
      <c r="S14">
        <v>0</v>
      </c>
      <c r="T14">
        <v>0</v>
      </c>
      <c r="U14">
        <v>0</v>
      </c>
      <c r="V14">
        <v>24</v>
      </c>
      <c r="W14">
        <v>36</v>
      </c>
      <c r="X14">
        <v>9</v>
      </c>
      <c r="Y14">
        <v>11</v>
      </c>
      <c r="Z14">
        <v>51</v>
      </c>
      <c r="AA14">
        <v>68</v>
      </c>
      <c r="AB14">
        <v>13</v>
      </c>
      <c r="AC14">
        <v>13</v>
      </c>
      <c r="AD14">
        <v>38</v>
      </c>
      <c r="AE14">
        <v>38</v>
      </c>
      <c r="AF14">
        <v>64</v>
      </c>
      <c r="AG14">
        <v>76</v>
      </c>
      <c r="AH14">
        <v>64</v>
      </c>
      <c r="AI14">
        <v>70</v>
      </c>
      <c r="AJ14">
        <v>59</v>
      </c>
      <c r="AK14">
        <v>65</v>
      </c>
      <c r="AL14">
        <v>70</v>
      </c>
      <c r="AM14">
        <v>76</v>
      </c>
      <c r="AN14">
        <v>22</v>
      </c>
      <c r="AO14">
        <v>51</v>
      </c>
      <c r="AP14">
        <v>72</v>
      </c>
      <c r="AQ14">
        <v>0</v>
      </c>
      <c r="AR14">
        <v>23</v>
      </c>
    </row>
    <row r="15" spans="1:44" x14ac:dyDescent="0.35">
      <c r="A15" t="str">
        <f t="shared" si="0"/>
        <v>JeromeJames85</v>
      </c>
      <c r="B15" t="str">
        <v>Jerome</v>
      </c>
      <c r="C15" t="str">
        <v>James</v>
      </c>
      <c r="D15">
        <v>85</v>
      </c>
      <c r="E15">
        <v>300</v>
      </c>
      <c r="F15" t="str">
        <v>C</v>
      </c>
      <c r="G15">
        <v>27715</v>
      </c>
      <c r="H15">
        <v>21</v>
      </c>
      <c r="I15">
        <v>0</v>
      </c>
      <c r="J15">
        <v>0</v>
      </c>
      <c r="K15">
        <v>0</v>
      </c>
      <c r="L15" t="str">
        <v>Florida A&amp;M</v>
      </c>
      <c r="M15">
        <v>37</v>
      </c>
      <c r="N15">
        <v>38</v>
      </c>
      <c r="O15">
        <v>18</v>
      </c>
      <c r="P15">
        <v>33</v>
      </c>
      <c r="Q15">
        <v>49</v>
      </c>
      <c r="R15">
        <v>49</v>
      </c>
      <c r="S15">
        <v>0</v>
      </c>
      <c r="T15">
        <v>0</v>
      </c>
      <c r="U15">
        <v>0</v>
      </c>
      <c r="V15">
        <v>9</v>
      </c>
      <c r="W15">
        <v>22</v>
      </c>
      <c r="X15">
        <v>2</v>
      </c>
      <c r="Y15">
        <v>11</v>
      </c>
      <c r="Z15">
        <v>53</v>
      </c>
      <c r="AA15">
        <v>68</v>
      </c>
      <c r="AB15">
        <v>8</v>
      </c>
      <c r="AC15">
        <v>12</v>
      </c>
      <c r="AD15">
        <v>19</v>
      </c>
      <c r="AE15">
        <v>28</v>
      </c>
      <c r="AF15">
        <v>66</v>
      </c>
      <c r="AG15">
        <v>82</v>
      </c>
      <c r="AH15">
        <v>28</v>
      </c>
      <c r="AI15">
        <v>61</v>
      </c>
      <c r="AJ15">
        <v>35</v>
      </c>
      <c r="AK15">
        <v>53</v>
      </c>
      <c r="AL15">
        <v>74</v>
      </c>
      <c r="AM15">
        <v>62</v>
      </c>
      <c r="AN15">
        <v>23</v>
      </c>
      <c r="AO15">
        <v>49</v>
      </c>
      <c r="AP15">
        <v>64</v>
      </c>
      <c r="AQ15">
        <v>0</v>
      </c>
      <c r="AR15">
        <v>43</v>
      </c>
    </row>
    <row r="16" spans="1:44" x14ac:dyDescent="0.35">
      <c r="A16" t="str">
        <f t="shared" si="0"/>
        <v>KennethFaried80</v>
      </c>
      <c r="B16" t="str">
        <v>Kenneth</v>
      </c>
      <c r="C16" t="str">
        <v>Faried</v>
      </c>
      <c r="D16">
        <v>80</v>
      </c>
      <c r="E16">
        <v>228</v>
      </c>
      <c r="F16" t="str">
        <v>SF</v>
      </c>
      <c r="G16">
        <v>32831</v>
      </c>
      <c r="H16">
        <v>20</v>
      </c>
      <c r="I16">
        <v>35</v>
      </c>
      <c r="J16" t="str">
        <v>Newark</v>
      </c>
      <c r="K16" t="str">
        <v>NJ</v>
      </c>
      <c r="L16" t="str">
        <v>Morehead State</v>
      </c>
      <c r="M16">
        <v>33</v>
      </c>
      <c r="N16">
        <v>46</v>
      </c>
      <c r="O16">
        <v>39</v>
      </c>
      <c r="P16">
        <v>52</v>
      </c>
      <c r="Q16">
        <v>54</v>
      </c>
      <c r="R16">
        <v>54</v>
      </c>
      <c r="S16">
        <v>0</v>
      </c>
      <c r="T16">
        <v>0</v>
      </c>
      <c r="U16">
        <v>0</v>
      </c>
      <c r="V16">
        <v>36</v>
      </c>
      <c r="W16">
        <v>43</v>
      </c>
      <c r="X16">
        <v>17</v>
      </c>
      <c r="Y16">
        <v>19</v>
      </c>
      <c r="Z16">
        <v>54</v>
      </c>
      <c r="AA16">
        <v>62</v>
      </c>
      <c r="AB16">
        <v>33</v>
      </c>
      <c r="AC16">
        <v>40</v>
      </c>
      <c r="AD16">
        <v>45</v>
      </c>
      <c r="AE16">
        <v>45</v>
      </c>
      <c r="AF16">
        <v>55</v>
      </c>
      <c r="AG16">
        <v>58</v>
      </c>
      <c r="AH16">
        <v>98</v>
      </c>
      <c r="AI16">
        <v>98</v>
      </c>
      <c r="AJ16">
        <v>75</v>
      </c>
      <c r="AK16">
        <v>82</v>
      </c>
      <c r="AL16">
        <v>63</v>
      </c>
      <c r="AM16">
        <v>70</v>
      </c>
      <c r="AN16">
        <v>59</v>
      </c>
      <c r="AO16">
        <v>76</v>
      </c>
      <c r="AP16">
        <v>79</v>
      </c>
      <c r="AQ16">
        <v>0</v>
      </c>
      <c r="AR16">
        <v>97</v>
      </c>
    </row>
    <row r="17" spans="1:44" x14ac:dyDescent="0.35">
      <c r="A17" t="str">
        <f t="shared" si="0"/>
        <v>BilalCoulibaly78</v>
      </c>
      <c r="B17" t="str">
        <v>Bilal</v>
      </c>
      <c r="C17" t="str">
        <v>Coulibaly</v>
      </c>
      <c r="D17">
        <v>78</v>
      </c>
      <c r="E17">
        <v>194</v>
      </c>
      <c r="F17" t="str">
        <v>PF</v>
      </c>
      <c r="G17">
        <v>38162</v>
      </c>
      <c r="H17">
        <v>18</v>
      </c>
      <c r="I17">
        <v>0</v>
      </c>
      <c r="J17" t="str">
        <v xml:space="preserve">Saint-Cloud </v>
      </c>
      <c r="K17" t="str">
        <v>France</v>
      </c>
      <c r="L17" t="str">
        <v>Metropolitans 92</v>
      </c>
      <c r="M17">
        <v>39</v>
      </c>
      <c r="N17">
        <v>51</v>
      </c>
      <c r="O17">
        <v>31</v>
      </c>
      <c r="P17">
        <v>46</v>
      </c>
      <c r="Q17">
        <v>60</v>
      </c>
      <c r="R17">
        <v>68</v>
      </c>
      <c r="S17">
        <v>58</v>
      </c>
      <c r="T17">
        <v>77</v>
      </c>
      <c r="U17">
        <v>59</v>
      </c>
      <c r="V17">
        <v>31</v>
      </c>
      <c r="W17">
        <v>42</v>
      </c>
      <c r="X17">
        <v>16</v>
      </c>
      <c r="Y17">
        <v>25</v>
      </c>
      <c r="Z17">
        <v>32</v>
      </c>
      <c r="AA17">
        <v>53</v>
      </c>
      <c r="AB17">
        <v>41</v>
      </c>
      <c r="AC17">
        <v>68</v>
      </c>
      <c r="AD17">
        <v>31</v>
      </c>
      <c r="AE17">
        <v>57</v>
      </c>
      <c r="AF17">
        <v>36</v>
      </c>
      <c r="AG17">
        <v>51</v>
      </c>
      <c r="AH17">
        <v>13</v>
      </c>
      <c r="AI17">
        <v>23</v>
      </c>
      <c r="AJ17">
        <v>23</v>
      </c>
      <c r="AK17">
        <v>42</v>
      </c>
      <c r="AL17">
        <v>34</v>
      </c>
      <c r="AM17">
        <v>61</v>
      </c>
      <c r="AN17">
        <v>76</v>
      </c>
      <c r="AO17">
        <v>55</v>
      </c>
      <c r="AP17">
        <v>79</v>
      </c>
      <c r="AQ17">
        <v>0</v>
      </c>
      <c r="AR17">
        <v>35</v>
      </c>
    </row>
    <row r="18" spans="1:44" x14ac:dyDescent="0.35">
      <c r="A18" t="str">
        <f t="shared" si="0"/>
        <v>JordanFarmar74</v>
      </c>
      <c r="B18" t="str">
        <v>Jordan</v>
      </c>
      <c r="C18" t="str">
        <v>Farmar</v>
      </c>
      <c r="D18">
        <v>74</v>
      </c>
      <c r="E18">
        <v>180</v>
      </c>
      <c r="F18" t="str">
        <v>PG</v>
      </c>
      <c r="G18">
        <v>31746</v>
      </c>
      <c r="H18">
        <v>18</v>
      </c>
      <c r="I18">
        <v>2</v>
      </c>
      <c r="J18" t="str">
        <v>Los Angeles</v>
      </c>
      <c r="K18" t="str">
        <v>CA</v>
      </c>
      <c r="L18" t="str">
        <v>UCLA</v>
      </c>
      <c r="M18">
        <v>22</v>
      </c>
      <c r="N18">
        <v>37</v>
      </c>
      <c r="O18">
        <v>79</v>
      </c>
      <c r="P18">
        <v>79</v>
      </c>
      <c r="Q18">
        <v>67</v>
      </c>
      <c r="R18">
        <v>67</v>
      </c>
      <c r="S18">
        <v>67</v>
      </c>
      <c r="T18">
        <v>84</v>
      </c>
      <c r="U18">
        <v>58</v>
      </c>
      <c r="V18">
        <v>38</v>
      </c>
      <c r="W18">
        <v>65</v>
      </c>
      <c r="X18">
        <v>28</v>
      </c>
      <c r="Y18">
        <v>45</v>
      </c>
      <c r="Z18">
        <v>18</v>
      </c>
      <c r="AA18">
        <v>24</v>
      </c>
      <c r="AB18">
        <v>49</v>
      </c>
      <c r="AC18">
        <v>67</v>
      </c>
      <c r="AD18">
        <v>44</v>
      </c>
      <c r="AE18">
        <v>65</v>
      </c>
      <c r="AF18">
        <v>13</v>
      </c>
      <c r="AG18">
        <v>16</v>
      </c>
      <c r="AH18">
        <v>12</v>
      </c>
      <c r="AI18">
        <v>13</v>
      </c>
      <c r="AJ18">
        <v>21</v>
      </c>
      <c r="AK18">
        <v>28</v>
      </c>
      <c r="AL18">
        <v>54</v>
      </c>
      <c r="AM18">
        <v>44</v>
      </c>
      <c r="AN18">
        <v>94</v>
      </c>
      <c r="AO18">
        <v>28</v>
      </c>
      <c r="AP18">
        <v>72</v>
      </c>
      <c r="AQ18">
        <v>0</v>
      </c>
      <c r="AR18">
        <v>38</v>
      </c>
    </row>
    <row r="19" spans="1:44" x14ac:dyDescent="0.35">
      <c r="A19" t="str">
        <f t="shared" si="0"/>
        <v>MannyHarris77</v>
      </c>
      <c r="B19" t="str">
        <v>Manny</v>
      </c>
      <c r="C19" t="str">
        <v>Harris</v>
      </c>
      <c r="D19">
        <v>77</v>
      </c>
      <c r="E19">
        <v>185</v>
      </c>
      <c r="F19" t="str">
        <v>PG</v>
      </c>
      <c r="G19">
        <v>32772</v>
      </c>
      <c r="H19">
        <v>20</v>
      </c>
      <c r="I19">
        <v>6</v>
      </c>
      <c r="J19" t="str">
        <v>Detroit</v>
      </c>
      <c r="K19" t="str">
        <v>MI</v>
      </c>
      <c r="L19" t="str">
        <v>Michigan</v>
      </c>
      <c r="M19">
        <v>26</v>
      </c>
      <c r="N19">
        <v>53</v>
      </c>
      <c r="O19">
        <v>28</v>
      </c>
      <c r="P19">
        <v>40</v>
      </c>
      <c r="Q19">
        <v>68</v>
      </c>
      <c r="R19">
        <v>68</v>
      </c>
      <c r="S19">
        <v>49</v>
      </c>
      <c r="T19">
        <v>50</v>
      </c>
      <c r="U19">
        <v>34</v>
      </c>
      <c r="V19">
        <v>35</v>
      </c>
      <c r="W19">
        <v>40</v>
      </c>
      <c r="X19">
        <v>16</v>
      </c>
      <c r="Y19">
        <v>16</v>
      </c>
      <c r="Z19">
        <v>28</v>
      </c>
      <c r="AA19">
        <v>32</v>
      </c>
      <c r="AB19">
        <v>47</v>
      </c>
      <c r="AC19">
        <v>57</v>
      </c>
      <c r="AD19">
        <v>32</v>
      </c>
      <c r="AE19">
        <v>42</v>
      </c>
      <c r="AF19">
        <v>13</v>
      </c>
      <c r="AG19">
        <v>16</v>
      </c>
      <c r="AH19">
        <v>18</v>
      </c>
      <c r="AI19">
        <v>18</v>
      </c>
      <c r="AJ19">
        <v>32</v>
      </c>
      <c r="AK19">
        <v>40</v>
      </c>
      <c r="AL19">
        <v>43</v>
      </c>
      <c r="AM19">
        <v>26</v>
      </c>
      <c r="AN19">
        <v>89</v>
      </c>
      <c r="AO19">
        <v>51</v>
      </c>
      <c r="AP19">
        <v>72</v>
      </c>
      <c r="AQ19">
        <v>0</v>
      </c>
      <c r="AR19">
        <v>53</v>
      </c>
    </row>
    <row r="20" spans="1:44" x14ac:dyDescent="0.35">
      <c r="A20" t="str">
        <f t="shared" si="0"/>
        <v>SolomonAlabi85</v>
      </c>
      <c r="B20" t="str">
        <v>Solomon</v>
      </c>
      <c r="C20" t="str">
        <v>Alabi</v>
      </c>
      <c r="D20">
        <v>85</v>
      </c>
      <c r="E20">
        <v>251</v>
      </c>
      <c r="F20" t="str">
        <v>C</v>
      </c>
      <c r="G20">
        <v>32223</v>
      </c>
      <c r="H20">
        <v>21</v>
      </c>
      <c r="I20">
        <v>50</v>
      </c>
      <c r="J20" t="str">
        <v>Kaduna</v>
      </c>
      <c r="K20" t="str">
        <v>Nigeria</v>
      </c>
      <c r="L20" t="str">
        <v>Florida State</v>
      </c>
      <c r="M20">
        <v>32</v>
      </c>
      <c r="N20">
        <v>38</v>
      </c>
      <c r="O20">
        <v>11</v>
      </c>
      <c r="P20">
        <v>28</v>
      </c>
      <c r="Q20">
        <v>37</v>
      </c>
      <c r="R20">
        <v>37</v>
      </c>
      <c r="S20">
        <v>0</v>
      </c>
      <c r="T20">
        <v>0</v>
      </c>
      <c r="U20">
        <v>0</v>
      </c>
      <c r="V20">
        <v>27</v>
      </c>
      <c r="W20">
        <v>28</v>
      </c>
      <c r="X20">
        <v>4</v>
      </c>
      <c r="Y20">
        <v>7</v>
      </c>
      <c r="Z20">
        <v>58</v>
      </c>
      <c r="AA20">
        <v>65</v>
      </c>
      <c r="AB20">
        <v>11</v>
      </c>
      <c r="AC20">
        <v>16</v>
      </c>
      <c r="AD20">
        <v>24</v>
      </c>
      <c r="AE20">
        <v>26</v>
      </c>
      <c r="AF20">
        <v>55</v>
      </c>
      <c r="AG20">
        <v>68</v>
      </c>
      <c r="AH20">
        <v>48</v>
      </c>
      <c r="AI20">
        <v>56</v>
      </c>
      <c r="AJ20">
        <v>50</v>
      </c>
      <c r="AK20">
        <v>52</v>
      </c>
      <c r="AL20">
        <v>70</v>
      </c>
      <c r="AM20">
        <v>52</v>
      </c>
      <c r="AN20">
        <v>20</v>
      </c>
      <c r="AO20">
        <v>34</v>
      </c>
      <c r="AP20">
        <v>64</v>
      </c>
      <c r="AQ20">
        <v>0</v>
      </c>
      <c r="AR20">
        <v>79</v>
      </c>
    </row>
    <row r="21" spans="1:44" x14ac:dyDescent="0.35">
      <c r="A21" t="str">
        <f t="shared" si="0"/>
        <v>MamadiDiakite81</v>
      </c>
      <c r="B21" t="str">
        <v>Mamadi</v>
      </c>
      <c r="C21" t="str">
        <v>Diakite</v>
      </c>
      <c r="D21">
        <v>81</v>
      </c>
      <c r="E21">
        <v>228</v>
      </c>
      <c r="F21" t="str">
        <v>PF</v>
      </c>
      <c r="G21">
        <v>35816</v>
      </c>
      <c r="H21">
        <v>21</v>
      </c>
      <c r="I21">
        <v>25</v>
      </c>
      <c r="J21" t="str">
        <v>Conakry</v>
      </c>
      <c r="K21" t="str">
        <v>Guinea</v>
      </c>
      <c r="L21" t="str">
        <v>Virginia</v>
      </c>
      <c r="M21">
        <v>30</v>
      </c>
      <c r="N21">
        <v>42</v>
      </c>
      <c r="O21">
        <v>36</v>
      </c>
      <c r="P21">
        <v>36</v>
      </c>
      <c r="Q21">
        <v>49</v>
      </c>
      <c r="R21">
        <v>49</v>
      </c>
      <c r="S21">
        <v>0</v>
      </c>
      <c r="T21">
        <v>0</v>
      </c>
      <c r="U21">
        <v>38</v>
      </c>
      <c r="V21">
        <v>35</v>
      </c>
      <c r="W21">
        <v>40</v>
      </c>
      <c r="X21">
        <v>9</v>
      </c>
      <c r="Y21">
        <v>11</v>
      </c>
      <c r="Z21">
        <v>47</v>
      </c>
      <c r="AA21">
        <v>54</v>
      </c>
      <c r="AB21">
        <v>30</v>
      </c>
      <c r="AC21">
        <v>35</v>
      </c>
      <c r="AD21">
        <v>51</v>
      </c>
      <c r="AE21">
        <v>52</v>
      </c>
      <c r="AF21">
        <v>56</v>
      </c>
      <c r="AG21">
        <v>58</v>
      </c>
      <c r="AH21">
        <v>40</v>
      </c>
      <c r="AI21">
        <v>46</v>
      </c>
      <c r="AJ21">
        <v>43</v>
      </c>
      <c r="AK21">
        <v>56</v>
      </c>
      <c r="AL21">
        <v>48</v>
      </c>
      <c r="AM21">
        <v>54</v>
      </c>
      <c r="AN21">
        <v>40</v>
      </c>
      <c r="AO21">
        <v>42</v>
      </c>
      <c r="AP21">
        <v>64</v>
      </c>
      <c r="AQ21">
        <v>0</v>
      </c>
      <c r="AR21">
        <v>27</v>
      </c>
    </row>
    <row r="22" spans="1:44" x14ac:dyDescent="0.35">
      <c r="A22" t="str">
        <f t="shared" si="0"/>
        <v>LarryNance Jr.81</v>
      </c>
      <c r="B22" t="str">
        <v>Larry</v>
      </c>
      <c r="C22" t="str">
        <v>Nance Jr.</v>
      </c>
      <c r="D22">
        <v>81</v>
      </c>
      <c r="E22">
        <v>230</v>
      </c>
      <c r="F22" t="str">
        <v>PF</v>
      </c>
      <c r="G22">
        <v>33970</v>
      </c>
      <c r="H22">
        <v>21</v>
      </c>
      <c r="I22">
        <v>7</v>
      </c>
      <c r="J22" t="str">
        <v>Akron</v>
      </c>
      <c r="K22" t="str">
        <v>OH</v>
      </c>
      <c r="L22" t="str">
        <v>Wyoming</v>
      </c>
      <c r="M22">
        <v>34</v>
      </c>
      <c r="N22">
        <v>36</v>
      </c>
      <c r="O22">
        <v>63</v>
      </c>
      <c r="P22">
        <v>66</v>
      </c>
      <c r="Q22">
        <v>60</v>
      </c>
      <c r="R22">
        <v>60</v>
      </c>
      <c r="S22">
        <v>44</v>
      </c>
      <c r="T22">
        <v>44</v>
      </c>
      <c r="U22">
        <v>11</v>
      </c>
      <c r="V22">
        <v>46</v>
      </c>
      <c r="W22">
        <v>54</v>
      </c>
      <c r="X22">
        <v>23</v>
      </c>
      <c r="Y22">
        <v>30</v>
      </c>
      <c r="Z22">
        <v>51</v>
      </c>
      <c r="AA22">
        <v>61</v>
      </c>
      <c r="AB22">
        <v>36</v>
      </c>
      <c r="AC22">
        <v>48</v>
      </c>
      <c r="AD22">
        <v>82</v>
      </c>
      <c r="AE22">
        <v>82</v>
      </c>
      <c r="AF22">
        <v>43</v>
      </c>
      <c r="AG22">
        <v>43</v>
      </c>
      <c r="AH22">
        <v>52</v>
      </c>
      <c r="AI22">
        <v>65</v>
      </c>
      <c r="AJ22">
        <v>53</v>
      </c>
      <c r="AK22">
        <v>68</v>
      </c>
      <c r="AL22">
        <v>84</v>
      </c>
      <c r="AM22">
        <v>77</v>
      </c>
      <c r="AN22">
        <v>43</v>
      </c>
      <c r="AO22">
        <v>32</v>
      </c>
      <c r="AP22">
        <v>75</v>
      </c>
      <c r="AQ22">
        <v>0</v>
      </c>
      <c r="AR22">
        <v>32</v>
      </c>
    </row>
    <row r="23" spans="1:44" x14ac:dyDescent="0.35">
      <c r="A23" t="str">
        <f t="shared" si="0"/>
        <v>HamedHaddadi86</v>
      </c>
      <c r="B23" t="str">
        <v>Hamed</v>
      </c>
      <c r="C23" t="str">
        <v>Haddadi</v>
      </c>
      <c r="D23">
        <v>86</v>
      </c>
      <c r="E23">
        <v>265</v>
      </c>
      <c r="F23" t="str">
        <v>C</v>
      </c>
      <c r="G23">
        <v>31186</v>
      </c>
      <c r="H23">
        <v>22</v>
      </c>
      <c r="I23">
        <v>15</v>
      </c>
      <c r="J23" t="str">
        <v>Ahvaz</v>
      </c>
      <c r="K23" t="str">
        <v>Iran</v>
      </c>
      <c r="L23" t="str">
        <v>None</v>
      </c>
      <c r="M23">
        <v>31</v>
      </c>
      <c r="N23">
        <v>37</v>
      </c>
      <c r="O23">
        <v>17</v>
      </c>
      <c r="P23">
        <v>25</v>
      </c>
      <c r="Q23">
        <v>51</v>
      </c>
      <c r="R23">
        <v>51</v>
      </c>
      <c r="S23">
        <v>0</v>
      </c>
      <c r="T23">
        <v>0</v>
      </c>
      <c r="U23">
        <v>0</v>
      </c>
      <c r="V23">
        <v>22</v>
      </c>
      <c r="W23">
        <v>22</v>
      </c>
      <c r="X23">
        <v>10</v>
      </c>
      <c r="Y23">
        <v>10</v>
      </c>
      <c r="Z23">
        <v>65</v>
      </c>
      <c r="AA23">
        <v>65</v>
      </c>
      <c r="AB23">
        <v>6</v>
      </c>
      <c r="AC23">
        <v>7</v>
      </c>
      <c r="AD23">
        <v>14</v>
      </c>
      <c r="AE23">
        <v>20</v>
      </c>
      <c r="AF23">
        <v>73</v>
      </c>
      <c r="AG23">
        <v>80</v>
      </c>
      <c r="AH23">
        <v>62</v>
      </c>
      <c r="AI23">
        <v>62</v>
      </c>
      <c r="AJ23">
        <v>54</v>
      </c>
      <c r="AK23">
        <v>69</v>
      </c>
      <c r="AL23">
        <v>37</v>
      </c>
      <c r="AM23">
        <v>61</v>
      </c>
      <c r="AN23">
        <v>22</v>
      </c>
      <c r="AO23">
        <v>52</v>
      </c>
      <c r="AP23">
        <v>64</v>
      </c>
      <c r="AQ23">
        <v>0</v>
      </c>
      <c r="AR23">
        <v>30</v>
      </c>
    </row>
    <row r="24" spans="1:44" x14ac:dyDescent="0.35">
      <c r="A24" t="str">
        <f t="shared" si="0"/>
        <v>Day'RonSharpe83</v>
      </c>
      <c r="B24" t="str">
        <v>Day'Ron</v>
      </c>
      <c r="C24" t="str">
        <v>Sharpe</v>
      </c>
      <c r="D24">
        <v>83</v>
      </c>
      <c r="E24">
        <v>265</v>
      </c>
      <c r="F24" t="str">
        <v>PF</v>
      </c>
      <c r="G24">
        <v>36836</v>
      </c>
      <c r="H24">
        <v>19</v>
      </c>
      <c r="I24">
        <v>20</v>
      </c>
      <c r="J24" t="str">
        <v>Greenville</v>
      </c>
      <c r="K24" t="str">
        <v>NC</v>
      </c>
      <c r="L24" t="str">
        <v>North Carolina</v>
      </c>
      <c r="M24">
        <v>40</v>
      </c>
      <c r="N24">
        <v>49</v>
      </c>
      <c r="O24">
        <v>23</v>
      </c>
      <c r="P24">
        <v>24</v>
      </c>
      <c r="Q24">
        <v>51</v>
      </c>
      <c r="R24">
        <v>54</v>
      </c>
      <c r="S24">
        <v>13</v>
      </c>
      <c r="T24">
        <v>16</v>
      </c>
      <c r="U24">
        <v>30</v>
      </c>
      <c r="V24">
        <v>4</v>
      </c>
      <c r="W24">
        <v>24</v>
      </c>
      <c r="X24">
        <v>1</v>
      </c>
      <c r="Y24">
        <v>20</v>
      </c>
      <c r="Z24">
        <v>46</v>
      </c>
      <c r="AA24">
        <v>58</v>
      </c>
      <c r="AB24">
        <v>17</v>
      </c>
      <c r="AC24">
        <v>23</v>
      </c>
      <c r="AD24">
        <v>27</v>
      </c>
      <c r="AE24">
        <v>27</v>
      </c>
      <c r="AF24">
        <v>49</v>
      </c>
      <c r="AG24">
        <v>57</v>
      </c>
      <c r="AH24">
        <v>68</v>
      </c>
      <c r="AI24">
        <v>89</v>
      </c>
      <c r="AJ24">
        <v>61</v>
      </c>
      <c r="AK24">
        <v>79</v>
      </c>
      <c r="AL24">
        <v>88</v>
      </c>
      <c r="AM24">
        <v>65</v>
      </c>
      <c r="AN24">
        <v>27</v>
      </c>
      <c r="AO24">
        <v>41</v>
      </c>
      <c r="AP24">
        <v>64</v>
      </c>
      <c r="AQ24">
        <v>0</v>
      </c>
      <c r="AR24">
        <v>4</v>
      </c>
    </row>
    <row r="25" spans="1:44" x14ac:dyDescent="0.35">
      <c r="A25" t="str">
        <f t="shared" si="0"/>
        <v>EricMobley83</v>
      </c>
      <c r="B25" t="str">
        <v>Eric</v>
      </c>
      <c r="C25" t="str">
        <v>Mobley</v>
      </c>
      <c r="D25">
        <v>83</v>
      </c>
      <c r="E25">
        <v>235</v>
      </c>
      <c r="F25" t="str">
        <v>PF</v>
      </c>
      <c r="G25">
        <v>25600</v>
      </c>
      <c r="H25">
        <v>23</v>
      </c>
      <c r="I25">
        <v>0</v>
      </c>
      <c r="J25">
        <v>0</v>
      </c>
      <c r="K25">
        <v>0</v>
      </c>
      <c r="L25" t="str">
        <v>Pittsburgh</v>
      </c>
      <c r="M25">
        <v>34</v>
      </c>
      <c r="N25">
        <v>41</v>
      </c>
      <c r="O25">
        <v>18</v>
      </c>
      <c r="P25">
        <v>18</v>
      </c>
      <c r="Q25">
        <v>27</v>
      </c>
      <c r="R25">
        <v>27</v>
      </c>
      <c r="S25">
        <v>0</v>
      </c>
      <c r="T25">
        <v>0</v>
      </c>
      <c r="U25">
        <v>2</v>
      </c>
      <c r="V25">
        <v>26</v>
      </c>
      <c r="W25">
        <v>26</v>
      </c>
      <c r="X25">
        <v>15</v>
      </c>
      <c r="Y25">
        <v>15</v>
      </c>
      <c r="Z25">
        <v>54</v>
      </c>
      <c r="AA25">
        <v>54</v>
      </c>
      <c r="AB25">
        <v>18</v>
      </c>
      <c r="AC25">
        <v>18</v>
      </c>
      <c r="AD25">
        <v>20</v>
      </c>
      <c r="AE25">
        <v>24</v>
      </c>
      <c r="AF25">
        <v>56</v>
      </c>
      <c r="AG25">
        <v>59</v>
      </c>
      <c r="AH25">
        <v>62</v>
      </c>
      <c r="AI25">
        <v>63</v>
      </c>
      <c r="AJ25">
        <v>45</v>
      </c>
      <c r="AK25">
        <v>45</v>
      </c>
      <c r="AL25">
        <v>43</v>
      </c>
      <c r="AM25">
        <v>64</v>
      </c>
      <c r="AN25">
        <v>39</v>
      </c>
      <c r="AO25">
        <v>55</v>
      </c>
      <c r="AP25">
        <v>69</v>
      </c>
      <c r="AQ25">
        <v>0</v>
      </c>
      <c r="AR25">
        <v>72</v>
      </c>
    </row>
    <row r="26" spans="1:44" x14ac:dyDescent="0.35">
      <c r="A26" t="str">
        <f t="shared" si="0"/>
        <v>AndersonVarejao82</v>
      </c>
      <c r="B26" t="str">
        <v>Anderson</v>
      </c>
      <c r="C26" t="str">
        <v>Varejao</v>
      </c>
      <c r="D26">
        <v>82</v>
      </c>
      <c r="E26">
        <v>240</v>
      </c>
      <c r="F26" t="str">
        <v>PF</v>
      </c>
      <c r="G26">
        <v>30222</v>
      </c>
      <c r="H26">
        <v>21</v>
      </c>
      <c r="I26">
        <v>17</v>
      </c>
      <c r="J26" t="str">
        <v>Santa Teresa</v>
      </c>
      <c r="K26" t="str">
        <v>Brazil</v>
      </c>
      <c r="L26" t="str">
        <v>Brazil</v>
      </c>
      <c r="M26">
        <v>37</v>
      </c>
      <c r="N26">
        <v>46</v>
      </c>
      <c r="O26">
        <v>10</v>
      </c>
      <c r="P26">
        <v>49</v>
      </c>
      <c r="Q26">
        <v>51</v>
      </c>
      <c r="R26">
        <v>51</v>
      </c>
      <c r="S26">
        <v>0</v>
      </c>
      <c r="T26">
        <v>0</v>
      </c>
      <c r="U26">
        <v>0</v>
      </c>
      <c r="V26">
        <v>33</v>
      </c>
      <c r="W26">
        <v>47</v>
      </c>
      <c r="X26">
        <v>14</v>
      </c>
      <c r="Y26">
        <v>26</v>
      </c>
      <c r="Z26">
        <v>55</v>
      </c>
      <c r="AA26">
        <v>72</v>
      </c>
      <c r="AB26">
        <v>28</v>
      </c>
      <c r="AC26">
        <v>40</v>
      </c>
      <c r="AD26">
        <v>65</v>
      </c>
      <c r="AE26">
        <v>65</v>
      </c>
      <c r="AF26">
        <v>52</v>
      </c>
      <c r="AG26">
        <v>57</v>
      </c>
      <c r="AH26">
        <v>77</v>
      </c>
      <c r="AI26">
        <v>84</v>
      </c>
      <c r="AJ26">
        <v>57</v>
      </c>
      <c r="AK26">
        <v>82</v>
      </c>
      <c r="AL26">
        <v>71</v>
      </c>
      <c r="AM26">
        <v>69</v>
      </c>
      <c r="AN26">
        <v>40</v>
      </c>
      <c r="AO26">
        <v>81</v>
      </c>
      <c r="AP26">
        <v>70</v>
      </c>
      <c r="AQ26">
        <v>0</v>
      </c>
      <c r="AR26">
        <v>2</v>
      </c>
    </row>
    <row r="27" spans="1:44" x14ac:dyDescent="0.35">
      <c r="A27" t="str">
        <f t="shared" si="0"/>
        <v>LeeMayberry73</v>
      </c>
      <c r="B27" t="str">
        <v>Lee</v>
      </c>
      <c r="C27" t="str">
        <v>Mayberry</v>
      </c>
      <c r="D27">
        <v>73</v>
      </c>
      <c r="E27">
        <v>175</v>
      </c>
      <c r="F27" t="str">
        <v>PG</v>
      </c>
      <c r="G27">
        <v>25731</v>
      </c>
      <c r="H27">
        <v>21</v>
      </c>
      <c r="I27">
        <v>0</v>
      </c>
      <c r="J27">
        <v>0</v>
      </c>
      <c r="K27">
        <v>0</v>
      </c>
      <c r="L27" t="str">
        <v>Arkansas</v>
      </c>
      <c r="M27">
        <v>32</v>
      </c>
      <c r="N27">
        <v>37</v>
      </c>
      <c r="O27">
        <v>59</v>
      </c>
      <c r="P27">
        <v>59</v>
      </c>
      <c r="Q27">
        <v>55</v>
      </c>
      <c r="R27">
        <v>55</v>
      </c>
      <c r="S27">
        <v>75</v>
      </c>
      <c r="T27">
        <v>75</v>
      </c>
      <c r="U27">
        <v>29</v>
      </c>
      <c r="V27">
        <v>74</v>
      </c>
      <c r="W27">
        <v>88</v>
      </c>
      <c r="X27">
        <v>37</v>
      </c>
      <c r="Y27">
        <v>57</v>
      </c>
      <c r="Z27">
        <v>16</v>
      </c>
      <c r="AA27">
        <v>16</v>
      </c>
      <c r="AB27">
        <v>62</v>
      </c>
      <c r="AC27">
        <v>62</v>
      </c>
      <c r="AD27">
        <v>47</v>
      </c>
      <c r="AE27">
        <v>56</v>
      </c>
      <c r="AF27">
        <v>8</v>
      </c>
      <c r="AG27">
        <v>10</v>
      </c>
      <c r="AH27">
        <v>9</v>
      </c>
      <c r="AI27">
        <v>9</v>
      </c>
      <c r="AJ27">
        <v>14</v>
      </c>
      <c r="AK27">
        <v>14</v>
      </c>
      <c r="AL27">
        <v>39</v>
      </c>
      <c r="AM27">
        <v>34</v>
      </c>
      <c r="AN27">
        <v>83</v>
      </c>
      <c r="AO27">
        <v>30</v>
      </c>
      <c r="AP27">
        <v>72</v>
      </c>
      <c r="AQ27">
        <v>0</v>
      </c>
      <c r="AR27">
        <v>50</v>
      </c>
    </row>
    <row r="28" spans="1:44" x14ac:dyDescent="0.35">
      <c r="A28" t="str">
        <f t="shared" si="0"/>
        <v>UdokaAzubuike82</v>
      </c>
      <c r="B28" t="str">
        <v>Udoka</v>
      </c>
      <c r="C28" t="str">
        <v>Azubuike</v>
      </c>
      <c r="D28">
        <v>82</v>
      </c>
      <c r="E28">
        <v>280</v>
      </c>
      <c r="F28" t="str">
        <v>C</v>
      </c>
      <c r="G28">
        <v>36420</v>
      </c>
      <c r="H28">
        <v>20</v>
      </c>
      <c r="I28">
        <v>20</v>
      </c>
      <c r="J28" t="str">
        <v>Lagos</v>
      </c>
      <c r="K28" t="str">
        <v>Nigeria</v>
      </c>
      <c r="L28" t="str">
        <v>Kansas</v>
      </c>
      <c r="M28">
        <v>38</v>
      </c>
      <c r="N28">
        <v>42</v>
      </c>
      <c r="O28">
        <v>22</v>
      </c>
      <c r="P28">
        <v>29</v>
      </c>
      <c r="Q28">
        <v>40</v>
      </c>
      <c r="R28">
        <v>40</v>
      </c>
      <c r="S28">
        <v>0</v>
      </c>
      <c r="T28">
        <v>0</v>
      </c>
      <c r="U28">
        <v>0</v>
      </c>
      <c r="V28">
        <v>21</v>
      </c>
      <c r="W28">
        <v>27</v>
      </c>
      <c r="X28">
        <v>1</v>
      </c>
      <c r="Y28">
        <v>1</v>
      </c>
      <c r="Z28">
        <v>48</v>
      </c>
      <c r="AA28">
        <v>63</v>
      </c>
      <c r="AB28">
        <v>7</v>
      </c>
      <c r="AC28">
        <v>8</v>
      </c>
      <c r="AD28">
        <v>18</v>
      </c>
      <c r="AE28">
        <v>24</v>
      </c>
      <c r="AF28">
        <v>63</v>
      </c>
      <c r="AG28">
        <v>71</v>
      </c>
      <c r="AH28">
        <v>39</v>
      </c>
      <c r="AI28">
        <v>61</v>
      </c>
      <c r="AJ28">
        <v>37</v>
      </c>
      <c r="AK28">
        <v>59</v>
      </c>
      <c r="AL28">
        <v>45</v>
      </c>
      <c r="AM28">
        <v>57</v>
      </c>
      <c r="AN28">
        <v>19</v>
      </c>
      <c r="AO28">
        <v>37</v>
      </c>
      <c r="AP28">
        <v>64</v>
      </c>
      <c r="AQ28">
        <v>0</v>
      </c>
      <c r="AR28">
        <v>58</v>
      </c>
    </row>
    <row r="29" spans="1:44" x14ac:dyDescent="0.35">
      <c r="A29" t="str">
        <f t="shared" si="0"/>
        <v>RandyLivingston76</v>
      </c>
      <c r="B29" t="str">
        <v>Randy</v>
      </c>
      <c r="C29" t="str">
        <v>Livingston</v>
      </c>
      <c r="D29">
        <v>76</v>
      </c>
      <c r="E29">
        <v>209</v>
      </c>
      <c r="F29" t="str">
        <v>PG</v>
      </c>
      <c r="G29">
        <v>27486</v>
      </c>
      <c r="H29">
        <v>20</v>
      </c>
      <c r="I29">
        <v>0</v>
      </c>
      <c r="J29">
        <v>0</v>
      </c>
      <c r="K29">
        <v>0</v>
      </c>
      <c r="L29" t="str">
        <v>LSU</v>
      </c>
      <c r="M29">
        <v>33</v>
      </c>
      <c r="N29">
        <v>51</v>
      </c>
      <c r="O29">
        <v>29</v>
      </c>
      <c r="P29">
        <v>43</v>
      </c>
      <c r="Q29">
        <v>72</v>
      </c>
      <c r="R29">
        <v>72</v>
      </c>
      <c r="S29">
        <v>20</v>
      </c>
      <c r="T29">
        <v>20</v>
      </c>
      <c r="U29">
        <v>8</v>
      </c>
      <c r="V29">
        <v>34</v>
      </c>
      <c r="W29">
        <v>77</v>
      </c>
      <c r="X29">
        <v>30</v>
      </c>
      <c r="Y29">
        <v>30</v>
      </c>
      <c r="Z29">
        <v>21</v>
      </c>
      <c r="AA29">
        <v>28</v>
      </c>
      <c r="AB29">
        <v>57</v>
      </c>
      <c r="AC29">
        <v>60</v>
      </c>
      <c r="AD29">
        <v>48</v>
      </c>
      <c r="AE29">
        <v>73</v>
      </c>
      <c r="AF29">
        <v>19</v>
      </c>
      <c r="AG29">
        <v>23</v>
      </c>
      <c r="AH29">
        <v>17</v>
      </c>
      <c r="AI29">
        <v>17</v>
      </c>
      <c r="AJ29">
        <v>13</v>
      </c>
      <c r="AK29">
        <v>24</v>
      </c>
      <c r="AL29">
        <v>63</v>
      </c>
      <c r="AM29">
        <v>28</v>
      </c>
      <c r="AN29">
        <v>83</v>
      </c>
      <c r="AO29">
        <v>42</v>
      </c>
      <c r="AP29">
        <v>72</v>
      </c>
      <c r="AQ29">
        <v>0</v>
      </c>
      <c r="AR29">
        <v>31</v>
      </c>
    </row>
    <row r="30" spans="1:44" x14ac:dyDescent="0.35">
      <c r="A30" t="str">
        <f t="shared" si="0"/>
        <v>OtisThorpe82</v>
      </c>
      <c r="B30" t="str">
        <v>Otis</v>
      </c>
      <c r="C30" t="str">
        <v>Thorpe</v>
      </c>
      <c r="D30">
        <v>82</v>
      </c>
      <c r="E30">
        <v>246</v>
      </c>
      <c r="F30" t="str">
        <v>PF</v>
      </c>
      <c r="G30">
        <v>22863</v>
      </c>
      <c r="H30">
        <v>21</v>
      </c>
      <c r="I30">
        <v>0</v>
      </c>
      <c r="J30">
        <v>0</v>
      </c>
      <c r="K30">
        <v>0</v>
      </c>
      <c r="L30" t="str">
        <v>Providence</v>
      </c>
      <c r="M30">
        <v>42</v>
      </c>
      <c r="N30">
        <v>78</v>
      </c>
      <c r="O30">
        <v>29</v>
      </c>
      <c r="P30">
        <v>49</v>
      </c>
      <c r="Q30">
        <v>59</v>
      </c>
      <c r="R30">
        <v>59</v>
      </c>
      <c r="S30">
        <v>0</v>
      </c>
      <c r="T30">
        <v>0</v>
      </c>
      <c r="U30">
        <v>0</v>
      </c>
      <c r="V30">
        <v>37</v>
      </c>
      <c r="W30">
        <v>45</v>
      </c>
      <c r="X30">
        <v>25</v>
      </c>
      <c r="Y30">
        <v>43</v>
      </c>
      <c r="Z30">
        <v>53</v>
      </c>
      <c r="AA30">
        <v>63</v>
      </c>
      <c r="AB30">
        <v>17</v>
      </c>
      <c r="AC30">
        <v>28</v>
      </c>
      <c r="AD30">
        <v>23</v>
      </c>
      <c r="AE30">
        <v>35</v>
      </c>
      <c r="AF30">
        <v>34</v>
      </c>
      <c r="AG30">
        <v>40</v>
      </c>
      <c r="AH30">
        <v>60</v>
      </c>
      <c r="AI30">
        <v>79</v>
      </c>
      <c r="AJ30">
        <v>59</v>
      </c>
      <c r="AK30">
        <v>74</v>
      </c>
      <c r="AL30">
        <v>75</v>
      </c>
      <c r="AM30">
        <v>82</v>
      </c>
      <c r="AN30">
        <v>46</v>
      </c>
      <c r="AO30">
        <v>93</v>
      </c>
      <c r="AP30">
        <v>76</v>
      </c>
      <c r="AQ30">
        <v>0</v>
      </c>
      <c r="AR30">
        <v>78</v>
      </c>
    </row>
    <row r="31" spans="1:44" x14ac:dyDescent="0.35">
      <c r="A31" t="str">
        <f t="shared" si="0"/>
        <v>GaryTrent80</v>
      </c>
      <c r="B31" t="str">
        <v>Gary</v>
      </c>
      <c r="C31" t="str">
        <v>Trent</v>
      </c>
      <c r="D31">
        <v>80</v>
      </c>
      <c r="E31">
        <v>250</v>
      </c>
      <c r="F31" t="str">
        <v>PF</v>
      </c>
      <c r="G31">
        <v>27294</v>
      </c>
      <c r="H31">
        <v>20</v>
      </c>
      <c r="I31">
        <v>0</v>
      </c>
      <c r="J31">
        <v>0</v>
      </c>
      <c r="K31">
        <v>0</v>
      </c>
      <c r="L31" t="str">
        <v>Ohio</v>
      </c>
      <c r="M31">
        <v>36</v>
      </c>
      <c r="N31">
        <v>56</v>
      </c>
      <c r="O31">
        <v>38</v>
      </c>
      <c r="P31">
        <v>43</v>
      </c>
      <c r="Q31">
        <v>53</v>
      </c>
      <c r="R31">
        <v>53</v>
      </c>
      <c r="S31">
        <v>1</v>
      </c>
      <c r="T31">
        <v>1</v>
      </c>
      <c r="U31">
        <v>0</v>
      </c>
      <c r="V31">
        <v>33</v>
      </c>
      <c r="W31">
        <v>44</v>
      </c>
      <c r="X31">
        <v>21</v>
      </c>
      <c r="Y31">
        <v>23</v>
      </c>
      <c r="Z31">
        <v>53</v>
      </c>
      <c r="AA31">
        <v>53</v>
      </c>
      <c r="AB31">
        <v>25</v>
      </c>
      <c r="AC31">
        <v>25</v>
      </c>
      <c r="AD31">
        <v>21</v>
      </c>
      <c r="AE31">
        <v>36</v>
      </c>
      <c r="AF31">
        <v>34</v>
      </c>
      <c r="AG31">
        <v>42</v>
      </c>
      <c r="AH31">
        <v>59</v>
      </c>
      <c r="AI31">
        <v>65</v>
      </c>
      <c r="AJ31">
        <v>36</v>
      </c>
      <c r="AK31">
        <v>51</v>
      </c>
      <c r="AL31">
        <v>62</v>
      </c>
      <c r="AM31">
        <v>64</v>
      </c>
      <c r="AN31">
        <v>47</v>
      </c>
      <c r="AO31">
        <v>64</v>
      </c>
      <c r="AP31">
        <v>74</v>
      </c>
      <c r="AQ31">
        <v>0</v>
      </c>
      <c r="AR31">
        <v>0</v>
      </c>
    </row>
    <row r="32" spans="1:44" x14ac:dyDescent="0.35">
      <c r="A32" t="str">
        <f t="shared" si="0"/>
        <v>BrianShaw78</v>
      </c>
      <c r="B32" t="str">
        <v>Brian</v>
      </c>
      <c r="C32" t="str">
        <v>Shaw</v>
      </c>
      <c r="D32">
        <v>78</v>
      </c>
      <c r="E32">
        <v>190</v>
      </c>
      <c r="F32" t="str">
        <v>PG</v>
      </c>
      <c r="G32">
        <v>24188</v>
      </c>
      <c r="H32">
        <v>21</v>
      </c>
      <c r="I32">
        <v>0</v>
      </c>
      <c r="J32">
        <v>0</v>
      </c>
      <c r="K32">
        <v>0</v>
      </c>
      <c r="L32" t="str">
        <v>UC Santa Barbara</v>
      </c>
      <c r="M32">
        <v>43</v>
      </c>
      <c r="N32">
        <v>51</v>
      </c>
      <c r="O32">
        <v>52</v>
      </c>
      <c r="P32">
        <v>65</v>
      </c>
      <c r="Q32">
        <v>74</v>
      </c>
      <c r="R32">
        <v>74</v>
      </c>
      <c r="S32">
        <v>46</v>
      </c>
      <c r="T32">
        <v>58</v>
      </c>
      <c r="U32">
        <v>0</v>
      </c>
      <c r="V32">
        <v>62</v>
      </c>
      <c r="W32">
        <v>85</v>
      </c>
      <c r="X32">
        <v>73</v>
      </c>
      <c r="Y32">
        <v>73</v>
      </c>
      <c r="Z32">
        <v>35</v>
      </c>
      <c r="AA32">
        <v>39</v>
      </c>
      <c r="AB32">
        <v>60</v>
      </c>
      <c r="AC32">
        <v>63</v>
      </c>
      <c r="AD32">
        <v>51</v>
      </c>
      <c r="AE32">
        <v>60</v>
      </c>
      <c r="AF32">
        <v>23</v>
      </c>
      <c r="AG32">
        <v>29</v>
      </c>
      <c r="AH32">
        <v>36</v>
      </c>
      <c r="AI32">
        <v>36</v>
      </c>
      <c r="AJ32">
        <v>36</v>
      </c>
      <c r="AK32">
        <v>50</v>
      </c>
      <c r="AL32">
        <v>53</v>
      </c>
      <c r="AM32">
        <v>39</v>
      </c>
      <c r="AN32">
        <v>84</v>
      </c>
      <c r="AO32">
        <v>40</v>
      </c>
      <c r="AP32">
        <v>81</v>
      </c>
      <c r="AQ32">
        <v>0</v>
      </c>
      <c r="AR32">
        <v>35</v>
      </c>
    </row>
    <row r="33" spans="1:44" x14ac:dyDescent="0.35">
      <c r="A33" t="str">
        <f t="shared" si="0"/>
        <v>HenryTurner80</v>
      </c>
      <c r="B33" t="str">
        <v>Henry</v>
      </c>
      <c r="C33" t="str">
        <v>Turner</v>
      </c>
      <c r="D33">
        <v>80</v>
      </c>
      <c r="E33">
        <v>231</v>
      </c>
      <c r="F33" t="str">
        <v>PF</v>
      </c>
      <c r="G33">
        <v>29073</v>
      </c>
      <c r="H33">
        <v>14</v>
      </c>
      <c r="I33">
        <v>0</v>
      </c>
      <c r="J33">
        <v>0</v>
      </c>
      <c r="K33">
        <v>0</v>
      </c>
      <c r="L33" t="str">
        <v>Australia</v>
      </c>
      <c r="M33">
        <v>30</v>
      </c>
      <c r="N33">
        <v>41</v>
      </c>
      <c r="O33">
        <v>25</v>
      </c>
      <c r="P33">
        <v>34</v>
      </c>
      <c r="Q33">
        <v>41</v>
      </c>
      <c r="R33">
        <v>41</v>
      </c>
      <c r="S33">
        <v>0</v>
      </c>
      <c r="T33">
        <v>0</v>
      </c>
      <c r="U33">
        <v>22</v>
      </c>
      <c r="V33">
        <v>20</v>
      </c>
      <c r="W33">
        <v>32</v>
      </c>
      <c r="X33">
        <v>6</v>
      </c>
      <c r="Y33">
        <v>9</v>
      </c>
      <c r="Z33">
        <v>27</v>
      </c>
      <c r="AA33">
        <v>42</v>
      </c>
      <c r="AB33">
        <v>21</v>
      </c>
      <c r="AC33">
        <v>35</v>
      </c>
      <c r="AD33">
        <v>39</v>
      </c>
      <c r="AE33">
        <v>56</v>
      </c>
      <c r="AF33">
        <v>30</v>
      </c>
      <c r="AG33">
        <v>37</v>
      </c>
      <c r="AH33">
        <v>37</v>
      </c>
      <c r="AI33">
        <v>54</v>
      </c>
      <c r="AJ33">
        <v>23</v>
      </c>
      <c r="AK33">
        <v>33</v>
      </c>
      <c r="AL33">
        <v>39</v>
      </c>
      <c r="AM33">
        <v>45</v>
      </c>
      <c r="AN33">
        <v>43</v>
      </c>
      <c r="AO33">
        <v>55</v>
      </c>
      <c r="AP33">
        <v>64</v>
      </c>
      <c r="AQ33">
        <v>0</v>
      </c>
      <c r="AR33">
        <v>63</v>
      </c>
    </row>
    <row r="34" spans="1:44" x14ac:dyDescent="0.35">
      <c r="A34" t="str">
        <f t="shared" si="0"/>
        <v>DrewGooden82</v>
      </c>
      <c r="B34" t="str">
        <v>Drew</v>
      </c>
      <c r="C34" t="str">
        <v>Gooden</v>
      </c>
      <c r="D34">
        <v>82</v>
      </c>
      <c r="E34">
        <v>242</v>
      </c>
      <c r="F34" t="str">
        <v>PF</v>
      </c>
      <c r="G34">
        <v>29853</v>
      </c>
      <c r="H34">
        <v>20</v>
      </c>
      <c r="I34">
        <v>90</v>
      </c>
      <c r="J34" t="str">
        <v>Oakland</v>
      </c>
      <c r="K34" t="str">
        <v>CA</v>
      </c>
      <c r="L34" t="str">
        <v>Kansas</v>
      </c>
      <c r="M34">
        <v>37</v>
      </c>
      <c r="N34">
        <v>56</v>
      </c>
      <c r="O34">
        <v>21</v>
      </c>
      <c r="P34">
        <v>47</v>
      </c>
      <c r="Q34">
        <v>71</v>
      </c>
      <c r="R34">
        <v>71</v>
      </c>
      <c r="S34">
        <v>29</v>
      </c>
      <c r="T34">
        <v>36</v>
      </c>
      <c r="U34">
        <v>15</v>
      </c>
      <c r="V34">
        <v>26</v>
      </c>
      <c r="W34">
        <v>45</v>
      </c>
      <c r="X34">
        <v>14</v>
      </c>
      <c r="Y34">
        <v>26</v>
      </c>
      <c r="Z34">
        <v>43</v>
      </c>
      <c r="AA34">
        <v>68</v>
      </c>
      <c r="AB34">
        <v>25</v>
      </c>
      <c r="AC34">
        <v>32</v>
      </c>
      <c r="AD34">
        <v>29</v>
      </c>
      <c r="AE34">
        <v>40</v>
      </c>
      <c r="AF34">
        <v>44</v>
      </c>
      <c r="AG34">
        <v>55</v>
      </c>
      <c r="AH34">
        <v>36</v>
      </c>
      <c r="AI34">
        <v>79</v>
      </c>
      <c r="AJ34">
        <v>40</v>
      </c>
      <c r="AK34">
        <v>71</v>
      </c>
      <c r="AL34">
        <v>62</v>
      </c>
      <c r="AM34">
        <v>59</v>
      </c>
      <c r="AN34">
        <v>48</v>
      </c>
      <c r="AO34">
        <v>54</v>
      </c>
      <c r="AP34">
        <v>80</v>
      </c>
      <c r="AQ34">
        <v>0</v>
      </c>
      <c r="AR34">
        <v>23</v>
      </c>
    </row>
    <row r="35" spans="1:44" x14ac:dyDescent="0.35">
      <c r="A35" t="str">
        <f t="shared" si="0"/>
        <v>BryceDejean-Jones78</v>
      </c>
      <c r="B35" t="str">
        <v>Bryce</v>
      </c>
      <c r="C35" t="str">
        <v>Dejean-Jones</v>
      </c>
      <c r="D35">
        <v>78</v>
      </c>
      <c r="E35">
        <v>203</v>
      </c>
      <c r="F35" t="str">
        <v>SG</v>
      </c>
      <c r="G35">
        <v>33837</v>
      </c>
      <c r="H35">
        <v>22</v>
      </c>
      <c r="I35">
        <v>31</v>
      </c>
      <c r="J35" t="str">
        <v>Los Angeles</v>
      </c>
      <c r="K35" t="str">
        <v>CA</v>
      </c>
      <c r="L35" t="str">
        <v>Iowa State</v>
      </c>
      <c r="M35">
        <v>45</v>
      </c>
      <c r="N35">
        <v>47</v>
      </c>
      <c r="O35">
        <v>45</v>
      </c>
      <c r="P35">
        <v>48</v>
      </c>
      <c r="Q35">
        <v>46</v>
      </c>
      <c r="R35">
        <v>46</v>
      </c>
      <c r="S35">
        <v>54</v>
      </c>
      <c r="T35">
        <v>58</v>
      </c>
      <c r="U35">
        <v>42</v>
      </c>
      <c r="V35">
        <v>27</v>
      </c>
      <c r="W35">
        <v>37</v>
      </c>
      <c r="X35">
        <v>16</v>
      </c>
      <c r="Y35">
        <v>16</v>
      </c>
      <c r="Z35">
        <v>29</v>
      </c>
      <c r="AA35">
        <v>37</v>
      </c>
      <c r="AB35">
        <v>59</v>
      </c>
      <c r="AC35">
        <v>59</v>
      </c>
      <c r="AD35">
        <v>52</v>
      </c>
      <c r="AE35">
        <v>52</v>
      </c>
      <c r="AF35">
        <v>16</v>
      </c>
      <c r="AG35">
        <v>16</v>
      </c>
      <c r="AH35">
        <v>14</v>
      </c>
      <c r="AI35">
        <v>18</v>
      </c>
      <c r="AJ35">
        <v>38</v>
      </c>
      <c r="AK35">
        <v>43</v>
      </c>
      <c r="AL35">
        <v>60</v>
      </c>
      <c r="AM35">
        <v>38</v>
      </c>
      <c r="AN35">
        <v>65</v>
      </c>
      <c r="AO35">
        <v>43</v>
      </c>
      <c r="AP35">
        <v>73</v>
      </c>
      <c r="AQ35">
        <v>0</v>
      </c>
      <c r="AR35">
        <v>67</v>
      </c>
    </row>
    <row r="36" spans="1:44" x14ac:dyDescent="0.35">
      <c r="A36" t="str">
        <f t="shared" si="0"/>
        <v>DaQuanJeffries77</v>
      </c>
      <c r="B36" t="str">
        <v>DaQuan</v>
      </c>
      <c r="C36" t="str">
        <v>Jeffries</v>
      </c>
      <c r="D36">
        <v>77</v>
      </c>
      <c r="E36">
        <v>230</v>
      </c>
      <c r="F36" t="str">
        <v>SG</v>
      </c>
      <c r="G36">
        <v>35672</v>
      </c>
      <c r="H36">
        <v>21</v>
      </c>
      <c r="I36">
        <v>19</v>
      </c>
      <c r="J36" t="str">
        <v>Edmond</v>
      </c>
      <c r="K36" t="str">
        <v>OK</v>
      </c>
      <c r="L36" t="str">
        <v>Tulsa</v>
      </c>
      <c r="M36">
        <v>31</v>
      </c>
      <c r="N36">
        <v>45</v>
      </c>
      <c r="O36">
        <v>58</v>
      </c>
      <c r="P36">
        <v>58</v>
      </c>
      <c r="Q36">
        <v>63</v>
      </c>
      <c r="R36">
        <v>63</v>
      </c>
      <c r="S36">
        <v>33</v>
      </c>
      <c r="T36">
        <v>33</v>
      </c>
      <c r="U36">
        <v>49</v>
      </c>
      <c r="V36">
        <v>43</v>
      </c>
      <c r="W36">
        <v>43</v>
      </c>
      <c r="X36">
        <v>12</v>
      </c>
      <c r="Y36">
        <v>12</v>
      </c>
      <c r="Z36">
        <v>34</v>
      </c>
      <c r="AA36">
        <v>37</v>
      </c>
      <c r="AB36">
        <v>39</v>
      </c>
      <c r="AC36">
        <v>44</v>
      </c>
      <c r="AD36">
        <v>31</v>
      </c>
      <c r="AE36">
        <v>42</v>
      </c>
      <c r="AF36">
        <v>26</v>
      </c>
      <c r="AG36">
        <v>26</v>
      </c>
      <c r="AH36">
        <v>18</v>
      </c>
      <c r="AI36">
        <v>18</v>
      </c>
      <c r="AJ36">
        <v>32</v>
      </c>
      <c r="AK36">
        <v>32</v>
      </c>
      <c r="AL36">
        <v>46</v>
      </c>
      <c r="AM36">
        <v>66</v>
      </c>
      <c r="AN36">
        <v>65</v>
      </c>
      <c r="AO36">
        <v>26</v>
      </c>
      <c r="AP36">
        <v>72</v>
      </c>
      <c r="AQ36">
        <v>0</v>
      </c>
      <c r="AR36">
        <v>1</v>
      </c>
    </row>
    <row r="37" spans="1:44" x14ac:dyDescent="0.35">
      <c r="A37" t="str">
        <f t="shared" si="0"/>
        <v>PaulGraham78</v>
      </c>
      <c r="B37" t="str">
        <v>Paul</v>
      </c>
      <c r="C37" t="str">
        <v>Graham</v>
      </c>
      <c r="D37">
        <v>78</v>
      </c>
      <c r="E37">
        <v>200</v>
      </c>
      <c r="F37" t="str">
        <v>SG</v>
      </c>
      <c r="G37">
        <v>24804</v>
      </c>
      <c r="H37">
        <v>22</v>
      </c>
      <c r="I37">
        <v>0</v>
      </c>
      <c r="J37">
        <v>0</v>
      </c>
      <c r="K37">
        <v>0</v>
      </c>
      <c r="L37" t="str">
        <v>Ohio</v>
      </c>
      <c r="M37">
        <v>41</v>
      </c>
      <c r="N37">
        <v>48</v>
      </c>
      <c r="O37">
        <v>51</v>
      </c>
      <c r="P37">
        <v>63</v>
      </c>
      <c r="Q37">
        <v>68</v>
      </c>
      <c r="R37">
        <v>68</v>
      </c>
      <c r="S37">
        <v>40</v>
      </c>
      <c r="T37">
        <v>40</v>
      </c>
      <c r="U37">
        <v>33</v>
      </c>
      <c r="V37">
        <v>44</v>
      </c>
      <c r="W37">
        <v>44</v>
      </c>
      <c r="X37">
        <v>30</v>
      </c>
      <c r="Y37">
        <v>31</v>
      </c>
      <c r="Z37">
        <v>26</v>
      </c>
      <c r="AA37">
        <v>31</v>
      </c>
      <c r="AB37">
        <v>54</v>
      </c>
      <c r="AC37">
        <v>61</v>
      </c>
      <c r="AD37">
        <v>73</v>
      </c>
      <c r="AE37">
        <v>73</v>
      </c>
      <c r="AF37">
        <v>21</v>
      </c>
      <c r="AG37">
        <v>26</v>
      </c>
      <c r="AH37">
        <v>24</v>
      </c>
      <c r="AI37">
        <v>26</v>
      </c>
      <c r="AJ37">
        <v>27</v>
      </c>
      <c r="AK37">
        <v>27</v>
      </c>
      <c r="AL37">
        <v>50</v>
      </c>
      <c r="AM37">
        <v>47</v>
      </c>
      <c r="AN37">
        <v>74</v>
      </c>
      <c r="AO37">
        <v>40</v>
      </c>
      <c r="AP37">
        <v>74</v>
      </c>
      <c r="AQ37">
        <v>0</v>
      </c>
      <c r="AR37">
        <v>79</v>
      </c>
    </row>
    <row r="38" spans="1:44" x14ac:dyDescent="0.35">
      <c r="A38" t="str">
        <f t="shared" si="0"/>
        <v>RubenPatterson78</v>
      </c>
      <c r="B38" t="str">
        <v>Ruben</v>
      </c>
      <c r="C38" t="str">
        <v>Patterson</v>
      </c>
      <c r="D38">
        <v>78</v>
      </c>
      <c r="E38">
        <v>227</v>
      </c>
      <c r="F38" t="str">
        <v>SF</v>
      </c>
      <c r="G38">
        <v>27606</v>
      </c>
      <c r="H38">
        <v>22</v>
      </c>
      <c r="I38">
        <v>0</v>
      </c>
      <c r="J38">
        <v>0</v>
      </c>
      <c r="K38">
        <v>0</v>
      </c>
      <c r="L38" t="str">
        <v>Cincinnati</v>
      </c>
      <c r="M38">
        <v>47</v>
      </c>
      <c r="N38">
        <v>47</v>
      </c>
      <c r="O38">
        <v>31</v>
      </c>
      <c r="P38">
        <v>46</v>
      </c>
      <c r="Q38">
        <v>53</v>
      </c>
      <c r="R38">
        <v>53</v>
      </c>
      <c r="S38">
        <v>12</v>
      </c>
      <c r="T38">
        <v>15</v>
      </c>
      <c r="U38">
        <v>7</v>
      </c>
      <c r="V38">
        <v>38</v>
      </c>
      <c r="W38">
        <v>44</v>
      </c>
      <c r="X38">
        <v>20</v>
      </c>
      <c r="Y38">
        <v>37</v>
      </c>
      <c r="Z38">
        <v>34</v>
      </c>
      <c r="AA38">
        <v>43</v>
      </c>
      <c r="AB38">
        <v>55</v>
      </c>
      <c r="AC38">
        <v>55</v>
      </c>
      <c r="AD38">
        <v>75</v>
      </c>
      <c r="AE38">
        <v>80</v>
      </c>
      <c r="AF38">
        <v>32</v>
      </c>
      <c r="AG38">
        <v>40</v>
      </c>
      <c r="AH38">
        <v>72</v>
      </c>
      <c r="AI38">
        <v>72</v>
      </c>
      <c r="AJ38">
        <v>34</v>
      </c>
      <c r="AK38">
        <v>36</v>
      </c>
      <c r="AL38">
        <v>55</v>
      </c>
      <c r="AM38">
        <v>66</v>
      </c>
      <c r="AN38">
        <v>59</v>
      </c>
      <c r="AO38">
        <v>93</v>
      </c>
      <c r="AP38">
        <v>75</v>
      </c>
      <c r="AQ38">
        <v>0</v>
      </c>
      <c r="AR38">
        <v>57</v>
      </c>
    </row>
    <row r="39" spans="1:44" x14ac:dyDescent="0.35">
      <c r="A39" t="str">
        <f t="shared" si="0"/>
        <v>AnthonyBonner80</v>
      </c>
      <c r="B39" t="str">
        <v>Anthony</v>
      </c>
      <c r="C39" t="str">
        <v>Bonner</v>
      </c>
      <c r="D39">
        <v>80</v>
      </c>
      <c r="E39">
        <v>225</v>
      </c>
      <c r="F39" t="str">
        <v>SF</v>
      </c>
      <c r="G39">
        <v>24997</v>
      </c>
      <c r="H39">
        <v>21</v>
      </c>
      <c r="I39">
        <v>0</v>
      </c>
      <c r="J39">
        <v>0</v>
      </c>
      <c r="K39">
        <v>0</v>
      </c>
      <c r="L39" t="str">
        <v>St. Louis</v>
      </c>
      <c r="M39">
        <v>26</v>
      </c>
      <c r="N39">
        <v>41</v>
      </c>
      <c r="O39">
        <v>15</v>
      </c>
      <c r="P39">
        <v>30</v>
      </c>
      <c r="Q39">
        <v>45</v>
      </c>
      <c r="R39">
        <v>45</v>
      </c>
      <c r="S39">
        <v>0</v>
      </c>
      <c r="T39">
        <v>0</v>
      </c>
      <c r="U39">
        <v>1</v>
      </c>
      <c r="V39">
        <v>39</v>
      </c>
      <c r="W39">
        <v>39</v>
      </c>
      <c r="X39">
        <v>28</v>
      </c>
      <c r="Y39">
        <v>28</v>
      </c>
      <c r="Z39">
        <v>31</v>
      </c>
      <c r="AA39">
        <v>45</v>
      </c>
      <c r="AB39">
        <v>50</v>
      </c>
      <c r="AC39">
        <v>51</v>
      </c>
      <c r="AD39">
        <v>65</v>
      </c>
      <c r="AE39">
        <v>77</v>
      </c>
      <c r="AF39">
        <v>23</v>
      </c>
      <c r="AG39">
        <v>29</v>
      </c>
      <c r="AH39">
        <v>60</v>
      </c>
      <c r="AI39">
        <v>74</v>
      </c>
      <c r="AJ39">
        <v>43</v>
      </c>
      <c r="AK39">
        <v>54</v>
      </c>
      <c r="AL39">
        <v>55</v>
      </c>
      <c r="AM39">
        <v>50</v>
      </c>
      <c r="AN39">
        <v>54</v>
      </c>
      <c r="AO39">
        <v>66</v>
      </c>
      <c r="AP39">
        <v>80</v>
      </c>
      <c r="AQ39">
        <v>0</v>
      </c>
      <c r="AR39">
        <v>62</v>
      </c>
    </row>
    <row r="40" spans="1:44" x14ac:dyDescent="0.35">
      <c r="A40" t="str">
        <f t="shared" si="0"/>
        <v>LamondMurray79</v>
      </c>
      <c r="B40" t="str">
        <v>Lamond</v>
      </c>
      <c r="C40" t="str">
        <v>Murray</v>
      </c>
      <c r="D40">
        <v>79</v>
      </c>
      <c r="E40">
        <v>236</v>
      </c>
      <c r="F40" t="str">
        <v>SF</v>
      </c>
      <c r="G40">
        <v>26774</v>
      </c>
      <c r="H40">
        <v>20</v>
      </c>
      <c r="I40">
        <v>0</v>
      </c>
      <c r="J40">
        <v>0</v>
      </c>
      <c r="K40">
        <v>0</v>
      </c>
      <c r="L40" t="str">
        <v>California</v>
      </c>
      <c r="M40">
        <v>32</v>
      </c>
      <c r="N40">
        <v>54</v>
      </c>
      <c r="O40">
        <v>33</v>
      </c>
      <c r="P40">
        <v>58</v>
      </c>
      <c r="Q40">
        <v>71</v>
      </c>
      <c r="R40">
        <v>71</v>
      </c>
      <c r="S40">
        <v>62</v>
      </c>
      <c r="T40">
        <v>78</v>
      </c>
      <c r="U40">
        <v>39</v>
      </c>
      <c r="V40">
        <v>30</v>
      </c>
      <c r="W40">
        <v>44</v>
      </c>
      <c r="X40">
        <v>16</v>
      </c>
      <c r="Y40">
        <v>29</v>
      </c>
      <c r="Z40">
        <v>33</v>
      </c>
      <c r="AA40">
        <v>51</v>
      </c>
      <c r="AB40">
        <v>30</v>
      </c>
      <c r="AC40">
        <v>50</v>
      </c>
      <c r="AD40">
        <v>24</v>
      </c>
      <c r="AE40">
        <v>64</v>
      </c>
      <c r="AF40">
        <v>32</v>
      </c>
      <c r="AG40">
        <v>40</v>
      </c>
      <c r="AH40">
        <v>34</v>
      </c>
      <c r="AI40">
        <v>47</v>
      </c>
      <c r="AJ40">
        <v>16</v>
      </c>
      <c r="AK40">
        <v>51</v>
      </c>
      <c r="AL40">
        <v>51</v>
      </c>
      <c r="AM40">
        <v>45</v>
      </c>
      <c r="AN40">
        <v>62</v>
      </c>
      <c r="AO40">
        <v>62</v>
      </c>
      <c r="AP40">
        <v>81</v>
      </c>
      <c r="AQ40">
        <v>0</v>
      </c>
      <c r="AR40">
        <v>71</v>
      </c>
    </row>
    <row r="41" spans="1:44" x14ac:dyDescent="0.35">
      <c r="A41" t="str">
        <f t="shared" si="0"/>
        <v>TroyBrown Jr.78</v>
      </c>
      <c r="B41" t="str">
        <v>Troy</v>
      </c>
      <c r="C41" t="str">
        <v>Brown Jr.</v>
      </c>
      <c r="D41">
        <v>78</v>
      </c>
      <c r="E41">
        <v>215</v>
      </c>
      <c r="F41" t="str">
        <v>SF</v>
      </c>
      <c r="G41">
        <v>36369</v>
      </c>
      <c r="H41">
        <v>18</v>
      </c>
      <c r="I41">
        <v>7</v>
      </c>
      <c r="J41" t="str">
        <v>Las Vegas</v>
      </c>
      <c r="K41" t="str">
        <v>NV</v>
      </c>
      <c r="L41" t="str">
        <v>Oregon</v>
      </c>
      <c r="M41">
        <v>26</v>
      </c>
      <c r="N41">
        <v>37</v>
      </c>
      <c r="O41">
        <v>32</v>
      </c>
      <c r="P41">
        <v>52</v>
      </c>
      <c r="Q41">
        <v>70</v>
      </c>
      <c r="R41">
        <v>70</v>
      </c>
      <c r="S41">
        <v>45</v>
      </c>
      <c r="T41">
        <v>56</v>
      </c>
      <c r="U41">
        <v>49</v>
      </c>
      <c r="V41">
        <v>39</v>
      </c>
      <c r="W41">
        <v>51</v>
      </c>
      <c r="X41">
        <v>21</v>
      </c>
      <c r="Y41">
        <v>29</v>
      </c>
      <c r="Z41">
        <v>28</v>
      </c>
      <c r="AA41">
        <v>44</v>
      </c>
      <c r="AB41">
        <v>40</v>
      </c>
      <c r="AC41">
        <v>47</v>
      </c>
      <c r="AD41">
        <v>42</v>
      </c>
      <c r="AE41">
        <v>47</v>
      </c>
      <c r="AF41">
        <v>13</v>
      </c>
      <c r="AG41">
        <v>16</v>
      </c>
      <c r="AH41">
        <v>21</v>
      </c>
      <c r="AI41">
        <v>34</v>
      </c>
      <c r="AJ41">
        <v>50</v>
      </c>
      <c r="AK41">
        <v>61</v>
      </c>
      <c r="AL41">
        <v>47</v>
      </c>
      <c r="AM41">
        <v>51</v>
      </c>
      <c r="AN41">
        <v>59</v>
      </c>
      <c r="AO41">
        <v>30</v>
      </c>
      <c r="AP41">
        <v>74</v>
      </c>
      <c r="AQ41">
        <v>0</v>
      </c>
      <c r="AR41">
        <v>49</v>
      </c>
    </row>
    <row r="42" spans="1:44" x14ac:dyDescent="0.35">
      <c r="A42" t="str">
        <f t="shared" si="0"/>
        <v>ShaneLarkin71</v>
      </c>
      <c r="B42" t="str">
        <v>Shane</v>
      </c>
      <c r="C42" t="str">
        <v>Larkin</v>
      </c>
      <c r="D42">
        <v>71</v>
      </c>
      <c r="E42">
        <v>176</v>
      </c>
      <c r="F42" t="str">
        <v>PG</v>
      </c>
      <c r="G42">
        <v>33879</v>
      </c>
      <c r="H42">
        <v>20</v>
      </c>
      <c r="I42">
        <v>3</v>
      </c>
      <c r="J42" t="str">
        <v>Cincinnati</v>
      </c>
      <c r="K42" t="str">
        <v>OH</v>
      </c>
      <c r="L42" t="str">
        <v>Miami (Fl)</v>
      </c>
      <c r="M42">
        <v>24</v>
      </c>
      <c r="N42">
        <v>38</v>
      </c>
      <c r="O42">
        <v>54</v>
      </c>
      <c r="P42">
        <v>54</v>
      </c>
      <c r="Q42">
        <v>69</v>
      </c>
      <c r="R42">
        <v>69</v>
      </c>
      <c r="S42">
        <v>34</v>
      </c>
      <c r="T42">
        <v>40</v>
      </c>
      <c r="U42">
        <v>24</v>
      </c>
      <c r="V42">
        <v>59</v>
      </c>
      <c r="W42">
        <v>68</v>
      </c>
      <c r="X42">
        <v>28</v>
      </c>
      <c r="Y42">
        <v>35</v>
      </c>
      <c r="Z42">
        <v>12</v>
      </c>
      <c r="AA42">
        <v>18</v>
      </c>
      <c r="AB42">
        <v>58</v>
      </c>
      <c r="AC42">
        <v>72</v>
      </c>
      <c r="AD42">
        <v>67</v>
      </c>
      <c r="AE42">
        <v>80</v>
      </c>
      <c r="AF42">
        <v>6</v>
      </c>
      <c r="AG42">
        <v>8</v>
      </c>
      <c r="AH42">
        <v>9</v>
      </c>
      <c r="AI42">
        <v>12</v>
      </c>
      <c r="AJ42">
        <v>20</v>
      </c>
      <c r="AK42">
        <v>22</v>
      </c>
      <c r="AL42">
        <v>40</v>
      </c>
      <c r="AM42">
        <v>27</v>
      </c>
      <c r="AN42">
        <v>86</v>
      </c>
      <c r="AO42">
        <v>25</v>
      </c>
      <c r="AP42">
        <v>72</v>
      </c>
      <c r="AQ42">
        <v>0</v>
      </c>
      <c r="AR42">
        <v>61</v>
      </c>
    </row>
    <row r="43" spans="1:44" x14ac:dyDescent="0.35">
      <c r="A43" t="str">
        <f t="shared" si="0"/>
        <v>DerekAnderson77</v>
      </c>
      <c r="B43" t="str">
        <v>Derek</v>
      </c>
      <c r="C43" t="str">
        <v>Anderson</v>
      </c>
      <c r="D43">
        <v>77</v>
      </c>
      <c r="E43">
        <v>195</v>
      </c>
      <c r="F43" t="str">
        <v>SF</v>
      </c>
      <c r="G43">
        <v>27228</v>
      </c>
      <c r="H43">
        <v>22</v>
      </c>
      <c r="I43">
        <v>1</v>
      </c>
      <c r="J43" t="str">
        <v>Louisville</v>
      </c>
      <c r="K43" t="str">
        <v>KY</v>
      </c>
      <c r="L43" t="str">
        <v>Kentucky</v>
      </c>
      <c r="M43">
        <v>34</v>
      </c>
      <c r="N43">
        <v>47</v>
      </c>
      <c r="O43">
        <v>48</v>
      </c>
      <c r="P43">
        <v>54</v>
      </c>
      <c r="Q43">
        <v>85</v>
      </c>
      <c r="R43">
        <v>85</v>
      </c>
      <c r="S43">
        <v>72</v>
      </c>
      <c r="T43">
        <v>76</v>
      </c>
      <c r="U43">
        <v>27</v>
      </c>
      <c r="V43">
        <v>50</v>
      </c>
      <c r="W43">
        <v>62</v>
      </c>
      <c r="X43">
        <v>43</v>
      </c>
      <c r="Y43">
        <v>45</v>
      </c>
      <c r="Z43">
        <v>26</v>
      </c>
      <c r="AA43">
        <v>30</v>
      </c>
      <c r="AB43">
        <v>59</v>
      </c>
      <c r="AC43">
        <v>61</v>
      </c>
      <c r="AD43">
        <v>68</v>
      </c>
      <c r="AE43">
        <v>68</v>
      </c>
      <c r="AF43">
        <v>13</v>
      </c>
      <c r="AG43">
        <v>13</v>
      </c>
      <c r="AH43">
        <v>20</v>
      </c>
      <c r="AI43">
        <v>24</v>
      </c>
      <c r="AJ43">
        <v>27</v>
      </c>
      <c r="AK43">
        <v>34</v>
      </c>
      <c r="AL43">
        <v>53</v>
      </c>
      <c r="AM43">
        <v>43</v>
      </c>
      <c r="AN43">
        <v>61</v>
      </c>
      <c r="AO43">
        <v>83</v>
      </c>
      <c r="AP43">
        <v>80</v>
      </c>
      <c r="AQ43">
        <v>0</v>
      </c>
      <c r="AR43">
        <v>56</v>
      </c>
    </row>
    <row r="44" spans="1:44" x14ac:dyDescent="0.35">
      <c r="A44" t="str">
        <f t="shared" si="0"/>
        <v>RashadMcCants76</v>
      </c>
      <c r="B44" t="str">
        <v>Rashad</v>
      </c>
      <c r="C44" t="str">
        <v>McCants</v>
      </c>
      <c r="D44">
        <v>76</v>
      </c>
      <c r="E44">
        <v>207</v>
      </c>
      <c r="F44" t="str">
        <v>SG</v>
      </c>
      <c r="G44">
        <v>30950</v>
      </c>
      <c r="H44">
        <v>20</v>
      </c>
      <c r="I44">
        <v>1</v>
      </c>
      <c r="J44">
        <v>0</v>
      </c>
      <c r="K44">
        <v>0</v>
      </c>
      <c r="L44" t="str">
        <v>North Carolina</v>
      </c>
      <c r="M44">
        <v>30</v>
      </c>
      <c r="N44">
        <v>50</v>
      </c>
      <c r="O44">
        <v>44</v>
      </c>
      <c r="P44">
        <v>56</v>
      </c>
      <c r="Q44">
        <v>68</v>
      </c>
      <c r="R44">
        <v>68</v>
      </c>
      <c r="S44">
        <v>52</v>
      </c>
      <c r="T44">
        <v>65</v>
      </c>
      <c r="U44">
        <v>48</v>
      </c>
      <c r="V44">
        <v>26</v>
      </c>
      <c r="W44">
        <v>42</v>
      </c>
      <c r="X44">
        <v>14</v>
      </c>
      <c r="Y44">
        <v>23</v>
      </c>
      <c r="Z44">
        <v>18</v>
      </c>
      <c r="AA44">
        <v>27</v>
      </c>
      <c r="AB44">
        <v>32</v>
      </c>
      <c r="AC44">
        <v>53</v>
      </c>
      <c r="AD44">
        <v>44</v>
      </c>
      <c r="AE44">
        <v>56</v>
      </c>
      <c r="AF44">
        <v>21</v>
      </c>
      <c r="AG44">
        <v>25</v>
      </c>
      <c r="AH44">
        <v>11</v>
      </c>
      <c r="AI44">
        <v>16</v>
      </c>
      <c r="AJ44">
        <v>18</v>
      </c>
      <c r="AK44">
        <v>24</v>
      </c>
      <c r="AL44">
        <v>38</v>
      </c>
      <c r="AM44">
        <v>39</v>
      </c>
      <c r="AN44">
        <v>78</v>
      </c>
      <c r="AO44">
        <v>43</v>
      </c>
      <c r="AP44">
        <v>72</v>
      </c>
      <c r="AQ44">
        <v>0</v>
      </c>
      <c r="AR44">
        <v>4</v>
      </c>
    </row>
    <row r="45" spans="1:44" x14ac:dyDescent="0.35">
      <c r="A45" t="str">
        <f t="shared" si="0"/>
        <v>GlenRice80</v>
      </c>
      <c r="B45" t="str">
        <v>Glen</v>
      </c>
      <c r="C45" t="str">
        <v>Rice</v>
      </c>
      <c r="D45">
        <v>80</v>
      </c>
      <c r="E45">
        <v>220</v>
      </c>
      <c r="F45" t="str">
        <v>SF</v>
      </c>
      <c r="G45">
        <v>24620</v>
      </c>
      <c r="H45">
        <v>21</v>
      </c>
      <c r="I45">
        <v>0</v>
      </c>
      <c r="J45">
        <v>0</v>
      </c>
      <c r="K45">
        <v>0</v>
      </c>
      <c r="L45" t="str">
        <v>Michigan</v>
      </c>
      <c r="M45">
        <v>59</v>
      </c>
      <c r="N45">
        <v>82</v>
      </c>
      <c r="O45">
        <v>59</v>
      </c>
      <c r="P45">
        <v>71</v>
      </c>
      <c r="Q45">
        <v>84</v>
      </c>
      <c r="R45">
        <v>84</v>
      </c>
      <c r="S45">
        <v>79</v>
      </c>
      <c r="T45">
        <v>94</v>
      </c>
      <c r="U45">
        <v>27</v>
      </c>
      <c r="V45">
        <v>30</v>
      </c>
      <c r="W45">
        <v>46</v>
      </c>
      <c r="X45">
        <v>31</v>
      </c>
      <c r="Y45">
        <v>36</v>
      </c>
      <c r="Z45">
        <v>38</v>
      </c>
      <c r="AA45">
        <v>45</v>
      </c>
      <c r="AB45">
        <v>40</v>
      </c>
      <c r="AC45">
        <v>50</v>
      </c>
      <c r="AD45">
        <v>46</v>
      </c>
      <c r="AE45">
        <v>52</v>
      </c>
      <c r="AF45">
        <v>18</v>
      </c>
      <c r="AG45">
        <v>22</v>
      </c>
      <c r="AH45">
        <v>22</v>
      </c>
      <c r="AI45">
        <v>29</v>
      </c>
      <c r="AJ45">
        <v>35</v>
      </c>
      <c r="AK45">
        <v>43</v>
      </c>
      <c r="AL45">
        <v>66</v>
      </c>
      <c r="AM45">
        <v>56</v>
      </c>
      <c r="AN45">
        <v>66</v>
      </c>
      <c r="AO45">
        <v>72</v>
      </c>
      <c r="AP45">
        <v>85</v>
      </c>
      <c r="AQ45">
        <v>0</v>
      </c>
      <c r="AR45">
        <v>34</v>
      </c>
    </row>
    <row r="46" spans="1:44" x14ac:dyDescent="0.35">
      <c r="A46" t="str">
        <f t="shared" si="0"/>
        <v>ChrisMorris80</v>
      </c>
      <c r="B46" t="str">
        <v>Chris</v>
      </c>
      <c r="C46" t="str">
        <v>Morris</v>
      </c>
      <c r="D46">
        <v>80</v>
      </c>
      <c r="E46">
        <v>220</v>
      </c>
      <c r="F46" t="str">
        <v>SF</v>
      </c>
      <c r="G46">
        <v>24127</v>
      </c>
      <c r="H46">
        <v>21</v>
      </c>
      <c r="I46">
        <v>0</v>
      </c>
      <c r="J46">
        <v>0</v>
      </c>
      <c r="K46">
        <v>0</v>
      </c>
      <c r="L46" t="str">
        <v>Auburn</v>
      </c>
      <c r="M46">
        <v>50</v>
      </c>
      <c r="N46">
        <v>57</v>
      </c>
      <c r="O46">
        <v>32</v>
      </c>
      <c r="P46">
        <v>55</v>
      </c>
      <c r="Q46">
        <v>67</v>
      </c>
      <c r="R46">
        <v>67</v>
      </c>
      <c r="S46">
        <v>52</v>
      </c>
      <c r="T46">
        <v>64</v>
      </c>
      <c r="U46">
        <v>44</v>
      </c>
      <c r="V46">
        <v>38</v>
      </c>
      <c r="W46">
        <v>46</v>
      </c>
      <c r="X46">
        <v>24</v>
      </c>
      <c r="Y46">
        <v>37</v>
      </c>
      <c r="Z46">
        <v>38</v>
      </c>
      <c r="AA46">
        <v>51</v>
      </c>
      <c r="AB46">
        <v>38</v>
      </c>
      <c r="AC46">
        <v>58</v>
      </c>
      <c r="AD46">
        <v>73</v>
      </c>
      <c r="AE46">
        <v>86</v>
      </c>
      <c r="AF46">
        <v>53</v>
      </c>
      <c r="AG46">
        <v>59</v>
      </c>
      <c r="AH46">
        <v>71</v>
      </c>
      <c r="AI46">
        <v>81</v>
      </c>
      <c r="AJ46">
        <v>31</v>
      </c>
      <c r="AK46">
        <v>45</v>
      </c>
      <c r="AL46">
        <v>55</v>
      </c>
      <c r="AM46">
        <v>57</v>
      </c>
      <c r="AN46">
        <v>62</v>
      </c>
      <c r="AO46">
        <v>53</v>
      </c>
      <c r="AP46">
        <v>82</v>
      </c>
      <c r="AQ46">
        <v>0</v>
      </c>
      <c r="AR46">
        <v>46</v>
      </c>
    </row>
    <row r="47" spans="1:44" x14ac:dyDescent="0.35">
      <c r="A47" t="str">
        <f t="shared" si="0"/>
        <v>MarlonMaxey80</v>
      </c>
      <c r="B47" t="str">
        <v>Marlon</v>
      </c>
      <c r="C47" t="str">
        <v>Maxey</v>
      </c>
      <c r="D47">
        <v>80</v>
      </c>
      <c r="E47">
        <v>250</v>
      </c>
      <c r="F47" t="str">
        <v>PF</v>
      </c>
      <c r="G47">
        <v>25253</v>
      </c>
      <c r="H47">
        <v>22</v>
      </c>
      <c r="I47">
        <v>0</v>
      </c>
      <c r="J47">
        <v>0</v>
      </c>
      <c r="K47">
        <v>0</v>
      </c>
      <c r="L47" t="str">
        <v>Texas-El Paso</v>
      </c>
      <c r="M47">
        <v>38</v>
      </c>
      <c r="N47">
        <v>41</v>
      </c>
      <c r="O47">
        <v>20</v>
      </c>
      <c r="P47">
        <v>30</v>
      </c>
      <c r="Q47">
        <v>59</v>
      </c>
      <c r="R47">
        <v>59</v>
      </c>
      <c r="S47">
        <v>0</v>
      </c>
      <c r="T47">
        <v>0</v>
      </c>
      <c r="U47">
        <v>0</v>
      </c>
      <c r="V47">
        <v>38</v>
      </c>
      <c r="W47">
        <v>38</v>
      </c>
      <c r="X47">
        <v>7</v>
      </c>
      <c r="Y47">
        <v>8</v>
      </c>
      <c r="Z47">
        <v>54</v>
      </c>
      <c r="AA47">
        <v>54</v>
      </c>
      <c r="AB47">
        <v>17</v>
      </c>
      <c r="AC47">
        <v>20</v>
      </c>
      <c r="AD47">
        <v>26</v>
      </c>
      <c r="AE47">
        <v>32</v>
      </c>
      <c r="AF47">
        <v>58</v>
      </c>
      <c r="AG47">
        <v>65</v>
      </c>
      <c r="AH47">
        <v>80</v>
      </c>
      <c r="AI47">
        <v>86</v>
      </c>
      <c r="AJ47">
        <v>54</v>
      </c>
      <c r="AK47">
        <v>70</v>
      </c>
      <c r="AL47">
        <v>0</v>
      </c>
      <c r="AM47">
        <v>68</v>
      </c>
      <c r="AN47">
        <v>44</v>
      </c>
      <c r="AO47">
        <v>66</v>
      </c>
      <c r="AP47">
        <v>66</v>
      </c>
      <c r="AQ47">
        <v>0</v>
      </c>
      <c r="AR47">
        <v>30</v>
      </c>
    </row>
    <row r="48" spans="1:44" x14ac:dyDescent="0.35">
      <c r="A48" t="str">
        <f t="shared" si="0"/>
        <v>JarellMartin82</v>
      </c>
      <c r="B48" t="str">
        <v>Jarell</v>
      </c>
      <c r="C48" t="str">
        <v>Martin</v>
      </c>
      <c r="D48">
        <v>82</v>
      </c>
      <c r="E48">
        <v>239</v>
      </c>
      <c r="F48" t="str">
        <v>PF</v>
      </c>
      <c r="G48">
        <v>34478</v>
      </c>
      <c r="H48">
        <v>20</v>
      </c>
      <c r="I48">
        <v>10</v>
      </c>
      <c r="J48" t="str">
        <v>Baton Rouge</v>
      </c>
      <c r="K48" t="str">
        <v>LA</v>
      </c>
      <c r="L48" t="str">
        <v>LSU</v>
      </c>
      <c r="M48">
        <v>29</v>
      </c>
      <c r="N48">
        <v>35</v>
      </c>
      <c r="O48">
        <v>37</v>
      </c>
      <c r="P48">
        <v>37</v>
      </c>
      <c r="Q48">
        <v>72</v>
      </c>
      <c r="R48">
        <v>72</v>
      </c>
      <c r="S48">
        <v>38</v>
      </c>
      <c r="T48">
        <v>38</v>
      </c>
      <c r="U48">
        <v>19</v>
      </c>
      <c r="V48">
        <v>30</v>
      </c>
      <c r="W48">
        <v>39</v>
      </c>
      <c r="X48">
        <v>9</v>
      </c>
      <c r="Y48">
        <v>14</v>
      </c>
      <c r="Z48">
        <v>44</v>
      </c>
      <c r="AA48">
        <v>52</v>
      </c>
      <c r="AB48">
        <v>13</v>
      </c>
      <c r="AC48">
        <v>18</v>
      </c>
      <c r="AD48">
        <v>29</v>
      </c>
      <c r="AE48">
        <v>29</v>
      </c>
      <c r="AF48">
        <v>38</v>
      </c>
      <c r="AG48">
        <v>47</v>
      </c>
      <c r="AH48">
        <v>51</v>
      </c>
      <c r="AI48">
        <v>51</v>
      </c>
      <c r="AJ48">
        <v>46</v>
      </c>
      <c r="AK48">
        <v>53</v>
      </c>
      <c r="AL48">
        <v>38</v>
      </c>
      <c r="AM48">
        <v>49</v>
      </c>
      <c r="AN48">
        <v>44</v>
      </c>
      <c r="AO48">
        <v>43</v>
      </c>
      <c r="AP48">
        <v>68</v>
      </c>
      <c r="AQ48">
        <v>0</v>
      </c>
      <c r="AR48">
        <v>74</v>
      </c>
    </row>
    <row r="49" spans="1:44" x14ac:dyDescent="0.35">
      <c r="A49" t="str">
        <f t="shared" si="0"/>
        <v>ShareefAbdur-Rahim81</v>
      </c>
      <c r="B49" t="str">
        <v>Shareef</v>
      </c>
      <c r="C49" t="str">
        <v>Abdur-Rahim</v>
      </c>
      <c r="D49">
        <v>81</v>
      </c>
      <c r="E49">
        <v>230</v>
      </c>
      <c r="F49" t="str">
        <v>PF</v>
      </c>
      <c r="G49">
        <v>28105</v>
      </c>
      <c r="H49">
        <v>18</v>
      </c>
      <c r="I49">
        <v>0</v>
      </c>
      <c r="J49">
        <v>0</v>
      </c>
      <c r="K49">
        <v>0</v>
      </c>
      <c r="L49" t="str">
        <v>California</v>
      </c>
      <c r="M49">
        <v>42</v>
      </c>
      <c r="N49">
        <v>80</v>
      </c>
      <c r="O49">
        <v>25</v>
      </c>
      <c r="P49">
        <v>40</v>
      </c>
      <c r="Q49">
        <v>79</v>
      </c>
      <c r="R49">
        <v>79</v>
      </c>
      <c r="S49">
        <v>39</v>
      </c>
      <c r="T49">
        <v>49</v>
      </c>
      <c r="U49">
        <v>9</v>
      </c>
      <c r="V49">
        <v>30</v>
      </c>
      <c r="W49">
        <v>45</v>
      </c>
      <c r="X49">
        <v>22</v>
      </c>
      <c r="Y49">
        <v>41</v>
      </c>
      <c r="Z49">
        <v>37</v>
      </c>
      <c r="AA49">
        <v>61</v>
      </c>
      <c r="AB49">
        <v>22</v>
      </c>
      <c r="AC49">
        <v>37</v>
      </c>
      <c r="AD49">
        <v>27</v>
      </c>
      <c r="AE49">
        <v>41</v>
      </c>
      <c r="AF49">
        <v>41</v>
      </c>
      <c r="AG49">
        <v>51</v>
      </c>
      <c r="AH49">
        <v>39</v>
      </c>
      <c r="AI49">
        <v>55</v>
      </c>
      <c r="AJ49">
        <v>27</v>
      </c>
      <c r="AK49">
        <v>60</v>
      </c>
      <c r="AL49">
        <v>79</v>
      </c>
      <c r="AM49">
        <v>58</v>
      </c>
      <c r="AN49">
        <v>51</v>
      </c>
      <c r="AO49">
        <v>85</v>
      </c>
      <c r="AP49">
        <v>88</v>
      </c>
      <c r="AQ49">
        <v>0</v>
      </c>
      <c r="AR49">
        <v>78</v>
      </c>
    </row>
    <row r="50" spans="1:44" x14ac:dyDescent="0.35">
      <c r="A50" t="str">
        <f t="shared" si="0"/>
        <v>QuentonJackson77</v>
      </c>
      <c r="B50" t="str">
        <v>Quenton</v>
      </c>
      <c r="C50" t="str">
        <v>Jackson</v>
      </c>
      <c r="D50">
        <v>77</v>
      </c>
      <c r="E50">
        <v>175</v>
      </c>
      <c r="F50" t="str">
        <v>PG</v>
      </c>
      <c r="G50">
        <v>36053</v>
      </c>
      <c r="H50">
        <v>23</v>
      </c>
      <c r="I50">
        <v>29</v>
      </c>
      <c r="J50" t="str">
        <v>Los Angeles</v>
      </c>
      <c r="K50" t="str">
        <v>CA</v>
      </c>
      <c r="L50" t="str">
        <v>Texas A&amp;M</v>
      </c>
      <c r="M50">
        <v>39</v>
      </c>
      <c r="N50">
        <v>41</v>
      </c>
      <c r="O50">
        <v>37</v>
      </c>
      <c r="P50">
        <v>42</v>
      </c>
      <c r="Q50">
        <v>75</v>
      </c>
      <c r="R50">
        <v>82</v>
      </c>
      <c r="S50">
        <v>45</v>
      </c>
      <c r="T50">
        <v>57</v>
      </c>
      <c r="U50">
        <v>48</v>
      </c>
      <c r="V50">
        <v>38</v>
      </c>
      <c r="W50">
        <v>47</v>
      </c>
      <c r="X50">
        <v>32</v>
      </c>
      <c r="Y50">
        <v>36</v>
      </c>
      <c r="Z50">
        <v>16</v>
      </c>
      <c r="AA50">
        <v>16</v>
      </c>
      <c r="AB50">
        <v>37</v>
      </c>
      <c r="AC50">
        <v>43</v>
      </c>
      <c r="AD50">
        <v>48</v>
      </c>
      <c r="AE50">
        <v>54</v>
      </c>
      <c r="AF50">
        <v>11</v>
      </c>
      <c r="AG50">
        <v>14</v>
      </c>
      <c r="AH50">
        <v>12</v>
      </c>
      <c r="AI50">
        <v>19</v>
      </c>
      <c r="AJ50">
        <v>15</v>
      </c>
      <c r="AK50">
        <v>25</v>
      </c>
      <c r="AL50">
        <v>62</v>
      </c>
      <c r="AM50">
        <v>20</v>
      </c>
      <c r="AN50">
        <v>68</v>
      </c>
      <c r="AO50">
        <v>67</v>
      </c>
      <c r="AP50">
        <v>76</v>
      </c>
      <c r="AQ50">
        <v>0</v>
      </c>
      <c r="AR50">
        <v>57</v>
      </c>
    </row>
    <row r="51" spans="1:44" x14ac:dyDescent="0.35">
      <c r="A51" t="str">
        <f t="shared" si="0"/>
        <v>ScottBurrell79</v>
      </c>
      <c r="B51" t="str">
        <v>Scott</v>
      </c>
      <c r="C51" t="str">
        <v>Burrell</v>
      </c>
      <c r="D51">
        <v>79</v>
      </c>
      <c r="E51">
        <v>218</v>
      </c>
      <c r="F51" t="str">
        <v>SF</v>
      </c>
      <c r="G51">
        <v>25945</v>
      </c>
      <c r="H51">
        <v>21</v>
      </c>
      <c r="I51">
        <v>0</v>
      </c>
      <c r="J51">
        <v>0</v>
      </c>
      <c r="K51">
        <v>0</v>
      </c>
      <c r="L51" t="str">
        <v>Connecticut</v>
      </c>
      <c r="M51">
        <v>35</v>
      </c>
      <c r="N51">
        <v>38</v>
      </c>
      <c r="O51">
        <v>56</v>
      </c>
      <c r="P51">
        <v>56</v>
      </c>
      <c r="Q51">
        <v>65</v>
      </c>
      <c r="R51">
        <v>65</v>
      </c>
      <c r="S51">
        <v>62</v>
      </c>
      <c r="T51">
        <v>75</v>
      </c>
      <c r="U51">
        <v>45</v>
      </c>
      <c r="V51">
        <v>43</v>
      </c>
      <c r="W51">
        <v>49</v>
      </c>
      <c r="X51">
        <v>28</v>
      </c>
      <c r="Y51">
        <v>28</v>
      </c>
      <c r="Z51">
        <v>44</v>
      </c>
      <c r="AA51">
        <v>44</v>
      </c>
      <c r="AB51">
        <v>43</v>
      </c>
      <c r="AC51">
        <v>52</v>
      </c>
      <c r="AD51">
        <v>68</v>
      </c>
      <c r="AE51">
        <v>78</v>
      </c>
      <c r="AF51">
        <v>41</v>
      </c>
      <c r="AG51">
        <v>51</v>
      </c>
      <c r="AH51">
        <v>38</v>
      </c>
      <c r="AI51">
        <v>43</v>
      </c>
      <c r="AJ51">
        <v>46</v>
      </c>
      <c r="AK51">
        <v>46</v>
      </c>
      <c r="AL51">
        <v>56</v>
      </c>
      <c r="AM51">
        <v>50</v>
      </c>
      <c r="AN51">
        <v>57</v>
      </c>
      <c r="AO51">
        <v>44</v>
      </c>
      <c r="AP51">
        <v>77</v>
      </c>
      <c r="AQ51">
        <v>0</v>
      </c>
      <c r="AR51">
        <v>63</v>
      </c>
    </row>
    <row r="52" spans="1:44" x14ac:dyDescent="0.35">
      <c r="A52" t="str">
        <f t="shared" si="0"/>
        <v>DewayneDedmon84</v>
      </c>
      <c r="B52" t="str">
        <v>Dewayne</v>
      </c>
      <c r="C52" t="str">
        <v>Dedmon</v>
      </c>
      <c r="D52">
        <v>84</v>
      </c>
      <c r="E52">
        <v>255</v>
      </c>
      <c r="F52" t="str">
        <v>C</v>
      </c>
      <c r="G52">
        <v>32732</v>
      </c>
      <c r="H52">
        <v>23</v>
      </c>
      <c r="I52">
        <v>3</v>
      </c>
      <c r="J52" t="str">
        <v>Lancaster</v>
      </c>
      <c r="K52" t="str">
        <v>CA</v>
      </c>
      <c r="L52" t="str">
        <v>USC</v>
      </c>
      <c r="M52">
        <v>35</v>
      </c>
      <c r="N52">
        <v>35</v>
      </c>
      <c r="O52">
        <v>46</v>
      </c>
      <c r="P52">
        <v>46</v>
      </c>
      <c r="Q52">
        <v>64</v>
      </c>
      <c r="R52">
        <v>64</v>
      </c>
      <c r="S52">
        <v>0</v>
      </c>
      <c r="T52">
        <v>0</v>
      </c>
      <c r="U52">
        <v>0</v>
      </c>
      <c r="V52">
        <v>22</v>
      </c>
      <c r="W52">
        <v>22</v>
      </c>
      <c r="X52">
        <v>6</v>
      </c>
      <c r="Y52">
        <v>6</v>
      </c>
      <c r="Z52">
        <v>52</v>
      </c>
      <c r="AA52">
        <v>64</v>
      </c>
      <c r="AB52">
        <v>10</v>
      </c>
      <c r="AC52">
        <v>10</v>
      </c>
      <c r="AD52">
        <v>24</v>
      </c>
      <c r="AE52">
        <v>24</v>
      </c>
      <c r="AF52">
        <v>58</v>
      </c>
      <c r="AG52">
        <v>73</v>
      </c>
      <c r="AH52">
        <v>78</v>
      </c>
      <c r="AI52">
        <v>78</v>
      </c>
      <c r="AJ52">
        <v>76</v>
      </c>
      <c r="AK52">
        <v>76</v>
      </c>
      <c r="AL52">
        <v>31</v>
      </c>
      <c r="AM52">
        <v>64</v>
      </c>
      <c r="AN52">
        <v>21</v>
      </c>
      <c r="AO52">
        <v>38</v>
      </c>
      <c r="AP52">
        <v>68</v>
      </c>
      <c r="AQ52">
        <v>0</v>
      </c>
      <c r="AR52">
        <v>52</v>
      </c>
    </row>
    <row r="53" spans="1:44" x14ac:dyDescent="0.35">
      <c r="A53" t="str">
        <f t="shared" si="0"/>
        <v>SteveNovak82</v>
      </c>
      <c r="B53" t="str">
        <v>Steve</v>
      </c>
      <c r="C53" t="str">
        <v>Novak</v>
      </c>
      <c r="D53">
        <v>82</v>
      </c>
      <c r="E53">
        <v>220</v>
      </c>
      <c r="F53" t="str">
        <v>SF</v>
      </c>
      <c r="G53">
        <v>30480</v>
      </c>
      <c r="H53">
        <v>22</v>
      </c>
      <c r="I53">
        <v>23</v>
      </c>
      <c r="J53" t="str">
        <v>Libertyville</v>
      </c>
      <c r="K53">
        <v>0</v>
      </c>
      <c r="L53" t="str">
        <v>Marquette</v>
      </c>
      <c r="M53">
        <v>31</v>
      </c>
      <c r="N53">
        <v>38</v>
      </c>
      <c r="O53">
        <v>73</v>
      </c>
      <c r="P53">
        <v>73</v>
      </c>
      <c r="Q53">
        <v>89</v>
      </c>
      <c r="R53">
        <v>89</v>
      </c>
      <c r="S53">
        <v>78</v>
      </c>
      <c r="T53">
        <v>97</v>
      </c>
      <c r="U53">
        <v>100</v>
      </c>
      <c r="V53">
        <v>39</v>
      </c>
      <c r="W53">
        <v>48</v>
      </c>
      <c r="X53">
        <v>9</v>
      </c>
      <c r="Y53">
        <v>11</v>
      </c>
      <c r="Z53">
        <v>39</v>
      </c>
      <c r="AA53">
        <v>47</v>
      </c>
      <c r="AB53">
        <v>29</v>
      </c>
      <c r="AC53">
        <v>37</v>
      </c>
      <c r="AD53">
        <v>21</v>
      </c>
      <c r="AE53">
        <v>29</v>
      </c>
      <c r="AF53">
        <v>21</v>
      </c>
      <c r="AG53">
        <v>26</v>
      </c>
      <c r="AH53">
        <v>17</v>
      </c>
      <c r="AI53">
        <v>21</v>
      </c>
      <c r="AJ53">
        <v>32</v>
      </c>
      <c r="AK53">
        <v>32</v>
      </c>
      <c r="AL53">
        <v>64</v>
      </c>
      <c r="AM53">
        <v>59</v>
      </c>
      <c r="AN53">
        <v>55</v>
      </c>
      <c r="AO53">
        <v>27</v>
      </c>
      <c r="AP53">
        <v>67</v>
      </c>
      <c r="AQ53">
        <v>0</v>
      </c>
      <c r="AR53">
        <v>41</v>
      </c>
    </row>
    <row r="54" spans="1:44" x14ac:dyDescent="0.35">
      <c r="A54" t="str">
        <f t="shared" si="0"/>
        <v>ScotPollard83</v>
      </c>
      <c r="B54" t="str">
        <v>Scot</v>
      </c>
      <c r="C54" t="str">
        <v>Pollard</v>
      </c>
      <c r="D54">
        <v>83</v>
      </c>
      <c r="E54">
        <v>265</v>
      </c>
      <c r="F54" t="str">
        <v>C</v>
      </c>
      <c r="G54">
        <v>27437</v>
      </c>
      <c r="H54">
        <v>21</v>
      </c>
      <c r="I54">
        <v>0</v>
      </c>
      <c r="J54">
        <v>0</v>
      </c>
      <c r="K54">
        <v>0</v>
      </c>
      <c r="L54" t="str">
        <v>Kansas</v>
      </c>
      <c r="M54">
        <v>33</v>
      </c>
      <c r="N54">
        <v>38</v>
      </c>
      <c r="O54">
        <v>29</v>
      </c>
      <c r="P54">
        <v>36</v>
      </c>
      <c r="Q54">
        <v>63</v>
      </c>
      <c r="R54">
        <v>63</v>
      </c>
      <c r="S54">
        <v>0</v>
      </c>
      <c r="T54">
        <v>0</v>
      </c>
      <c r="U54">
        <v>0</v>
      </c>
      <c r="V54">
        <v>37</v>
      </c>
      <c r="W54">
        <v>43</v>
      </c>
      <c r="X54">
        <v>8</v>
      </c>
      <c r="Y54">
        <v>15</v>
      </c>
      <c r="Z54">
        <v>53</v>
      </c>
      <c r="AA54">
        <v>62</v>
      </c>
      <c r="AB54">
        <v>16</v>
      </c>
      <c r="AC54">
        <v>27</v>
      </c>
      <c r="AD54">
        <v>24</v>
      </c>
      <c r="AE54">
        <v>58</v>
      </c>
      <c r="AF54">
        <v>61</v>
      </c>
      <c r="AG54">
        <v>69</v>
      </c>
      <c r="AH54">
        <v>76</v>
      </c>
      <c r="AI54">
        <v>81</v>
      </c>
      <c r="AJ54">
        <v>48</v>
      </c>
      <c r="AK54">
        <v>65</v>
      </c>
      <c r="AL54">
        <v>63</v>
      </c>
      <c r="AM54">
        <v>66</v>
      </c>
      <c r="AN54">
        <v>21</v>
      </c>
      <c r="AO54">
        <v>62</v>
      </c>
      <c r="AP54">
        <v>66</v>
      </c>
      <c r="AQ54">
        <v>0</v>
      </c>
      <c r="AR54">
        <v>63</v>
      </c>
    </row>
    <row r="55" spans="1:44" x14ac:dyDescent="0.35">
      <c r="A55" t="str">
        <f t="shared" si="0"/>
        <v>AnthonyBlack78</v>
      </c>
      <c r="B55" t="str">
        <v>Anthony</v>
      </c>
      <c r="C55" t="str">
        <v>Black</v>
      </c>
      <c r="D55">
        <v>78</v>
      </c>
      <c r="E55">
        <v>210</v>
      </c>
      <c r="F55" t="str">
        <v>SG</v>
      </c>
      <c r="G55">
        <v>38372</v>
      </c>
      <c r="H55">
        <v>17</v>
      </c>
      <c r="I55">
        <v>0</v>
      </c>
      <c r="J55" t="str">
        <v>Duncanville</v>
      </c>
      <c r="K55" t="str">
        <v>TX</v>
      </c>
      <c r="L55" t="str">
        <v>Arkansas</v>
      </c>
      <c r="M55">
        <v>44</v>
      </c>
      <c r="N55">
        <v>57</v>
      </c>
      <c r="O55">
        <v>37</v>
      </c>
      <c r="P55">
        <v>47</v>
      </c>
      <c r="Q55">
        <v>65</v>
      </c>
      <c r="R55">
        <v>72</v>
      </c>
      <c r="S55">
        <v>47</v>
      </c>
      <c r="T55">
        <v>62</v>
      </c>
      <c r="U55">
        <v>50</v>
      </c>
      <c r="V55">
        <v>41</v>
      </c>
      <c r="W55">
        <v>56</v>
      </c>
      <c r="X55">
        <v>29</v>
      </c>
      <c r="Y55">
        <v>44</v>
      </c>
      <c r="Z55">
        <v>18</v>
      </c>
      <c r="AA55">
        <v>27</v>
      </c>
      <c r="AB55">
        <v>45</v>
      </c>
      <c r="AC55">
        <v>69</v>
      </c>
      <c r="AD55">
        <v>21</v>
      </c>
      <c r="AE55">
        <v>57</v>
      </c>
      <c r="AF55">
        <v>34</v>
      </c>
      <c r="AG55">
        <v>44</v>
      </c>
      <c r="AH55">
        <v>17</v>
      </c>
      <c r="AI55">
        <v>23</v>
      </c>
      <c r="AJ55">
        <v>19</v>
      </c>
      <c r="AK55">
        <v>32</v>
      </c>
      <c r="AL55">
        <v>35</v>
      </c>
      <c r="AM55">
        <v>55</v>
      </c>
      <c r="AN55">
        <v>77</v>
      </c>
      <c r="AO55">
        <v>39</v>
      </c>
      <c r="AP55">
        <v>80</v>
      </c>
      <c r="AQ55">
        <v>0</v>
      </c>
      <c r="AR55">
        <v>41</v>
      </c>
    </row>
    <row r="56" spans="1:44" x14ac:dyDescent="0.35">
      <c r="A56" t="str">
        <f t="shared" si="0"/>
        <v>LandryShamet76</v>
      </c>
      <c r="B56" t="str">
        <v>Landry</v>
      </c>
      <c r="C56" t="str">
        <v>Shamet</v>
      </c>
      <c r="D56">
        <v>76</v>
      </c>
      <c r="E56">
        <v>190</v>
      </c>
      <c r="F56" t="str">
        <v>SG</v>
      </c>
      <c r="G56">
        <v>35502</v>
      </c>
      <c r="H56">
        <v>20</v>
      </c>
      <c r="I56">
        <v>20</v>
      </c>
      <c r="J56" t="str">
        <v>Kansas City</v>
      </c>
      <c r="K56" t="str">
        <v>MO</v>
      </c>
      <c r="L56" t="str">
        <v>Wichita State</v>
      </c>
      <c r="M56">
        <v>36</v>
      </c>
      <c r="N56">
        <v>44</v>
      </c>
      <c r="O56">
        <v>50</v>
      </c>
      <c r="P56">
        <v>62</v>
      </c>
      <c r="Q56">
        <v>82</v>
      </c>
      <c r="R56">
        <v>82</v>
      </c>
      <c r="S56">
        <v>68</v>
      </c>
      <c r="T56">
        <v>85</v>
      </c>
      <c r="U56">
        <v>78</v>
      </c>
      <c r="V56">
        <v>45</v>
      </c>
      <c r="W56">
        <v>51</v>
      </c>
      <c r="X56">
        <v>21</v>
      </c>
      <c r="Y56">
        <v>28</v>
      </c>
      <c r="Z56">
        <v>15</v>
      </c>
      <c r="AA56">
        <v>24</v>
      </c>
      <c r="AB56">
        <v>36</v>
      </c>
      <c r="AC56">
        <v>46</v>
      </c>
      <c r="AD56">
        <v>18</v>
      </c>
      <c r="AE56">
        <v>24</v>
      </c>
      <c r="AF56">
        <v>10</v>
      </c>
      <c r="AG56">
        <v>13</v>
      </c>
      <c r="AH56">
        <v>3</v>
      </c>
      <c r="AI56">
        <v>6</v>
      </c>
      <c r="AJ56">
        <v>16</v>
      </c>
      <c r="AK56">
        <v>20</v>
      </c>
      <c r="AL56">
        <v>49</v>
      </c>
      <c r="AM56">
        <v>42</v>
      </c>
      <c r="AN56">
        <v>70</v>
      </c>
      <c r="AO56">
        <v>18</v>
      </c>
      <c r="AP56">
        <v>78</v>
      </c>
      <c r="AQ56">
        <v>0</v>
      </c>
      <c r="AR56">
        <v>32</v>
      </c>
    </row>
    <row r="57" spans="1:44" x14ac:dyDescent="0.35">
      <c r="A57" t="str">
        <f t="shared" si="0"/>
        <v>SherellFord78</v>
      </c>
      <c r="B57" t="str">
        <v>Sherell</v>
      </c>
      <c r="C57" t="str">
        <v>Ford</v>
      </c>
      <c r="D57">
        <v>78</v>
      </c>
      <c r="E57">
        <v>205</v>
      </c>
      <c r="F57" t="str">
        <v>SG</v>
      </c>
      <c r="G57">
        <v>26537</v>
      </c>
      <c r="H57">
        <v>22</v>
      </c>
      <c r="I57">
        <v>0</v>
      </c>
      <c r="J57">
        <v>0</v>
      </c>
      <c r="K57">
        <v>0</v>
      </c>
      <c r="L57" t="str">
        <v>Ill.-Chicago</v>
      </c>
      <c r="M57">
        <v>45</v>
      </c>
      <c r="N57">
        <v>47</v>
      </c>
      <c r="O57">
        <v>37</v>
      </c>
      <c r="P57">
        <v>45</v>
      </c>
      <c r="Q57">
        <v>66</v>
      </c>
      <c r="R57">
        <v>66</v>
      </c>
      <c r="S57">
        <v>2</v>
      </c>
      <c r="T57">
        <v>2</v>
      </c>
      <c r="U57">
        <v>65</v>
      </c>
      <c r="V57">
        <v>25</v>
      </c>
      <c r="W57">
        <v>33</v>
      </c>
      <c r="X57">
        <v>4</v>
      </c>
      <c r="Y57">
        <v>5</v>
      </c>
      <c r="Z57">
        <v>27</v>
      </c>
      <c r="AA57">
        <v>27</v>
      </c>
      <c r="AB57">
        <v>55</v>
      </c>
      <c r="AC57">
        <v>55</v>
      </c>
      <c r="AD57">
        <v>68</v>
      </c>
      <c r="AE57">
        <v>68</v>
      </c>
      <c r="AF57">
        <v>16</v>
      </c>
      <c r="AG57">
        <v>16</v>
      </c>
      <c r="AH57">
        <v>27</v>
      </c>
      <c r="AI57">
        <v>27</v>
      </c>
      <c r="AJ57">
        <v>20</v>
      </c>
      <c r="AK57">
        <v>21</v>
      </c>
      <c r="AL57">
        <v>9</v>
      </c>
      <c r="AM57">
        <v>46</v>
      </c>
      <c r="AN57">
        <v>74</v>
      </c>
      <c r="AO57">
        <v>52</v>
      </c>
      <c r="AP57">
        <v>72</v>
      </c>
      <c r="AQ57">
        <v>0</v>
      </c>
      <c r="AR57">
        <v>36</v>
      </c>
    </row>
    <row r="58" spans="1:44" x14ac:dyDescent="0.35">
      <c r="A58" t="str">
        <f t="shared" si="0"/>
        <v>ArmenGilliam81</v>
      </c>
      <c r="B58" t="str">
        <v>Armen</v>
      </c>
      <c r="C58" t="str">
        <v>Gilliam</v>
      </c>
      <c r="D58">
        <v>81</v>
      </c>
      <c r="E58">
        <v>260</v>
      </c>
      <c r="F58" t="str">
        <v>C</v>
      </c>
      <c r="G58">
        <v>23525</v>
      </c>
      <c r="H58">
        <v>22</v>
      </c>
      <c r="I58">
        <v>0</v>
      </c>
      <c r="J58">
        <v>0</v>
      </c>
      <c r="K58">
        <v>0</v>
      </c>
      <c r="L58" t="str">
        <v>UNLV</v>
      </c>
      <c r="M58">
        <v>61</v>
      </c>
      <c r="N58">
        <v>74</v>
      </c>
      <c r="O58">
        <v>33</v>
      </c>
      <c r="P58">
        <v>38</v>
      </c>
      <c r="Q58">
        <v>73</v>
      </c>
      <c r="R58">
        <v>73</v>
      </c>
      <c r="S58">
        <v>0</v>
      </c>
      <c r="T58">
        <v>0</v>
      </c>
      <c r="U58">
        <v>0</v>
      </c>
      <c r="V58">
        <v>31</v>
      </c>
      <c r="W58">
        <v>43</v>
      </c>
      <c r="X58">
        <v>21</v>
      </c>
      <c r="Y58">
        <v>29</v>
      </c>
      <c r="Z58">
        <v>56</v>
      </c>
      <c r="AA58">
        <v>68</v>
      </c>
      <c r="AB58">
        <v>28</v>
      </c>
      <c r="AC58">
        <v>30</v>
      </c>
      <c r="AD58">
        <v>34</v>
      </c>
      <c r="AE58">
        <v>43</v>
      </c>
      <c r="AF58">
        <v>43</v>
      </c>
      <c r="AG58">
        <v>54</v>
      </c>
      <c r="AH58">
        <v>71</v>
      </c>
      <c r="AI58">
        <v>72</v>
      </c>
      <c r="AJ58">
        <v>65</v>
      </c>
      <c r="AK58">
        <v>65</v>
      </c>
      <c r="AL58">
        <v>92</v>
      </c>
      <c r="AM58">
        <v>62</v>
      </c>
      <c r="AN58">
        <v>26</v>
      </c>
      <c r="AO58">
        <v>82</v>
      </c>
      <c r="AP58">
        <v>83</v>
      </c>
      <c r="AQ58">
        <v>0</v>
      </c>
      <c r="AR58">
        <v>8</v>
      </c>
    </row>
    <row r="59" spans="1:44" x14ac:dyDescent="0.35">
      <c r="A59" t="str">
        <f t="shared" si="0"/>
        <v>TristanThompson81</v>
      </c>
      <c r="B59" t="str">
        <v>Tristan</v>
      </c>
      <c r="C59" t="str">
        <v>Thompson</v>
      </c>
      <c r="D59">
        <v>81</v>
      </c>
      <c r="E59">
        <v>227</v>
      </c>
      <c r="F59" t="str">
        <v>PF</v>
      </c>
      <c r="G59">
        <v>33310</v>
      </c>
      <c r="H59">
        <v>19</v>
      </c>
      <c r="I59">
        <v>13</v>
      </c>
      <c r="J59" t="str">
        <v>Toronto</v>
      </c>
      <c r="K59" t="str">
        <v>Canada</v>
      </c>
      <c r="L59" t="str">
        <v>Texas</v>
      </c>
      <c r="M59">
        <v>41</v>
      </c>
      <c r="N59">
        <v>47</v>
      </c>
      <c r="O59">
        <v>12</v>
      </c>
      <c r="P59">
        <v>20</v>
      </c>
      <c r="Q59">
        <v>51</v>
      </c>
      <c r="R59">
        <v>51</v>
      </c>
      <c r="S59">
        <v>0</v>
      </c>
      <c r="T59">
        <v>0</v>
      </c>
      <c r="U59">
        <v>0</v>
      </c>
      <c r="V59">
        <v>29</v>
      </c>
      <c r="W59">
        <v>42</v>
      </c>
      <c r="X59">
        <v>16</v>
      </c>
      <c r="Y59">
        <v>16</v>
      </c>
      <c r="Z59">
        <v>54</v>
      </c>
      <c r="AA59">
        <v>61</v>
      </c>
      <c r="AB59">
        <v>22</v>
      </c>
      <c r="AC59">
        <v>27</v>
      </c>
      <c r="AD59">
        <v>22</v>
      </c>
      <c r="AE59">
        <v>23</v>
      </c>
      <c r="AF59">
        <v>49</v>
      </c>
      <c r="AG59">
        <v>49</v>
      </c>
      <c r="AH59">
        <v>76</v>
      </c>
      <c r="AI59">
        <v>92</v>
      </c>
      <c r="AJ59">
        <v>46</v>
      </c>
      <c r="AK59">
        <v>60</v>
      </c>
      <c r="AL59">
        <v>65</v>
      </c>
      <c r="AM59">
        <v>53</v>
      </c>
      <c r="AN59">
        <v>45</v>
      </c>
      <c r="AO59">
        <v>66</v>
      </c>
      <c r="AP59">
        <v>81</v>
      </c>
      <c r="AQ59">
        <v>0</v>
      </c>
      <c r="AR59">
        <v>5</v>
      </c>
    </row>
    <row r="60" spans="1:44" x14ac:dyDescent="0.35">
      <c r="A60" t="str">
        <f t="shared" si="0"/>
        <v>RobertPack74</v>
      </c>
      <c r="B60" t="str">
        <v>Robert</v>
      </c>
      <c r="C60" t="str">
        <v>Pack</v>
      </c>
      <c r="D60">
        <v>74</v>
      </c>
      <c r="E60">
        <v>180</v>
      </c>
      <c r="F60" t="str">
        <v>PG</v>
      </c>
      <c r="G60">
        <v>25237</v>
      </c>
      <c r="H60">
        <v>21</v>
      </c>
      <c r="I60">
        <v>0</v>
      </c>
      <c r="J60">
        <v>0</v>
      </c>
      <c r="K60">
        <v>0</v>
      </c>
      <c r="L60" t="str">
        <v>USC</v>
      </c>
      <c r="M60">
        <v>44</v>
      </c>
      <c r="N60">
        <v>62</v>
      </c>
      <c r="O60">
        <v>33</v>
      </c>
      <c r="P60">
        <v>47</v>
      </c>
      <c r="Q60">
        <v>75</v>
      </c>
      <c r="R60">
        <v>75</v>
      </c>
      <c r="S60">
        <v>37</v>
      </c>
      <c r="T60">
        <v>43</v>
      </c>
      <c r="U60">
        <v>3</v>
      </c>
      <c r="V60">
        <v>59</v>
      </c>
      <c r="W60">
        <v>73</v>
      </c>
      <c r="X60">
        <v>39</v>
      </c>
      <c r="Y60">
        <v>65</v>
      </c>
      <c r="Z60">
        <v>13</v>
      </c>
      <c r="AA60">
        <v>22</v>
      </c>
      <c r="AB60">
        <v>53</v>
      </c>
      <c r="AC60">
        <v>72</v>
      </c>
      <c r="AD60">
        <v>71</v>
      </c>
      <c r="AE60">
        <v>85</v>
      </c>
      <c r="AF60">
        <v>10</v>
      </c>
      <c r="AG60">
        <v>11</v>
      </c>
      <c r="AH60">
        <v>17</v>
      </c>
      <c r="AI60">
        <v>19</v>
      </c>
      <c r="AJ60">
        <v>18</v>
      </c>
      <c r="AK60">
        <v>28</v>
      </c>
      <c r="AL60">
        <v>55</v>
      </c>
      <c r="AM60">
        <v>36</v>
      </c>
      <c r="AN60">
        <v>94</v>
      </c>
      <c r="AO60">
        <v>95</v>
      </c>
      <c r="AP60">
        <v>72</v>
      </c>
      <c r="AQ60">
        <v>0</v>
      </c>
      <c r="AR60">
        <v>92</v>
      </c>
    </row>
    <row r="61" spans="1:44" x14ac:dyDescent="0.35">
      <c r="A61" t="str">
        <f t="shared" si="0"/>
        <v>NenadKrstic84</v>
      </c>
      <c r="B61" t="str">
        <v>Nenad</v>
      </c>
      <c r="C61" t="str">
        <v>Krstic</v>
      </c>
      <c r="D61">
        <v>84</v>
      </c>
      <c r="E61">
        <v>240</v>
      </c>
      <c r="F61" t="str">
        <v>C</v>
      </c>
      <c r="G61">
        <v>30522</v>
      </c>
      <c r="H61">
        <v>20</v>
      </c>
      <c r="I61">
        <v>4</v>
      </c>
      <c r="J61" t="str">
        <v>Kraljevo</v>
      </c>
      <c r="K61">
        <v>0</v>
      </c>
      <c r="L61" t="str">
        <v>Serbia-Montenegro</v>
      </c>
      <c r="M61">
        <v>35</v>
      </c>
      <c r="N61">
        <v>52</v>
      </c>
      <c r="O61">
        <v>20</v>
      </c>
      <c r="P61">
        <v>47</v>
      </c>
      <c r="Q61">
        <v>66</v>
      </c>
      <c r="R61">
        <v>66</v>
      </c>
      <c r="S61">
        <v>0</v>
      </c>
      <c r="T61">
        <v>0</v>
      </c>
      <c r="U61">
        <v>1</v>
      </c>
      <c r="V61">
        <v>30</v>
      </c>
      <c r="W61">
        <v>43</v>
      </c>
      <c r="X61">
        <v>17</v>
      </c>
      <c r="Y61">
        <v>19</v>
      </c>
      <c r="Z61">
        <v>37</v>
      </c>
      <c r="AA61">
        <v>60</v>
      </c>
      <c r="AB61">
        <v>9</v>
      </c>
      <c r="AC61">
        <v>15</v>
      </c>
      <c r="AD61">
        <v>13</v>
      </c>
      <c r="AE61">
        <v>22</v>
      </c>
      <c r="AF61">
        <v>44</v>
      </c>
      <c r="AG61">
        <v>55</v>
      </c>
      <c r="AH61">
        <v>48</v>
      </c>
      <c r="AI61">
        <v>60</v>
      </c>
      <c r="AJ61">
        <v>33</v>
      </c>
      <c r="AK61">
        <v>53</v>
      </c>
      <c r="AL61">
        <v>60</v>
      </c>
      <c r="AM61">
        <v>63</v>
      </c>
      <c r="AN61">
        <v>25</v>
      </c>
      <c r="AO61">
        <v>55</v>
      </c>
      <c r="AP61">
        <v>81</v>
      </c>
      <c r="AQ61">
        <v>0</v>
      </c>
      <c r="AR61">
        <v>83</v>
      </c>
    </row>
    <row r="62" spans="1:44" x14ac:dyDescent="0.35">
      <c r="A62" t="str">
        <f t="shared" si="0"/>
        <v>JohnCrotty73</v>
      </c>
      <c r="B62" t="str">
        <v>John</v>
      </c>
      <c r="C62" t="str">
        <v>Crotty</v>
      </c>
      <c r="D62">
        <v>73</v>
      </c>
      <c r="E62">
        <v>185</v>
      </c>
      <c r="F62" t="str">
        <v>PG</v>
      </c>
      <c r="G62">
        <v>25399</v>
      </c>
      <c r="H62">
        <v>22</v>
      </c>
      <c r="I62">
        <v>0</v>
      </c>
      <c r="J62">
        <v>0</v>
      </c>
      <c r="K62">
        <v>0</v>
      </c>
      <c r="L62" t="str">
        <v>Virginia</v>
      </c>
      <c r="M62">
        <v>30</v>
      </c>
      <c r="N62">
        <v>49</v>
      </c>
      <c r="O62">
        <v>55</v>
      </c>
      <c r="P62">
        <v>66</v>
      </c>
      <c r="Q62">
        <v>83</v>
      </c>
      <c r="R62">
        <v>83</v>
      </c>
      <c r="S62">
        <v>52</v>
      </c>
      <c r="T62">
        <v>65</v>
      </c>
      <c r="U62">
        <v>26</v>
      </c>
      <c r="V62">
        <v>67</v>
      </c>
      <c r="W62">
        <v>84</v>
      </c>
      <c r="X62">
        <v>45</v>
      </c>
      <c r="Y62">
        <v>46</v>
      </c>
      <c r="Z62">
        <v>12</v>
      </c>
      <c r="AA62">
        <v>19</v>
      </c>
      <c r="AB62">
        <v>57</v>
      </c>
      <c r="AC62">
        <v>60</v>
      </c>
      <c r="AD62">
        <v>52</v>
      </c>
      <c r="AE62">
        <v>60</v>
      </c>
      <c r="AF62">
        <v>11</v>
      </c>
      <c r="AG62">
        <v>14</v>
      </c>
      <c r="AH62">
        <v>13</v>
      </c>
      <c r="AI62">
        <v>17</v>
      </c>
      <c r="AJ62">
        <v>10</v>
      </c>
      <c r="AK62">
        <v>21</v>
      </c>
      <c r="AL62">
        <v>52</v>
      </c>
      <c r="AM62">
        <v>45</v>
      </c>
      <c r="AN62">
        <v>85</v>
      </c>
      <c r="AO62">
        <v>72</v>
      </c>
      <c r="AP62">
        <v>72</v>
      </c>
      <c r="AQ62">
        <v>0</v>
      </c>
      <c r="AR62">
        <v>21</v>
      </c>
    </row>
    <row r="63" spans="1:44" x14ac:dyDescent="0.35">
      <c r="A63" t="str">
        <f t="shared" si="0"/>
        <v>QuincyDouby75</v>
      </c>
      <c r="B63" t="str">
        <v>Quincy</v>
      </c>
      <c r="C63" t="str">
        <v>Douby</v>
      </c>
      <c r="D63">
        <v>75</v>
      </c>
      <c r="E63">
        <v>175</v>
      </c>
      <c r="F63" t="str">
        <v>PG</v>
      </c>
      <c r="G63">
        <v>30818</v>
      </c>
      <c r="H63">
        <v>21</v>
      </c>
      <c r="I63">
        <v>8</v>
      </c>
      <c r="J63">
        <v>0</v>
      </c>
      <c r="K63">
        <v>0</v>
      </c>
      <c r="L63" t="str">
        <v>Rutgers</v>
      </c>
      <c r="M63">
        <v>23</v>
      </c>
      <c r="N63">
        <v>41</v>
      </c>
      <c r="O63">
        <v>57</v>
      </c>
      <c r="P63">
        <v>57</v>
      </c>
      <c r="Q63">
        <v>90</v>
      </c>
      <c r="R63">
        <v>90</v>
      </c>
      <c r="S63">
        <v>39</v>
      </c>
      <c r="T63">
        <v>39</v>
      </c>
      <c r="U63">
        <v>51</v>
      </c>
      <c r="V63">
        <v>29</v>
      </c>
      <c r="W63">
        <v>39</v>
      </c>
      <c r="X63">
        <v>10</v>
      </c>
      <c r="Y63">
        <v>15</v>
      </c>
      <c r="Z63">
        <v>19</v>
      </c>
      <c r="AA63">
        <v>25</v>
      </c>
      <c r="AB63">
        <v>42</v>
      </c>
      <c r="AC63">
        <v>60</v>
      </c>
      <c r="AD63">
        <v>37</v>
      </c>
      <c r="AE63">
        <v>47</v>
      </c>
      <c r="AF63">
        <v>23</v>
      </c>
      <c r="AG63">
        <v>23</v>
      </c>
      <c r="AH63">
        <v>10</v>
      </c>
      <c r="AI63">
        <v>13</v>
      </c>
      <c r="AJ63">
        <v>20</v>
      </c>
      <c r="AK63">
        <v>22</v>
      </c>
      <c r="AL63">
        <v>45</v>
      </c>
      <c r="AM63">
        <v>31</v>
      </c>
      <c r="AN63">
        <v>94</v>
      </c>
      <c r="AO63">
        <v>29</v>
      </c>
      <c r="AP63">
        <v>72</v>
      </c>
      <c r="AQ63">
        <v>0</v>
      </c>
      <c r="AR63">
        <v>37</v>
      </c>
    </row>
    <row r="64" spans="1:44" x14ac:dyDescent="0.35">
      <c r="A64" t="str">
        <f t="shared" si="0"/>
        <v>MarkoJaric79</v>
      </c>
      <c r="B64" t="str">
        <v>Marko</v>
      </c>
      <c r="C64" t="str">
        <v>Jaric</v>
      </c>
      <c r="D64">
        <v>79</v>
      </c>
      <c r="E64">
        <v>217</v>
      </c>
      <c r="F64" t="str">
        <v>SG</v>
      </c>
      <c r="G64">
        <v>28775</v>
      </c>
      <c r="H64">
        <v>23</v>
      </c>
      <c r="I64">
        <v>0</v>
      </c>
      <c r="J64">
        <v>0</v>
      </c>
      <c r="K64">
        <v>0</v>
      </c>
      <c r="L64" t="str">
        <v>None</v>
      </c>
      <c r="M64">
        <v>39</v>
      </c>
      <c r="N64">
        <v>42</v>
      </c>
      <c r="O64">
        <v>50</v>
      </c>
      <c r="P64">
        <v>54</v>
      </c>
      <c r="Q64">
        <v>66</v>
      </c>
      <c r="R64">
        <v>66</v>
      </c>
      <c r="S64">
        <v>64</v>
      </c>
      <c r="T64">
        <v>64</v>
      </c>
      <c r="U64">
        <v>37</v>
      </c>
      <c r="V64">
        <v>80</v>
      </c>
      <c r="W64">
        <v>80</v>
      </c>
      <c r="X64">
        <v>52</v>
      </c>
      <c r="Y64">
        <v>52</v>
      </c>
      <c r="Z64">
        <v>37</v>
      </c>
      <c r="AA64">
        <v>37</v>
      </c>
      <c r="AB64">
        <v>65</v>
      </c>
      <c r="AC64">
        <v>65</v>
      </c>
      <c r="AD64">
        <v>83</v>
      </c>
      <c r="AE64">
        <v>83</v>
      </c>
      <c r="AF64">
        <v>21</v>
      </c>
      <c r="AG64">
        <v>26</v>
      </c>
      <c r="AH64">
        <v>20</v>
      </c>
      <c r="AI64">
        <v>21</v>
      </c>
      <c r="AJ64">
        <v>24</v>
      </c>
      <c r="AK64">
        <v>28</v>
      </c>
      <c r="AL64">
        <v>41</v>
      </c>
      <c r="AM64">
        <v>36</v>
      </c>
      <c r="AN64">
        <v>63</v>
      </c>
      <c r="AO64">
        <v>38</v>
      </c>
      <c r="AP64">
        <v>78</v>
      </c>
      <c r="AQ64">
        <v>0</v>
      </c>
      <c r="AR64">
        <v>15</v>
      </c>
    </row>
    <row r="65" spans="1:44" x14ac:dyDescent="0.35">
      <c r="A65" t="str">
        <f t="shared" si="0"/>
        <v>GabrieleProcida79</v>
      </c>
      <c r="B65" t="str">
        <v>Gabriele</v>
      </c>
      <c r="C65" t="str">
        <v>Procida</v>
      </c>
      <c r="D65">
        <v>79</v>
      </c>
      <c r="E65">
        <v>193</v>
      </c>
      <c r="F65" t="str">
        <v>SG</v>
      </c>
      <c r="G65">
        <v>37043</v>
      </c>
      <c r="H65">
        <v>20</v>
      </c>
      <c r="I65">
        <v>1</v>
      </c>
      <c r="J65" t="str">
        <v>Como</v>
      </c>
      <c r="K65" t="str">
        <v>Italy</v>
      </c>
      <c r="L65" t="str">
        <v>Fortitudo Bologna</v>
      </c>
      <c r="M65">
        <v>22</v>
      </c>
      <c r="N65">
        <v>25</v>
      </c>
      <c r="O65">
        <v>17</v>
      </c>
      <c r="P65">
        <v>36</v>
      </c>
      <c r="Q65">
        <v>58</v>
      </c>
      <c r="R65">
        <v>77</v>
      </c>
      <c r="S65">
        <v>57</v>
      </c>
      <c r="T65">
        <v>68</v>
      </c>
      <c r="U65">
        <v>55</v>
      </c>
      <c r="V65">
        <v>12</v>
      </c>
      <c r="W65">
        <v>14</v>
      </c>
      <c r="X65">
        <v>3</v>
      </c>
      <c r="Y65">
        <v>11</v>
      </c>
      <c r="Z65">
        <v>4</v>
      </c>
      <c r="AA65">
        <v>23</v>
      </c>
      <c r="AB65">
        <v>20</v>
      </c>
      <c r="AC65">
        <v>36</v>
      </c>
      <c r="AD65">
        <v>18</v>
      </c>
      <c r="AE65">
        <v>28</v>
      </c>
      <c r="AF65">
        <v>8</v>
      </c>
      <c r="AG65">
        <v>16</v>
      </c>
      <c r="AH65">
        <v>46</v>
      </c>
      <c r="AI65">
        <v>53</v>
      </c>
      <c r="AJ65">
        <v>14</v>
      </c>
      <c r="AK65">
        <v>35</v>
      </c>
      <c r="AL65">
        <v>18</v>
      </c>
      <c r="AM65">
        <v>18</v>
      </c>
      <c r="AN65">
        <v>71</v>
      </c>
      <c r="AO65">
        <v>79</v>
      </c>
      <c r="AP65">
        <v>64</v>
      </c>
      <c r="AQ65">
        <v>0</v>
      </c>
      <c r="AR65">
        <v>42</v>
      </c>
    </row>
    <row r="66" spans="1:44" x14ac:dyDescent="0.35">
      <c r="A66" t="str">
        <f t="shared" si="0"/>
        <v>MalikBeasley76</v>
      </c>
      <c r="B66" t="str">
        <v>Malik</v>
      </c>
      <c r="C66" t="str">
        <v>Beasley</v>
      </c>
      <c r="D66">
        <v>76</v>
      </c>
      <c r="E66">
        <v>187</v>
      </c>
      <c r="F66" t="str">
        <v>SG</v>
      </c>
      <c r="G66">
        <v>36490</v>
      </c>
      <c r="H66">
        <v>15</v>
      </c>
      <c r="I66">
        <v>25</v>
      </c>
      <c r="J66" t="str">
        <v>Atlanta</v>
      </c>
      <c r="K66" t="str">
        <v>GA</v>
      </c>
      <c r="L66" t="str">
        <v>Florida State</v>
      </c>
      <c r="M66">
        <v>37</v>
      </c>
      <c r="N66">
        <v>50</v>
      </c>
      <c r="O66">
        <v>61</v>
      </c>
      <c r="P66">
        <v>76</v>
      </c>
      <c r="Q66">
        <v>79</v>
      </c>
      <c r="R66">
        <v>79</v>
      </c>
      <c r="S66">
        <v>60</v>
      </c>
      <c r="T66">
        <v>71</v>
      </c>
      <c r="U66">
        <v>53</v>
      </c>
      <c r="V66">
        <v>37</v>
      </c>
      <c r="W66">
        <v>37</v>
      </c>
      <c r="X66">
        <v>18</v>
      </c>
      <c r="Y66">
        <v>18</v>
      </c>
      <c r="Z66">
        <v>29</v>
      </c>
      <c r="AA66">
        <v>29</v>
      </c>
      <c r="AB66">
        <v>48</v>
      </c>
      <c r="AC66">
        <v>56</v>
      </c>
      <c r="AD66">
        <v>37</v>
      </c>
      <c r="AE66">
        <v>41</v>
      </c>
      <c r="AF66">
        <v>10</v>
      </c>
      <c r="AG66">
        <v>12</v>
      </c>
      <c r="AH66">
        <v>14</v>
      </c>
      <c r="AI66">
        <v>14</v>
      </c>
      <c r="AJ66">
        <v>30</v>
      </c>
      <c r="AK66">
        <v>30</v>
      </c>
      <c r="AL66">
        <v>58</v>
      </c>
      <c r="AM66">
        <v>50</v>
      </c>
      <c r="AN66">
        <v>79</v>
      </c>
      <c r="AO66">
        <v>27</v>
      </c>
      <c r="AP66">
        <v>72</v>
      </c>
      <c r="AQ66">
        <v>0</v>
      </c>
      <c r="AR66">
        <v>54</v>
      </c>
    </row>
    <row r="67" spans="1:44" x14ac:dyDescent="0.35">
      <c r="A67" t="str">
        <f t="shared" ref="A67:A130" si="1">B67&amp;C67&amp;D67</f>
        <v>RyanBroekhoff78</v>
      </c>
      <c r="B67" t="str">
        <v>Ryan</v>
      </c>
      <c r="C67" t="str">
        <v>Broekhoff</v>
      </c>
      <c r="D67">
        <v>78</v>
      </c>
      <c r="E67">
        <v>215</v>
      </c>
      <c r="F67" t="str">
        <v>SG</v>
      </c>
      <c r="G67">
        <v>33108</v>
      </c>
      <c r="H67">
        <v>27</v>
      </c>
      <c r="I67">
        <v>45</v>
      </c>
      <c r="J67">
        <v>0</v>
      </c>
      <c r="K67">
        <v>0</v>
      </c>
      <c r="L67" t="str">
        <v>Valparaiso</v>
      </c>
      <c r="M67">
        <v>34</v>
      </c>
      <c r="N67">
        <v>40</v>
      </c>
      <c r="O67">
        <v>49</v>
      </c>
      <c r="P67">
        <v>57</v>
      </c>
      <c r="Q67">
        <v>68</v>
      </c>
      <c r="R67">
        <v>68</v>
      </c>
      <c r="S67">
        <v>71</v>
      </c>
      <c r="T67">
        <v>77</v>
      </c>
      <c r="U67">
        <v>83</v>
      </c>
      <c r="V67">
        <v>39</v>
      </c>
      <c r="W67">
        <v>39</v>
      </c>
      <c r="X67">
        <v>13</v>
      </c>
      <c r="Y67">
        <v>13</v>
      </c>
      <c r="Z67">
        <v>42</v>
      </c>
      <c r="AA67">
        <v>42</v>
      </c>
      <c r="AB67">
        <v>42</v>
      </c>
      <c r="AC67">
        <v>45</v>
      </c>
      <c r="AD67">
        <v>24</v>
      </c>
      <c r="AE67">
        <v>32</v>
      </c>
      <c r="AF67">
        <v>24</v>
      </c>
      <c r="AG67">
        <v>24</v>
      </c>
      <c r="AH67">
        <v>14</v>
      </c>
      <c r="AI67">
        <v>15</v>
      </c>
      <c r="AJ67">
        <v>22</v>
      </c>
      <c r="AK67">
        <v>31</v>
      </c>
      <c r="AL67">
        <v>59</v>
      </c>
      <c r="AM67">
        <v>49</v>
      </c>
      <c r="AN67">
        <v>62</v>
      </c>
      <c r="AO67">
        <v>30</v>
      </c>
      <c r="AP67">
        <v>72</v>
      </c>
      <c r="AQ67">
        <v>0</v>
      </c>
      <c r="AR67">
        <v>45</v>
      </c>
    </row>
    <row r="68" spans="1:44" x14ac:dyDescent="0.35">
      <c r="A68" t="str">
        <f t="shared" si="1"/>
        <v>ChristianBraun79</v>
      </c>
      <c r="B68" t="str">
        <v>Christian</v>
      </c>
      <c r="C68" t="str">
        <v>Braun</v>
      </c>
      <c r="D68">
        <v>79</v>
      </c>
      <c r="E68">
        <v>212</v>
      </c>
      <c r="F68" t="str">
        <v>SG</v>
      </c>
      <c r="G68">
        <v>36998</v>
      </c>
      <c r="H68">
        <v>20</v>
      </c>
      <c r="I68">
        <v>0</v>
      </c>
      <c r="J68" t="str">
        <v>Burlington</v>
      </c>
      <c r="K68" t="str">
        <v>KS</v>
      </c>
      <c r="L68" t="str">
        <v>Kansas</v>
      </c>
      <c r="M68">
        <v>37</v>
      </c>
      <c r="N68">
        <v>46</v>
      </c>
      <c r="O68">
        <v>34</v>
      </c>
      <c r="P68">
        <v>42</v>
      </c>
      <c r="Q68">
        <v>58</v>
      </c>
      <c r="R68">
        <v>62</v>
      </c>
      <c r="S68">
        <v>69</v>
      </c>
      <c r="T68">
        <v>80</v>
      </c>
      <c r="U68">
        <v>50</v>
      </c>
      <c r="V68">
        <v>30</v>
      </c>
      <c r="W68">
        <v>42</v>
      </c>
      <c r="X68">
        <v>22</v>
      </c>
      <c r="Y68">
        <v>48</v>
      </c>
      <c r="Z68">
        <v>21</v>
      </c>
      <c r="AA68">
        <v>22</v>
      </c>
      <c r="AB68">
        <v>55</v>
      </c>
      <c r="AC68">
        <v>61</v>
      </c>
      <c r="AD68">
        <v>36</v>
      </c>
      <c r="AE68">
        <v>46</v>
      </c>
      <c r="AF68">
        <v>21</v>
      </c>
      <c r="AG68">
        <v>24</v>
      </c>
      <c r="AH68">
        <v>50</v>
      </c>
      <c r="AI68">
        <v>55</v>
      </c>
      <c r="AJ68">
        <v>39</v>
      </c>
      <c r="AK68">
        <v>48</v>
      </c>
      <c r="AL68">
        <v>61</v>
      </c>
      <c r="AM68">
        <v>40</v>
      </c>
      <c r="AN68">
        <v>63</v>
      </c>
      <c r="AO68">
        <v>26</v>
      </c>
      <c r="AP68">
        <v>84</v>
      </c>
      <c r="AQ68">
        <v>0</v>
      </c>
      <c r="AR68">
        <v>93</v>
      </c>
    </row>
    <row r="69" spans="1:44" x14ac:dyDescent="0.35">
      <c r="A69" t="str">
        <f t="shared" si="1"/>
        <v>JoshJackson80</v>
      </c>
      <c r="B69" t="str">
        <v>Josh</v>
      </c>
      <c r="C69" t="str">
        <v>Jackson</v>
      </c>
      <c r="D69">
        <v>80</v>
      </c>
      <c r="E69">
        <v>207</v>
      </c>
      <c r="F69" t="str">
        <v>SF</v>
      </c>
      <c r="G69">
        <v>35471</v>
      </c>
      <c r="H69">
        <v>19</v>
      </c>
      <c r="I69">
        <v>20</v>
      </c>
      <c r="J69" t="str">
        <v>San Diego</v>
      </c>
      <c r="K69" t="str">
        <v>CA</v>
      </c>
      <c r="L69" t="str">
        <v>Kansas</v>
      </c>
      <c r="M69">
        <v>32</v>
      </c>
      <c r="N69">
        <v>42</v>
      </c>
      <c r="O69">
        <v>33</v>
      </c>
      <c r="P69">
        <v>40</v>
      </c>
      <c r="Q69">
        <v>58</v>
      </c>
      <c r="R69">
        <v>58</v>
      </c>
      <c r="S69">
        <v>36</v>
      </c>
      <c r="T69">
        <v>42</v>
      </c>
      <c r="U69">
        <v>56</v>
      </c>
      <c r="V69">
        <v>37</v>
      </c>
      <c r="W69">
        <v>42</v>
      </c>
      <c r="X69">
        <v>28</v>
      </c>
      <c r="Y69">
        <v>29</v>
      </c>
      <c r="Z69">
        <v>36</v>
      </c>
      <c r="AA69">
        <v>46</v>
      </c>
      <c r="AB69">
        <v>45</v>
      </c>
      <c r="AC69">
        <v>48</v>
      </c>
      <c r="AD69">
        <v>49</v>
      </c>
      <c r="AE69">
        <v>58</v>
      </c>
      <c r="AF69">
        <v>37</v>
      </c>
      <c r="AG69">
        <v>46</v>
      </c>
      <c r="AH69">
        <v>27</v>
      </c>
      <c r="AI69">
        <v>30</v>
      </c>
      <c r="AJ69">
        <v>44</v>
      </c>
      <c r="AK69">
        <v>49</v>
      </c>
      <c r="AL69">
        <v>44</v>
      </c>
      <c r="AM69">
        <v>52</v>
      </c>
      <c r="AN69">
        <v>66</v>
      </c>
      <c r="AO69">
        <v>49</v>
      </c>
      <c r="AP69">
        <v>78</v>
      </c>
      <c r="AQ69">
        <v>0</v>
      </c>
      <c r="AR69">
        <v>33</v>
      </c>
    </row>
    <row r="70" spans="1:44" x14ac:dyDescent="0.35">
      <c r="A70" t="str">
        <f t="shared" si="1"/>
        <v>CoreyKispert79</v>
      </c>
      <c r="B70" t="str">
        <v>Corey</v>
      </c>
      <c r="C70" t="str">
        <v>Kispert</v>
      </c>
      <c r="D70">
        <v>79</v>
      </c>
      <c r="E70">
        <v>220</v>
      </c>
      <c r="F70" t="str">
        <v>SF</v>
      </c>
      <c r="G70">
        <v>36222</v>
      </c>
      <c r="H70">
        <v>21</v>
      </c>
      <c r="I70">
        <v>24</v>
      </c>
      <c r="J70" t="str">
        <v>Edmonds</v>
      </c>
      <c r="K70" t="str">
        <v>WA</v>
      </c>
      <c r="L70" t="str">
        <v>Gonzaga</v>
      </c>
      <c r="M70">
        <v>28</v>
      </c>
      <c r="N70">
        <v>44</v>
      </c>
      <c r="O70">
        <v>53</v>
      </c>
      <c r="P70">
        <v>64</v>
      </c>
      <c r="Q70">
        <v>66</v>
      </c>
      <c r="R70">
        <v>80</v>
      </c>
      <c r="S70">
        <v>72</v>
      </c>
      <c r="T70">
        <v>84</v>
      </c>
      <c r="U70">
        <v>84</v>
      </c>
      <c r="V70">
        <v>27</v>
      </c>
      <c r="W70">
        <v>53</v>
      </c>
      <c r="X70">
        <v>8</v>
      </c>
      <c r="Y70">
        <v>18</v>
      </c>
      <c r="Z70">
        <v>39</v>
      </c>
      <c r="AA70">
        <v>46</v>
      </c>
      <c r="AB70">
        <v>31</v>
      </c>
      <c r="AC70">
        <v>51</v>
      </c>
      <c r="AD70">
        <v>21</v>
      </c>
      <c r="AE70">
        <v>42</v>
      </c>
      <c r="AF70">
        <v>27</v>
      </c>
      <c r="AG70">
        <v>29</v>
      </c>
      <c r="AH70">
        <v>23</v>
      </c>
      <c r="AI70">
        <v>32</v>
      </c>
      <c r="AJ70">
        <v>30</v>
      </c>
      <c r="AK70">
        <v>39</v>
      </c>
      <c r="AL70">
        <v>46</v>
      </c>
      <c r="AM70">
        <v>53</v>
      </c>
      <c r="AN70">
        <v>58</v>
      </c>
      <c r="AO70">
        <v>38</v>
      </c>
      <c r="AP70">
        <v>67</v>
      </c>
      <c r="AQ70">
        <v>0</v>
      </c>
      <c r="AR70">
        <v>16</v>
      </c>
    </row>
    <row r="71" spans="1:44" x14ac:dyDescent="0.35">
      <c r="A71" t="str">
        <f t="shared" si="1"/>
        <v>TimMcCormick83</v>
      </c>
      <c r="B71" t="str">
        <v>Tim</v>
      </c>
      <c r="C71" t="str">
        <v>McCormick</v>
      </c>
      <c r="D71">
        <v>83</v>
      </c>
      <c r="E71">
        <v>240</v>
      </c>
      <c r="F71" t="str">
        <v>PF</v>
      </c>
      <c r="G71">
        <v>22715</v>
      </c>
      <c r="H71">
        <v>21</v>
      </c>
      <c r="I71">
        <v>0</v>
      </c>
      <c r="J71">
        <v>0</v>
      </c>
      <c r="K71">
        <v>0</v>
      </c>
      <c r="L71" t="str">
        <v>Michigan</v>
      </c>
      <c r="M71">
        <v>45</v>
      </c>
      <c r="N71">
        <v>49</v>
      </c>
      <c r="O71">
        <v>20</v>
      </c>
      <c r="P71">
        <v>34</v>
      </c>
      <c r="Q71">
        <v>62</v>
      </c>
      <c r="R71">
        <v>62</v>
      </c>
      <c r="S71">
        <v>0</v>
      </c>
      <c r="T71">
        <v>0</v>
      </c>
      <c r="U71">
        <v>1</v>
      </c>
      <c r="V71">
        <v>43</v>
      </c>
      <c r="W71">
        <v>43</v>
      </c>
      <c r="X71">
        <v>27</v>
      </c>
      <c r="Y71">
        <v>27</v>
      </c>
      <c r="Z71">
        <v>47</v>
      </c>
      <c r="AA71">
        <v>54</v>
      </c>
      <c r="AB71">
        <v>10</v>
      </c>
      <c r="AC71">
        <v>17</v>
      </c>
      <c r="AD71">
        <v>16</v>
      </c>
      <c r="AE71">
        <v>25</v>
      </c>
      <c r="AF71">
        <v>36</v>
      </c>
      <c r="AG71">
        <v>45</v>
      </c>
      <c r="AH71">
        <v>64</v>
      </c>
      <c r="AI71">
        <v>65</v>
      </c>
      <c r="AJ71">
        <v>59</v>
      </c>
      <c r="AK71">
        <v>59</v>
      </c>
      <c r="AL71">
        <v>58</v>
      </c>
      <c r="AM71">
        <v>70</v>
      </c>
      <c r="AN71">
        <v>42</v>
      </c>
      <c r="AO71">
        <v>81</v>
      </c>
      <c r="AP71">
        <v>75</v>
      </c>
      <c r="AQ71">
        <v>0</v>
      </c>
      <c r="AR71">
        <v>33</v>
      </c>
    </row>
    <row r="72" spans="1:44" x14ac:dyDescent="0.35">
      <c r="A72" t="str">
        <f t="shared" si="1"/>
        <v>DeyontaDavis83</v>
      </c>
      <c r="B72" t="str">
        <v>Deyonta</v>
      </c>
      <c r="C72" t="str">
        <v>Davis</v>
      </c>
      <c r="D72">
        <v>83</v>
      </c>
      <c r="E72">
        <v>237</v>
      </c>
      <c r="F72" t="str">
        <v>C</v>
      </c>
      <c r="G72">
        <v>36496</v>
      </c>
      <c r="H72">
        <v>15</v>
      </c>
      <c r="I72">
        <v>23</v>
      </c>
      <c r="J72" t="str">
        <v>Muskegon</v>
      </c>
      <c r="K72" t="str">
        <v>MI</v>
      </c>
      <c r="L72" t="str">
        <v>Michigan State</v>
      </c>
      <c r="M72">
        <v>23</v>
      </c>
      <c r="N72">
        <v>38</v>
      </c>
      <c r="O72">
        <v>45</v>
      </c>
      <c r="P72">
        <v>45</v>
      </c>
      <c r="Q72">
        <v>52</v>
      </c>
      <c r="R72">
        <v>52</v>
      </c>
      <c r="S72">
        <v>0</v>
      </c>
      <c r="T72">
        <v>0</v>
      </c>
      <c r="U72">
        <v>0</v>
      </c>
      <c r="V72">
        <v>27</v>
      </c>
      <c r="W72">
        <v>38</v>
      </c>
      <c r="X72">
        <v>9</v>
      </c>
      <c r="Y72">
        <v>10</v>
      </c>
      <c r="Z72">
        <v>39</v>
      </c>
      <c r="AA72">
        <v>60</v>
      </c>
      <c r="AB72">
        <v>8</v>
      </c>
      <c r="AC72">
        <v>14</v>
      </c>
      <c r="AD72">
        <v>13</v>
      </c>
      <c r="AE72">
        <v>24</v>
      </c>
      <c r="AF72">
        <v>55</v>
      </c>
      <c r="AG72">
        <v>69</v>
      </c>
      <c r="AH72">
        <v>37</v>
      </c>
      <c r="AI72">
        <v>55</v>
      </c>
      <c r="AJ72">
        <v>51</v>
      </c>
      <c r="AK72">
        <v>60</v>
      </c>
      <c r="AL72">
        <v>77</v>
      </c>
      <c r="AM72">
        <v>79</v>
      </c>
      <c r="AN72">
        <v>23</v>
      </c>
      <c r="AO72">
        <v>39</v>
      </c>
      <c r="AP72">
        <v>66</v>
      </c>
      <c r="AQ72">
        <v>0</v>
      </c>
      <c r="AR72">
        <v>16</v>
      </c>
    </row>
    <row r="73" spans="1:44" x14ac:dyDescent="0.35">
      <c r="A73" t="str">
        <f t="shared" si="1"/>
        <v>JordanHawkins77</v>
      </c>
      <c r="B73" t="str">
        <v>Jordan</v>
      </c>
      <c r="C73" t="str">
        <v>Hawkins</v>
      </c>
      <c r="D73">
        <v>77</v>
      </c>
      <c r="E73">
        <v>186</v>
      </c>
      <c r="F73" t="str">
        <v>SG</v>
      </c>
      <c r="G73">
        <v>37375</v>
      </c>
      <c r="H73">
        <v>20</v>
      </c>
      <c r="I73">
        <v>24</v>
      </c>
      <c r="J73" t="str">
        <v>Gaithersburg</v>
      </c>
      <c r="K73" t="str">
        <v>MD</v>
      </c>
      <c r="L73" t="str">
        <v>UConn</v>
      </c>
      <c r="M73">
        <v>37</v>
      </c>
      <c r="N73">
        <v>44</v>
      </c>
      <c r="O73">
        <v>65</v>
      </c>
      <c r="P73">
        <v>75</v>
      </c>
      <c r="Q73">
        <v>83</v>
      </c>
      <c r="R73">
        <v>86</v>
      </c>
      <c r="S73">
        <v>74</v>
      </c>
      <c r="T73">
        <v>91</v>
      </c>
      <c r="U73">
        <v>83</v>
      </c>
      <c r="V73">
        <v>33</v>
      </c>
      <c r="W73">
        <v>47</v>
      </c>
      <c r="X73">
        <v>29</v>
      </c>
      <c r="Y73">
        <v>41</v>
      </c>
      <c r="Z73">
        <v>20</v>
      </c>
      <c r="AA73">
        <v>21</v>
      </c>
      <c r="AB73">
        <v>37</v>
      </c>
      <c r="AC73">
        <v>44</v>
      </c>
      <c r="AD73">
        <v>16</v>
      </c>
      <c r="AE73">
        <v>20</v>
      </c>
      <c r="AF73">
        <v>1</v>
      </c>
      <c r="AG73">
        <v>1</v>
      </c>
      <c r="AH73">
        <v>23</v>
      </c>
      <c r="AI73">
        <v>26</v>
      </c>
      <c r="AJ73">
        <v>32</v>
      </c>
      <c r="AK73">
        <v>37</v>
      </c>
      <c r="AL73">
        <v>52</v>
      </c>
      <c r="AM73">
        <v>39</v>
      </c>
      <c r="AN73">
        <v>70</v>
      </c>
      <c r="AO73">
        <v>42</v>
      </c>
      <c r="AP73">
        <v>84</v>
      </c>
      <c r="AQ73">
        <v>0</v>
      </c>
      <c r="AR73">
        <v>44</v>
      </c>
    </row>
    <row r="74" spans="1:44" x14ac:dyDescent="0.35">
      <c r="A74" t="str">
        <f t="shared" si="1"/>
        <v/>
      </c>
    </row>
    <row r="75" spans="1:44" x14ac:dyDescent="0.35">
      <c r="A75" t="str">
        <f t="shared" si="1"/>
        <v/>
      </c>
    </row>
    <row r="76" spans="1:44" x14ac:dyDescent="0.35">
      <c r="A76" t="str">
        <f t="shared" si="1"/>
        <v/>
      </c>
    </row>
    <row r="77" spans="1:44" x14ac:dyDescent="0.35">
      <c r="A77" t="str">
        <f t="shared" si="1"/>
        <v/>
      </c>
    </row>
    <row r="78" spans="1:44" x14ac:dyDescent="0.35">
      <c r="A78" t="str">
        <f t="shared" si="1"/>
        <v/>
      </c>
    </row>
    <row r="79" spans="1:44" x14ac:dyDescent="0.35">
      <c r="A79" t="str">
        <f t="shared" si="1"/>
        <v/>
      </c>
    </row>
    <row r="80" spans="1:44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  <row r="102" spans="1:1" x14ac:dyDescent="0.35">
      <c r="A102" t="str">
        <f t="shared" si="1"/>
        <v/>
      </c>
    </row>
    <row r="103" spans="1:1" x14ac:dyDescent="0.35">
      <c r="A103" t="str">
        <f t="shared" si="1"/>
        <v/>
      </c>
    </row>
    <row r="104" spans="1:1" x14ac:dyDescent="0.35">
      <c r="A104" t="str">
        <f t="shared" si="1"/>
        <v/>
      </c>
    </row>
    <row r="105" spans="1:1" x14ac:dyDescent="0.35">
      <c r="A105" t="str">
        <f t="shared" si="1"/>
        <v/>
      </c>
    </row>
    <row r="106" spans="1:1" x14ac:dyDescent="0.35">
      <c r="A106" t="str">
        <f t="shared" si="1"/>
        <v/>
      </c>
    </row>
    <row r="107" spans="1:1" x14ac:dyDescent="0.35">
      <c r="A107" t="str">
        <f t="shared" si="1"/>
        <v/>
      </c>
    </row>
    <row r="108" spans="1:1" x14ac:dyDescent="0.35">
      <c r="A108" t="str">
        <f t="shared" si="1"/>
        <v/>
      </c>
    </row>
    <row r="109" spans="1:1" x14ac:dyDescent="0.35">
      <c r="A109" t="str">
        <f t="shared" si="1"/>
        <v/>
      </c>
    </row>
    <row r="110" spans="1:1" x14ac:dyDescent="0.35">
      <c r="A110" t="str">
        <f t="shared" si="1"/>
        <v/>
      </c>
    </row>
    <row r="111" spans="1:1" x14ac:dyDescent="0.35">
      <c r="A111" t="str">
        <f t="shared" si="1"/>
        <v/>
      </c>
    </row>
    <row r="112" spans="1:1" x14ac:dyDescent="0.35">
      <c r="A112" t="str">
        <f t="shared" si="1"/>
        <v/>
      </c>
    </row>
    <row r="113" spans="1:1" x14ac:dyDescent="0.35">
      <c r="A113" t="str">
        <f t="shared" si="1"/>
        <v/>
      </c>
    </row>
    <row r="114" spans="1:1" x14ac:dyDescent="0.35">
      <c r="A114" t="str">
        <f t="shared" si="1"/>
        <v/>
      </c>
    </row>
    <row r="115" spans="1:1" x14ac:dyDescent="0.35">
      <c r="A115" t="str">
        <f t="shared" si="1"/>
        <v/>
      </c>
    </row>
    <row r="116" spans="1:1" x14ac:dyDescent="0.35">
      <c r="A116" t="str">
        <f t="shared" si="1"/>
        <v/>
      </c>
    </row>
    <row r="117" spans="1:1" x14ac:dyDescent="0.35">
      <c r="A117" t="str">
        <f t="shared" si="1"/>
        <v/>
      </c>
    </row>
    <row r="118" spans="1:1" x14ac:dyDescent="0.35">
      <c r="A118" t="str">
        <f t="shared" si="1"/>
        <v/>
      </c>
    </row>
    <row r="119" spans="1:1" x14ac:dyDescent="0.35">
      <c r="A119" t="str">
        <f t="shared" si="1"/>
        <v/>
      </c>
    </row>
    <row r="120" spans="1:1" x14ac:dyDescent="0.35">
      <c r="A120" t="str">
        <f t="shared" si="1"/>
        <v/>
      </c>
    </row>
    <row r="121" spans="1:1" x14ac:dyDescent="0.35">
      <c r="A121" t="str">
        <f t="shared" si="1"/>
        <v/>
      </c>
    </row>
    <row r="122" spans="1:1" x14ac:dyDescent="0.35">
      <c r="A122" t="str">
        <f t="shared" si="1"/>
        <v/>
      </c>
    </row>
    <row r="123" spans="1:1" x14ac:dyDescent="0.35">
      <c r="A123" t="str">
        <f t="shared" si="1"/>
        <v/>
      </c>
    </row>
    <row r="124" spans="1:1" x14ac:dyDescent="0.35">
      <c r="A124" t="str">
        <f t="shared" si="1"/>
        <v/>
      </c>
    </row>
    <row r="125" spans="1:1" x14ac:dyDescent="0.35">
      <c r="A125" t="str">
        <f t="shared" si="1"/>
        <v/>
      </c>
    </row>
    <row r="126" spans="1:1" x14ac:dyDescent="0.35">
      <c r="A126" t="str">
        <f t="shared" si="1"/>
        <v/>
      </c>
    </row>
    <row r="127" spans="1:1" x14ac:dyDescent="0.35">
      <c r="A127" t="str">
        <f t="shared" si="1"/>
        <v/>
      </c>
    </row>
    <row r="128" spans="1:1" x14ac:dyDescent="0.35">
      <c r="A128" t="str">
        <f t="shared" si="1"/>
        <v/>
      </c>
    </row>
    <row r="129" spans="1:1" x14ac:dyDescent="0.35">
      <c r="A129" t="str">
        <f t="shared" si="1"/>
        <v/>
      </c>
    </row>
    <row r="130" spans="1:1" x14ac:dyDescent="0.35">
      <c r="A130" t="str">
        <f t="shared" si="1"/>
        <v/>
      </c>
    </row>
    <row r="131" spans="1:1" x14ac:dyDescent="0.35">
      <c r="A131" t="str">
        <f t="shared" ref="A131:A176" si="2">B131&amp;C131&amp;D131</f>
        <v/>
      </c>
    </row>
    <row r="132" spans="1:1" x14ac:dyDescent="0.35">
      <c r="A132" t="str">
        <f t="shared" si="2"/>
        <v/>
      </c>
    </row>
    <row r="133" spans="1:1" x14ac:dyDescent="0.35">
      <c r="A133" t="str">
        <f t="shared" si="2"/>
        <v/>
      </c>
    </row>
    <row r="134" spans="1:1" x14ac:dyDescent="0.35">
      <c r="A134" t="str">
        <f t="shared" si="2"/>
        <v/>
      </c>
    </row>
    <row r="135" spans="1:1" x14ac:dyDescent="0.35">
      <c r="A135" t="str">
        <f t="shared" si="2"/>
        <v/>
      </c>
    </row>
    <row r="136" spans="1:1" x14ac:dyDescent="0.35">
      <c r="A136" t="str">
        <f t="shared" si="2"/>
        <v/>
      </c>
    </row>
    <row r="137" spans="1:1" x14ac:dyDescent="0.35">
      <c r="A137" t="str">
        <f t="shared" si="2"/>
        <v/>
      </c>
    </row>
    <row r="138" spans="1:1" x14ac:dyDescent="0.35">
      <c r="A138" t="str">
        <f t="shared" si="2"/>
        <v/>
      </c>
    </row>
    <row r="139" spans="1:1" x14ac:dyDescent="0.35">
      <c r="A139" t="str">
        <f t="shared" si="2"/>
        <v/>
      </c>
    </row>
    <row r="140" spans="1:1" x14ac:dyDescent="0.35">
      <c r="A140" t="str">
        <f t="shared" si="2"/>
        <v/>
      </c>
    </row>
    <row r="141" spans="1:1" x14ac:dyDescent="0.35">
      <c r="A141" t="str">
        <f t="shared" si="2"/>
        <v/>
      </c>
    </row>
    <row r="142" spans="1:1" x14ac:dyDescent="0.35">
      <c r="A142" t="str">
        <f t="shared" si="2"/>
        <v/>
      </c>
    </row>
    <row r="143" spans="1:1" x14ac:dyDescent="0.35">
      <c r="A143" t="str">
        <f t="shared" si="2"/>
        <v/>
      </c>
    </row>
    <row r="144" spans="1:1" x14ac:dyDescent="0.35">
      <c r="A144" t="str">
        <f t="shared" si="2"/>
        <v/>
      </c>
    </row>
    <row r="145" spans="1:1" x14ac:dyDescent="0.35">
      <c r="A145" t="str">
        <f t="shared" si="2"/>
        <v/>
      </c>
    </row>
    <row r="146" spans="1:1" x14ac:dyDescent="0.35">
      <c r="A146" t="str">
        <f t="shared" si="2"/>
        <v/>
      </c>
    </row>
    <row r="147" spans="1:1" x14ac:dyDescent="0.35">
      <c r="A147" t="str">
        <f t="shared" si="2"/>
        <v/>
      </c>
    </row>
    <row r="148" spans="1:1" x14ac:dyDescent="0.35">
      <c r="A148" t="str">
        <f t="shared" si="2"/>
        <v/>
      </c>
    </row>
    <row r="149" spans="1:1" x14ac:dyDescent="0.35">
      <c r="A149" t="str">
        <f t="shared" si="2"/>
        <v/>
      </c>
    </row>
    <row r="150" spans="1:1" x14ac:dyDescent="0.35">
      <c r="A150" t="str">
        <f t="shared" si="2"/>
        <v/>
      </c>
    </row>
    <row r="151" spans="1:1" x14ac:dyDescent="0.35">
      <c r="A151" t="str">
        <f t="shared" si="2"/>
        <v/>
      </c>
    </row>
    <row r="152" spans="1:1" x14ac:dyDescent="0.35">
      <c r="A152" t="str">
        <f t="shared" si="2"/>
        <v/>
      </c>
    </row>
    <row r="153" spans="1:1" x14ac:dyDescent="0.35">
      <c r="A153" t="str">
        <f t="shared" si="2"/>
        <v/>
      </c>
    </row>
    <row r="154" spans="1:1" x14ac:dyDescent="0.35">
      <c r="A154" t="str">
        <f t="shared" si="2"/>
        <v/>
      </c>
    </row>
    <row r="155" spans="1:1" x14ac:dyDescent="0.35">
      <c r="A155" t="str">
        <f t="shared" si="2"/>
        <v/>
      </c>
    </row>
    <row r="156" spans="1:1" x14ac:dyDescent="0.35">
      <c r="A156" t="str">
        <f t="shared" si="2"/>
        <v/>
      </c>
    </row>
    <row r="157" spans="1:1" x14ac:dyDescent="0.35">
      <c r="A157" t="str">
        <f t="shared" si="2"/>
        <v/>
      </c>
    </row>
    <row r="158" spans="1:1" x14ac:dyDescent="0.35">
      <c r="A158" t="str">
        <f t="shared" si="2"/>
        <v/>
      </c>
    </row>
    <row r="159" spans="1:1" x14ac:dyDescent="0.35">
      <c r="A159" t="str">
        <f t="shared" si="2"/>
        <v/>
      </c>
    </row>
    <row r="160" spans="1:1" x14ac:dyDescent="0.35">
      <c r="A160" t="str">
        <f t="shared" si="2"/>
        <v/>
      </c>
    </row>
    <row r="161" spans="1:1" x14ac:dyDescent="0.35">
      <c r="A161" t="str">
        <f t="shared" si="2"/>
        <v/>
      </c>
    </row>
    <row r="162" spans="1:1" x14ac:dyDescent="0.35">
      <c r="A162" t="str">
        <f t="shared" si="2"/>
        <v/>
      </c>
    </row>
    <row r="163" spans="1:1" x14ac:dyDescent="0.35">
      <c r="A163" t="str">
        <f t="shared" si="2"/>
        <v/>
      </c>
    </row>
    <row r="164" spans="1:1" x14ac:dyDescent="0.35">
      <c r="A164" t="str">
        <f t="shared" si="2"/>
        <v/>
      </c>
    </row>
    <row r="165" spans="1:1" x14ac:dyDescent="0.35">
      <c r="A165" t="str">
        <f t="shared" si="2"/>
        <v/>
      </c>
    </row>
    <row r="166" spans="1:1" x14ac:dyDescent="0.35">
      <c r="A166" t="str">
        <f t="shared" si="2"/>
        <v/>
      </c>
    </row>
    <row r="167" spans="1:1" x14ac:dyDescent="0.35">
      <c r="A167" t="str">
        <f t="shared" si="2"/>
        <v/>
      </c>
    </row>
    <row r="168" spans="1:1" x14ac:dyDescent="0.35">
      <c r="A168" t="str">
        <f t="shared" si="2"/>
        <v/>
      </c>
    </row>
    <row r="169" spans="1:1" x14ac:dyDescent="0.35">
      <c r="A169" t="str">
        <f t="shared" si="2"/>
        <v/>
      </c>
    </row>
    <row r="170" spans="1:1" x14ac:dyDescent="0.35">
      <c r="A170" t="str">
        <f t="shared" si="2"/>
        <v/>
      </c>
    </row>
    <row r="171" spans="1:1" x14ac:dyDescent="0.35">
      <c r="A171" t="str">
        <f t="shared" si="2"/>
        <v/>
      </c>
    </row>
    <row r="172" spans="1:1" x14ac:dyDescent="0.35">
      <c r="A172" t="str">
        <f t="shared" si="2"/>
        <v/>
      </c>
    </row>
    <row r="173" spans="1:1" x14ac:dyDescent="0.35">
      <c r="A173" t="str">
        <f t="shared" si="2"/>
        <v/>
      </c>
    </row>
    <row r="174" spans="1:1" x14ac:dyDescent="0.35">
      <c r="A174" t="str">
        <f t="shared" si="2"/>
        <v/>
      </c>
    </row>
    <row r="175" spans="1:1" x14ac:dyDescent="0.35">
      <c r="A175" t="str">
        <f t="shared" si="2"/>
        <v/>
      </c>
    </row>
    <row r="176" spans="1:1" x14ac:dyDescent="0.3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838"/>
  <sheetViews>
    <sheetView topLeftCell="AE1" workbookViewId="0">
      <selection sqref="A1:AU1048576"/>
    </sheetView>
  </sheetViews>
  <sheetFormatPr defaultRowHeight="14.5" x14ac:dyDescent="0.35"/>
  <cols>
    <col min="1" max="1" width="21.26953125" customWidth="1"/>
    <col min="2" max="2" width="14.81640625" customWidth="1"/>
  </cols>
  <sheetData>
    <row r="1" spans="1:48" x14ac:dyDescent="0.3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35">
      <c r="A2" t="str" cm="1">
        <f t="array" ref="A2:AU1838">_xlfn._xlws.FILTER(Database!A2:AU1838, COUNTIF('Current Intake'!A:A, Database!B2:B1838)=0)</f>
        <v>Michael Jordan170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tr">
        <v>A</v>
      </c>
    </row>
    <row r="3" spans="1:48" x14ac:dyDescent="0.35">
      <c r="A3" t="str">
        <v>LeBron James170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tr">
        <v>A</v>
      </c>
    </row>
    <row r="4" spans="1:48" x14ac:dyDescent="0.3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3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3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3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3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3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3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3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3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35">
      <c r="A13" t="str">
        <v>Dale Ellis137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76</v>
      </c>
      <c r="P13">
        <v>74</v>
      </c>
      <c r="Q13">
        <v>76</v>
      </c>
      <c r="R13">
        <v>74</v>
      </c>
      <c r="S13">
        <v>50</v>
      </c>
      <c r="T13">
        <v>76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137</v>
      </c>
      <c r="AU13" t="str">
        <v>A</v>
      </c>
    </row>
    <row r="14" spans="1:48" x14ac:dyDescent="0.3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3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3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3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3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3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3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3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3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3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3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3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3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3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3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3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3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3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3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3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3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3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3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3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3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3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3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3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3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3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3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3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3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3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3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3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3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3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3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3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3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35">
      <c r="A55" t="str">
        <v>Michael Finley139</v>
      </c>
      <c r="B55" t="str">
        <v>MichaelFinley79</v>
      </c>
      <c r="C55" t="str">
        <v>Michael</v>
      </c>
      <c r="D55" t="str">
        <v>Finley</v>
      </c>
      <c r="E55">
        <v>79</v>
      </c>
      <c r="F55">
        <v>215</v>
      </c>
      <c r="G55" t="str">
        <v>SG</v>
      </c>
      <c r="H55">
        <v>26729</v>
      </c>
      <c r="I55">
        <v>21</v>
      </c>
      <c r="J55">
        <v>0</v>
      </c>
      <c r="K55">
        <v>0</v>
      </c>
      <c r="L55">
        <v>0</v>
      </c>
      <c r="M55" t="str">
        <v>Wisconsin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tr">
        <v>A</v>
      </c>
    </row>
    <row r="56" spans="1:47" x14ac:dyDescent="0.35">
      <c r="A56" t="str">
        <v>Fat Lever139</v>
      </c>
      <c r="B56" t="str">
        <v>FatLever75</v>
      </c>
      <c r="C56" t="str">
        <v>Fat</v>
      </c>
      <c r="D56" t="str">
        <v>Lever</v>
      </c>
      <c r="E56">
        <v>75</v>
      </c>
      <c r="F56">
        <v>180</v>
      </c>
      <c r="G56" t="str">
        <v>PG</v>
      </c>
      <c r="H56">
        <v>22146</v>
      </c>
      <c r="I56">
        <v>21</v>
      </c>
      <c r="J56">
        <v>0</v>
      </c>
      <c r="K56">
        <v>0</v>
      </c>
      <c r="L56">
        <v>0</v>
      </c>
      <c r="M56" t="str">
        <v>Arizona State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tr">
        <v>A</v>
      </c>
    </row>
    <row r="57" spans="1:47" x14ac:dyDescent="0.35">
      <c r="A57" t="str">
        <v>Sam Cassell139</v>
      </c>
      <c r="B57" t="str">
        <v>SamCassell75</v>
      </c>
      <c r="C57" t="str">
        <v>Sam</v>
      </c>
      <c r="D57" t="str">
        <v>Cassell</v>
      </c>
      <c r="E57">
        <v>75</v>
      </c>
      <c r="F57">
        <v>195</v>
      </c>
      <c r="G57" t="str">
        <v>PG</v>
      </c>
      <c r="H57">
        <v>25525</v>
      </c>
      <c r="I57">
        <v>22</v>
      </c>
      <c r="J57">
        <v>0</v>
      </c>
      <c r="K57">
        <v>0</v>
      </c>
      <c r="L57">
        <v>0</v>
      </c>
      <c r="M57" t="str">
        <v>Florida State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tr">
        <v>A</v>
      </c>
    </row>
    <row r="58" spans="1:47" x14ac:dyDescent="0.35">
      <c r="A58" t="str">
        <v>Nikola Jokic138</v>
      </c>
      <c r="B58" t="str">
        <v>NikolaJokic83</v>
      </c>
      <c r="C58" t="str">
        <v>Nikola</v>
      </c>
      <c r="D58" t="str">
        <v>Jokic</v>
      </c>
      <c r="E58">
        <v>83</v>
      </c>
      <c r="F58">
        <v>284</v>
      </c>
      <c r="G58" t="str">
        <v>C</v>
      </c>
      <c r="H58">
        <v>34749</v>
      </c>
      <c r="I58">
        <v>19</v>
      </c>
      <c r="J58">
        <v>15</v>
      </c>
      <c r="K58">
        <v>0</v>
      </c>
      <c r="L58">
        <v>0</v>
      </c>
      <c r="M58" t="str">
        <v>None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tr">
        <v>A</v>
      </c>
    </row>
    <row r="59" spans="1:47" x14ac:dyDescent="0.35">
      <c r="A59" t="str">
        <v>Kevin Love138</v>
      </c>
      <c r="B59" t="str">
        <v>KevinLove82</v>
      </c>
      <c r="C59" t="str">
        <v>Kevin</v>
      </c>
      <c r="D59" t="str">
        <v>Love</v>
      </c>
      <c r="E59">
        <v>82</v>
      </c>
      <c r="F59">
        <v>260</v>
      </c>
      <c r="G59" t="str">
        <v>PF</v>
      </c>
      <c r="H59">
        <v>32393</v>
      </c>
      <c r="I59">
        <v>19</v>
      </c>
      <c r="J59">
        <v>42</v>
      </c>
      <c r="K59" t="str">
        <v>Santa Monica</v>
      </c>
      <c r="L59" t="str">
        <v>CA</v>
      </c>
      <c r="M59" t="str">
        <v>UCLA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tr">
        <v>A</v>
      </c>
    </row>
    <row r="60" spans="1:47" x14ac:dyDescent="0.35">
      <c r="A60" t="str">
        <v>Byron Scott138</v>
      </c>
      <c r="B60" t="str">
        <v>ByronScott75</v>
      </c>
      <c r="C60" t="str">
        <v>Byron</v>
      </c>
      <c r="D60" t="str">
        <v>Scott</v>
      </c>
      <c r="E60">
        <v>75</v>
      </c>
      <c r="F60">
        <v>195</v>
      </c>
      <c r="G60" t="str">
        <v>SG</v>
      </c>
      <c r="H60">
        <v>22368</v>
      </c>
      <c r="I60">
        <v>21</v>
      </c>
      <c r="J60">
        <v>0</v>
      </c>
      <c r="K60">
        <v>0</v>
      </c>
      <c r="L60">
        <v>0</v>
      </c>
      <c r="M60" t="str">
        <v>Arizona State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tr">
        <v>A</v>
      </c>
    </row>
    <row r="61" spans="1:47" x14ac:dyDescent="0.35">
      <c r="A61" t="str">
        <v>Doc Rivers138</v>
      </c>
      <c r="B61" t="str">
        <v>DocRivers76</v>
      </c>
      <c r="C61" t="str">
        <v>Doc</v>
      </c>
      <c r="D61" t="str">
        <v>Rivers</v>
      </c>
      <c r="E61">
        <v>76</v>
      </c>
      <c r="F61">
        <v>185</v>
      </c>
      <c r="G61" t="str">
        <v>PG</v>
      </c>
      <c r="H61">
        <v>22567</v>
      </c>
      <c r="I61">
        <v>21</v>
      </c>
      <c r="J61">
        <v>25</v>
      </c>
      <c r="K61" t="str">
        <v>Chicago</v>
      </c>
      <c r="L61" t="str">
        <v>IL</v>
      </c>
      <c r="M61" t="str">
        <v>Marquette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tr">
        <v>A</v>
      </c>
    </row>
    <row r="62" spans="1:47" x14ac:dyDescent="0.35">
      <c r="A62" t="str">
        <v>Alvin Robertson138</v>
      </c>
      <c r="B62" t="str">
        <v>AlvinRobertson76</v>
      </c>
      <c r="C62" t="str">
        <v>Alvin</v>
      </c>
      <c r="D62" t="str">
        <v>Robertson</v>
      </c>
      <c r="E62">
        <v>76</v>
      </c>
      <c r="F62">
        <v>190</v>
      </c>
      <c r="G62" t="str">
        <v>PG</v>
      </c>
      <c r="H62">
        <v>22849</v>
      </c>
      <c r="I62">
        <v>21</v>
      </c>
      <c r="J62">
        <v>0</v>
      </c>
      <c r="K62">
        <v>0</v>
      </c>
      <c r="L62">
        <v>0</v>
      </c>
      <c r="M62" t="str">
        <v>Arkansas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tr">
        <v>A</v>
      </c>
    </row>
    <row r="63" spans="1:47" x14ac:dyDescent="0.35">
      <c r="A63" t="str">
        <v>Russell Westbrook138</v>
      </c>
      <c r="B63" t="str">
        <v>RussellWestbrook75</v>
      </c>
      <c r="C63" t="str">
        <v>Russell</v>
      </c>
      <c r="D63" t="str">
        <v>Westbrook</v>
      </c>
      <c r="E63">
        <v>75</v>
      </c>
      <c r="F63">
        <v>187</v>
      </c>
      <c r="G63" t="str">
        <v>PG</v>
      </c>
      <c r="H63">
        <v>32459</v>
      </c>
      <c r="I63">
        <v>18</v>
      </c>
      <c r="J63">
        <v>0</v>
      </c>
      <c r="K63" t="str">
        <v>Long Beach</v>
      </c>
      <c r="L63" t="str">
        <v>CA</v>
      </c>
      <c r="M63" t="str">
        <v>UCLA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tr">
        <v>A</v>
      </c>
    </row>
    <row r="64" spans="1:47" x14ac:dyDescent="0.35">
      <c r="A64" t="str">
        <v>Shawn Marion137</v>
      </c>
      <c r="B64" t="str">
        <v>ShawnMarion79</v>
      </c>
      <c r="C64" t="str">
        <v>Shawn</v>
      </c>
      <c r="D64" t="str">
        <v>Marion</v>
      </c>
      <c r="E64">
        <v>79</v>
      </c>
      <c r="F64">
        <v>228</v>
      </c>
      <c r="G64" t="str">
        <v>SF</v>
      </c>
      <c r="H64">
        <v>28617</v>
      </c>
      <c r="I64">
        <v>20</v>
      </c>
      <c r="J64">
        <v>31</v>
      </c>
      <c r="K64" t="str">
        <v>Chicago</v>
      </c>
      <c r="L64" t="str">
        <v>IL</v>
      </c>
      <c r="M64" t="str">
        <v>UNLV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tr">
        <v>A</v>
      </c>
    </row>
    <row r="65" spans="1:47" x14ac:dyDescent="0.35">
      <c r="A65" t="str">
        <v>Chris Webber136</v>
      </c>
      <c r="B65" t="str">
        <v>ChrisWebber82</v>
      </c>
      <c r="C65" t="str">
        <v>Chris</v>
      </c>
      <c r="D65" t="str">
        <v>Webber</v>
      </c>
      <c r="E65">
        <v>82</v>
      </c>
      <c r="F65">
        <v>260</v>
      </c>
      <c r="G65" t="str">
        <v>PF</v>
      </c>
      <c r="H65">
        <v>26724</v>
      </c>
      <c r="I65">
        <v>19</v>
      </c>
      <c r="J65">
        <v>0</v>
      </c>
      <c r="K65">
        <v>0</v>
      </c>
      <c r="L65">
        <v>0</v>
      </c>
      <c r="M65" t="str">
        <v>Michigan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tr">
        <v>A</v>
      </c>
    </row>
    <row r="66" spans="1:47" x14ac:dyDescent="0.35">
      <c r="A66" t="str">
        <v>Shawn Kemp136</v>
      </c>
      <c r="B66" t="str">
        <v>ShawnKemp82</v>
      </c>
      <c r="C66" t="str">
        <v>Shawn</v>
      </c>
      <c r="D66" t="str">
        <v>Kemp</v>
      </c>
      <c r="E66">
        <v>82</v>
      </c>
      <c r="F66">
        <v>245</v>
      </c>
      <c r="G66" t="str">
        <v>PF</v>
      </c>
      <c r="H66">
        <v>25533</v>
      </c>
      <c r="I66">
        <v>18</v>
      </c>
      <c r="J66">
        <v>0</v>
      </c>
      <c r="K66">
        <v>0</v>
      </c>
      <c r="L66">
        <v>0</v>
      </c>
      <c r="M66" t="str">
        <v>Trinity Valley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tr">
        <v>A</v>
      </c>
    </row>
    <row r="67" spans="1:47" x14ac:dyDescent="0.35">
      <c r="A67" t="str">
        <v>Pau Gasol136</v>
      </c>
      <c r="B67" t="str">
        <v>PauGasol84</v>
      </c>
      <c r="C67" t="str">
        <v>Pau</v>
      </c>
      <c r="D67" t="str">
        <v>Gasol</v>
      </c>
      <c r="E67">
        <v>84</v>
      </c>
      <c r="F67">
        <v>240</v>
      </c>
      <c r="G67" t="str">
        <v>PF</v>
      </c>
      <c r="H67">
        <v>29408</v>
      </c>
      <c r="I67">
        <v>20</v>
      </c>
      <c r="J67">
        <v>16</v>
      </c>
      <c r="K67" t="str">
        <v>Sant Boi de Llobrega</v>
      </c>
      <c r="L67" t="str">
        <v>Spain</v>
      </c>
      <c r="M67" t="str">
        <v>None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tr">
        <v>A</v>
      </c>
    </row>
    <row r="68" spans="1:47" x14ac:dyDescent="0.35">
      <c r="A68" t="str">
        <v>Ricky Pierce136</v>
      </c>
      <c r="B68" t="str">
        <v>RickyPierce76</v>
      </c>
      <c r="C68" t="str">
        <v>Ricky</v>
      </c>
      <c r="D68" t="str">
        <v>Pierce</v>
      </c>
      <c r="E68">
        <v>76</v>
      </c>
      <c r="F68">
        <v>215</v>
      </c>
      <c r="G68" t="str">
        <v>SG</v>
      </c>
      <c r="H68">
        <v>21781</v>
      </c>
      <c r="I68">
        <v>22</v>
      </c>
      <c r="J68">
        <v>22</v>
      </c>
      <c r="K68">
        <v>0</v>
      </c>
      <c r="L68">
        <v>0</v>
      </c>
      <c r="M68" t="str">
        <v>Rice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tr">
        <v>A</v>
      </c>
    </row>
    <row r="69" spans="1:47" x14ac:dyDescent="0.35">
      <c r="A69" t="str">
        <v>Joe Dumars136</v>
      </c>
      <c r="B69" t="str">
        <v>JoeDumars75</v>
      </c>
      <c r="C69" t="str">
        <v>Joe</v>
      </c>
      <c r="D69" t="str">
        <v>Dumars</v>
      </c>
      <c r="E69">
        <v>75</v>
      </c>
      <c r="F69">
        <v>195</v>
      </c>
      <c r="G69" t="str">
        <v>SG</v>
      </c>
      <c r="H69">
        <v>23155</v>
      </c>
      <c r="I69">
        <v>21</v>
      </c>
      <c r="J69">
        <v>0</v>
      </c>
      <c r="K69">
        <v>0</v>
      </c>
      <c r="L69">
        <v>0</v>
      </c>
      <c r="M69" t="str">
        <v>Mcneese State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tr">
        <v>A</v>
      </c>
    </row>
    <row r="70" spans="1:47" x14ac:dyDescent="0.35">
      <c r="A70" t="str">
        <v>Joe Johnson136</v>
      </c>
      <c r="B70" t="str">
        <v>JoeJohnson79</v>
      </c>
      <c r="C70" t="str">
        <v>Joe</v>
      </c>
      <c r="D70" t="str">
        <v>Johnson</v>
      </c>
      <c r="E70">
        <v>79</v>
      </c>
      <c r="F70">
        <v>235</v>
      </c>
      <c r="G70" t="str">
        <v>SG</v>
      </c>
      <c r="H70">
        <v>29766</v>
      </c>
      <c r="I70">
        <v>19</v>
      </c>
      <c r="J70">
        <v>2</v>
      </c>
      <c r="K70" t="str">
        <v>Little Rock</v>
      </c>
      <c r="L70" t="str">
        <v>AR</v>
      </c>
      <c r="M70" t="str">
        <v>Arkansas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tr">
        <v>A</v>
      </c>
    </row>
    <row r="71" spans="1:47" x14ac:dyDescent="0.35">
      <c r="A71" t="str">
        <v>Kevin Johnson136</v>
      </c>
      <c r="B71" t="str">
        <v>KevinJohnson73</v>
      </c>
      <c r="C71" t="str">
        <v>Kevin</v>
      </c>
      <c r="D71" t="str">
        <v>Johnson</v>
      </c>
      <c r="E71">
        <v>73</v>
      </c>
      <c r="F71">
        <v>180</v>
      </c>
      <c r="G71" t="str">
        <v>PG</v>
      </c>
      <c r="H71">
        <v>24170</v>
      </c>
      <c r="I71">
        <v>20</v>
      </c>
      <c r="J71">
        <v>0</v>
      </c>
      <c r="K71">
        <v>0</v>
      </c>
      <c r="L71">
        <v>0</v>
      </c>
      <c r="M71" t="str">
        <v>California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tr">
        <v>A</v>
      </c>
    </row>
    <row r="72" spans="1:47" x14ac:dyDescent="0.35">
      <c r="A72" t="str">
        <v>Baron Davis136</v>
      </c>
      <c r="B72" t="str">
        <v>BaronDavis75</v>
      </c>
      <c r="C72" t="str">
        <v>Baron</v>
      </c>
      <c r="D72" t="str">
        <v>Davis</v>
      </c>
      <c r="E72">
        <v>75</v>
      </c>
      <c r="F72">
        <v>215</v>
      </c>
      <c r="G72" t="str">
        <v>PG</v>
      </c>
      <c r="H72">
        <v>28958</v>
      </c>
      <c r="I72">
        <v>19</v>
      </c>
      <c r="J72">
        <v>85</v>
      </c>
      <c r="K72" t="str">
        <v>Los Angeles</v>
      </c>
      <c r="L72" t="str">
        <v>CA</v>
      </c>
      <c r="M72" t="str">
        <v>UCLA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tr">
        <v>A</v>
      </c>
    </row>
    <row r="73" spans="1:47" x14ac:dyDescent="0.35">
      <c r="A73" t="str">
        <v>Ja Morant136</v>
      </c>
      <c r="B73" t="str">
        <v>JaMorant75</v>
      </c>
      <c r="C73" t="str">
        <v>Ja</v>
      </c>
      <c r="D73" t="str">
        <v>Morant</v>
      </c>
      <c r="E73">
        <v>75</v>
      </c>
      <c r="F73">
        <v>174</v>
      </c>
      <c r="G73" t="str">
        <v>PG</v>
      </c>
      <c r="H73">
        <v>36382</v>
      </c>
      <c r="I73">
        <v>19</v>
      </c>
      <c r="J73">
        <v>12</v>
      </c>
      <c r="K73" t="str">
        <v>Dalzell</v>
      </c>
      <c r="L73" t="str">
        <v>SC</v>
      </c>
      <c r="M73" t="str">
        <v>Murray State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tr">
        <v>A</v>
      </c>
    </row>
    <row r="74" spans="1:47" x14ac:dyDescent="0.35">
      <c r="A74" t="str">
        <v>Deron Williams136</v>
      </c>
      <c r="B74" t="str">
        <v>DeronWilliams75</v>
      </c>
      <c r="C74" t="str">
        <v>Deron</v>
      </c>
      <c r="D74" t="str">
        <v>Williams</v>
      </c>
      <c r="E74">
        <v>75</v>
      </c>
      <c r="F74">
        <v>210</v>
      </c>
      <c r="G74" t="str">
        <v>PG</v>
      </c>
      <c r="H74">
        <v>30859</v>
      </c>
      <c r="I74">
        <v>20</v>
      </c>
      <c r="J74">
        <v>8</v>
      </c>
      <c r="K74" t="str">
        <v>Parkersburg</v>
      </c>
      <c r="L74" t="str">
        <v>WV</v>
      </c>
      <c r="M74" t="str">
        <v>Illinois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tr">
        <v>A</v>
      </c>
    </row>
    <row r="75" spans="1:47" x14ac:dyDescent="0.35">
      <c r="A75" t="str">
        <v>Chauncey Billups136</v>
      </c>
      <c r="B75" t="str">
        <v>ChaunceyBillups75</v>
      </c>
      <c r="C75" t="str">
        <v>Chauncey</v>
      </c>
      <c r="D75" t="str">
        <v>Billups</v>
      </c>
      <c r="E75">
        <v>75</v>
      </c>
      <c r="F75">
        <v>202</v>
      </c>
      <c r="G75" t="str">
        <v>PG</v>
      </c>
      <c r="H75">
        <v>28028</v>
      </c>
      <c r="I75">
        <v>20</v>
      </c>
      <c r="J75">
        <v>4</v>
      </c>
      <c r="K75" t="str">
        <v>Denver</v>
      </c>
      <c r="L75">
        <v>0</v>
      </c>
      <c r="M75" t="str">
        <v>Colorado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tr">
        <v>A</v>
      </c>
    </row>
    <row r="76" spans="1:47" x14ac:dyDescent="0.35">
      <c r="A76" t="str">
        <v>LaMelo Ball136</v>
      </c>
      <c r="B76" t="str">
        <v>LaMeloBall79</v>
      </c>
      <c r="C76" t="str">
        <v>LaMelo</v>
      </c>
      <c r="D76" t="str">
        <v>Ball</v>
      </c>
      <c r="E76">
        <v>79</v>
      </c>
      <c r="F76">
        <v>180</v>
      </c>
      <c r="G76" t="str">
        <v>PG</v>
      </c>
      <c r="H76">
        <v>36760</v>
      </c>
      <c r="I76">
        <v>19</v>
      </c>
      <c r="J76">
        <v>2</v>
      </c>
      <c r="K76" t="str">
        <v>Anaheim</v>
      </c>
      <c r="L76" t="str">
        <v>CA</v>
      </c>
      <c r="M76" t="str">
        <v>None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tr">
        <v>A</v>
      </c>
    </row>
    <row r="77" spans="1:47" x14ac:dyDescent="0.35">
      <c r="A77" t="str">
        <v>Dennis Rodman135</v>
      </c>
      <c r="B77" t="str">
        <v>DennisRodman80</v>
      </c>
      <c r="C77" t="str">
        <v>Dennis</v>
      </c>
      <c r="D77" t="str">
        <v>Rodman</v>
      </c>
      <c r="E77">
        <v>80</v>
      </c>
      <c r="F77">
        <v>230</v>
      </c>
      <c r="G77" t="str">
        <v>PF</v>
      </c>
      <c r="H77">
        <v>22414</v>
      </c>
      <c r="I77">
        <v>24</v>
      </c>
      <c r="J77">
        <v>0</v>
      </c>
      <c r="K77">
        <v>0</v>
      </c>
      <c r="L77">
        <v>0</v>
      </c>
      <c r="M77" t="str">
        <v>Se Oklahoma State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tr">
        <v>A</v>
      </c>
    </row>
    <row r="78" spans="1:47" x14ac:dyDescent="0.35">
      <c r="A78" t="str">
        <v>Bo Cruz135</v>
      </c>
      <c r="B78" t="str">
        <v>BoCruz81</v>
      </c>
      <c r="C78" t="str">
        <v>Bo</v>
      </c>
      <c r="D78" t="str">
        <v>Cruz</v>
      </c>
      <c r="E78">
        <v>81</v>
      </c>
      <c r="F78">
        <v>214</v>
      </c>
      <c r="G78" t="str">
        <v>PF</v>
      </c>
      <c r="H78">
        <v>35336</v>
      </c>
      <c r="I78">
        <v>19</v>
      </c>
      <c r="J78">
        <v>41</v>
      </c>
      <c r="K78" t="str">
        <v>Madrid</v>
      </c>
      <c r="L78" t="str">
        <v>Spain</v>
      </c>
      <c r="M78" t="str">
        <v>Spain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tr">
        <v>A</v>
      </c>
    </row>
    <row r="79" spans="1:47" x14ac:dyDescent="0.35">
      <c r="A79" t="str">
        <v>Tyrese Haliburton135</v>
      </c>
      <c r="B79" t="str">
        <v>TyreseHaliburton77</v>
      </c>
      <c r="C79" t="str">
        <v>Tyrese</v>
      </c>
      <c r="D79" t="str">
        <v>Haliburton</v>
      </c>
      <c r="E79">
        <v>77</v>
      </c>
      <c r="F79">
        <v>185</v>
      </c>
      <c r="G79" t="str">
        <v>SG</v>
      </c>
      <c r="H79">
        <v>36585</v>
      </c>
      <c r="I79">
        <v>19</v>
      </c>
      <c r="J79">
        <v>0</v>
      </c>
      <c r="K79" t="str">
        <v>Oshkosh</v>
      </c>
      <c r="L79" t="str">
        <v>WI</v>
      </c>
      <c r="M79" t="str">
        <v>Iowa State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tr">
        <v>A</v>
      </c>
    </row>
    <row r="80" spans="1:47" x14ac:dyDescent="0.35">
      <c r="A80" t="str">
        <v>Jamal Murray135</v>
      </c>
      <c r="B80" t="str">
        <v>JamalMurray75</v>
      </c>
      <c r="C80" t="str">
        <v>Jamal</v>
      </c>
      <c r="D80" t="str">
        <v>Murray</v>
      </c>
      <c r="E80">
        <v>75</v>
      </c>
      <c r="F80">
        <v>215</v>
      </c>
      <c r="G80" t="str">
        <v>SG</v>
      </c>
      <c r="H80">
        <v>36214</v>
      </c>
      <c r="I80">
        <v>16</v>
      </c>
      <c r="J80">
        <v>27</v>
      </c>
      <c r="K80" t="str">
        <v>Kitchener</v>
      </c>
      <c r="L80" t="str">
        <v>Canada</v>
      </c>
      <c r="M80" t="str">
        <v>Kentucky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tr">
        <v>A</v>
      </c>
    </row>
    <row r="81" spans="1:47" x14ac:dyDescent="0.35">
      <c r="A81" t="str">
        <v>Johnny Newman135</v>
      </c>
      <c r="B81" t="str">
        <v>JohnnyNewman79</v>
      </c>
      <c r="C81" t="str">
        <v>Johnny</v>
      </c>
      <c r="D81" t="str">
        <v>Newman</v>
      </c>
      <c r="E81">
        <v>79</v>
      </c>
      <c r="F81">
        <v>190</v>
      </c>
      <c r="G81" t="str">
        <v>SG</v>
      </c>
      <c r="H81">
        <v>23343</v>
      </c>
      <c r="I81">
        <v>21</v>
      </c>
      <c r="J81">
        <v>0</v>
      </c>
      <c r="K81">
        <v>0</v>
      </c>
      <c r="L81">
        <v>0</v>
      </c>
      <c r="M81" t="str">
        <v>Richmond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tr">
        <v>A</v>
      </c>
    </row>
    <row r="82" spans="1:47" x14ac:dyDescent="0.35">
      <c r="A82" t="str">
        <v>Marcus Camby134</v>
      </c>
      <c r="B82" t="str">
        <v>MarcusCamby83</v>
      </c>
      <c r="C82" t="str">
        <v>Marcus</v>
      </c>
      <c r="D82" t="str">
        <v>Camby</v>
      </c>
      <c r="E82">
        <v>83</v>
      </c>
      <c r="F82">
        <v>220</v>
      </c>
      <c r="G82" t="str">
        <v>C</v>
      </c>
      <c r="H82">
        <v>27110</v>
      </c>
      <c r="I82">
        <v>21</v>
      </c>
      <c r="J82">
        <v>23</v>
      </c>
      <c r="K82" t="str">
        <v>Hartford</v>
      </c>
      <c r="L82" t="str">
        <v>CT</v>
      </c>
      <c r="M82" t="str">
        <v>Massachusetts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tr">
        <v>A</v>
      </c>
    </row>
    <row r="83" spans="1:47" x14ac:dyDescent="0.35">
      <c r="A83" t="str">
        <v>Joel Embiid134</v>
      </c>
      <c r="B83" t="str">
        <v>JoelEmbiid84</v>
      </c>
      <c r="C83" t="str">
        <v>Joel</v>
      </c>
      <c r="D83" t="str">
        <v>Embiid</v>
      </c>
      <c r="E83">
        <v>84</v>
      </c>
      <c r="F83">
        <v>280</v>
      </c>
      <c r="G83" t="str">
        <v>C</v>
      </c>
      <c r="H83">
        <v>35140</v>
      </c>
      <c r="I83">
        <v>19</v>
      </c>
      <c r="J83">
        <v>21</v>
      </c>
      <c r="K83">
        <v>0</v>
      </c>
      <c r="L83">
        <v>0</v>
      </c>
      <c r="M83" t="str">
        <v>Kansas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tr">
        <v>A</v>
      </c>
    </row>
    <row r="84" spans="1:47" x14ac:dyDescent="0.35">
      <c r="A84" t="str">
        <v>Evan Mobley134</v>
      </c>
      <c r="B84" t="str">
        <v>EvanMobley83</v>
      </c>
      <c r="C84" t="str">
        <v>Evan</v>
      </c>
      <c r="D84" t="str">
        <v>Mobley</v>
      </c>
      <c r="E84">
        <v>83</v>
      </c>
      <c r="F84">
        <v>215</v>
      </c>
      <c r="G84" t="str">
        <v>PF</v>
      </c>
      <c r="H84">
        <v>36695</v>
      </c>
      <c r="I84">
        <v>20</v>
      </c>
      <c r="J84">
        <v>4</v>
      </c>
      <c r="K84" t="str">
        <v>San Diego</v>
      </c>
      <c r="L84" t="str">
        <v>CA</v>
      </c>
      <c r="M84" t="str">
        <v>USC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tr">
        <v>A</v>
      </c>
    </row>
    <row r="85" spans="1:47" x14ac:dyDescent="0.35">
      <c r="A85" t="str">
        <v>Brent Barry134</v>
      </c>
      <c r="B85" t="str">
        <v>BrentBarry78</v>
      </c>
      <c r="C85" t="str">
        <v>Brent</v>
      </c>
      <c r="D85" t="str">
        <v>Barry</v>
      </c>
      <c r="E85">
        <v>78</v>
      </c>
      <c r="F85">
        <v>195</v>
      </c>
      <c r="G85" t="str">
        <v>SG</v>
      </c>
      <c r="H85">
        <v>26298</v>
      </c>
      <c r="I85">
        <v>22</v>
      </c>
      <c r="J85">
        <v>0</v>
      </c>
      <c r="K85">
        <v>0</v>
      </c>
      <c r="L85">
        <v>0</v>
      </c>
      <c r="M85" t="str">
        <v>Oregon St.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tr">
        <v>A</v>
      </c>
    </row>
    <row r="86" spans="1:47" x14ac:dyDescent="0.35">
      <c r="A86" t="str">
        <v>Dell Curry134</v>
      </c>
      <c r="B86" t="str">
        <v>DellCurry77</v>
      </c>
      <c r="C86" t="str">
        <v>Dell</v>
      </c>
      <c r="D86" t="str">
        <v>Curry</v>
      </c>
      <c r="E86">
        <v>77</v>
      </c>
      <c r="F86">
        <v>200</v>
      </c>
      <c r="G86" t="str">
        <v>SG</v>
      </c>
      <c r="H86">
        <v>23553</v>
      </c>
      <c r="I86">
        <v>21</v>
      </c>
      <c r="J86">
        <v>0</v>
      </c>
      <c r="K86">
        <v>0</v>
      </c>
      <c r="L86">
        <v>0</v>
      </c>
      <c r="M86" t="str">
        <v>Virginia Tech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tr">
        <v>A</v>
      </c>
    </row>
    <row r="87" spans="1:47" x14ac:dyDescent="0.35">
      <c r="A87" t="str">
        <v>Steve Smith134</v>
      </c>
      <c r="B87" t="str">
        <v>SteveSmith80</v>
      </c>
      <c r="C87" t="str">
        <v>Steve</v>
      </c>
      <c r="D87" t="str">
        <v>Smith</v>
      </c>
      <c r="E87">
        <v>80</v>
      </c>
      <c r="F87">
        <v>208</v>
      </c>
      <c r="G87" t="str">
        <v>SG</v>
      </c>
      <c r="H87">
        <v>25293</v>
      </c>
      <c r="I87">
        <v>21</v>
      </c>
      <c r="J87">
        <v>0</v>
      </c>
      <c r="K87">
        <v>0</v>
      </c>
      <c r="L87">
        <v>0</v>
      </c>
      <c r="M87" t="str">
        <v>Michigan State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tr">
        <v>A</v>
      </c>
    </row>
    <row r="88" spans="1:47" x14ac:dyDescent="0.35">
      <c r="A88" t="str">
        <v>Mark Jackson134</v>
      </c>
      <c r="B88" t="str">
        <v>MarkJackson75</v>
      </c>
      <c r="C88" t="str">
        <v>Mark</v>
      </c>
      <c r="D88" t="str">
        <v>Jackson</v>
      </c>
      <c r="E88">
        <v>75</v>
      </c>
      <c r="F88">
        <v>192</v>
      </c>
      <c r="G88" t="str">
        <v>PG</v>
      </c>
      <c r="H88">
        <v>23833</v>
      </c>
      <c r="I88">
        <v>21</v>
      </c>
      <c r="J88">
        <v>0</v>
      </c>
      <c r="K88">
        <v>0</v>
      </c>
      <c r="L88">
        <v>0</v>
      </c>
      <c r="M88" t="str">
        <v>St. John's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tr">
        <v>A</v>
      </c>
    </row>
    <row r="89" spans="1:47" x14ac:dyDescent="0.35">
      <c r="A89" t="str">
        <v>Tim Hardaway134</v>
      </c>
      <c r="B89" t="str">
        <v>TimHardaway72</v>
      </c>
      <c r="C89" t="str">
        <v>Tim</v>
      </c>
      <c r="D89" t="str">
        <v>Hardaway</v>
      </c>
      <c r="E89">
        <v>72</v>
      </c>
      <c r="F89">
        <v>195</v>
      </c>
      <c r="G89" t="str">
        <v>PG</v>
      </c>
      <c r="H89">
        <v>24351</v>
      </c>
      <c r="I89">
        <v>22</v>
      </c>
      <c r="J89">
        <v>0</v>
      </c>
      <c r="K89">
        <v>0</v>
      </c>
      <c r="L89">
        <v>0</v>
      </c>
      <c r="M89" t="str">
        <v>Texas-El Paso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tr">
        <v>A</v>
      </c>
    </row>
    <row r="90" spans="1:47" x14ac:dyDescent="0.35">
      <c r="A90" t="str">
        <v>Kyrie Irving134</v>
      </c>
      <c r="B90" t="str">
        <v>KyrieIrving75</v>
      </c>
      <c r="C90" t="str">
        <v>Kyrie</v>
      </c>
      <c r="D90" t="str">
        <v>Irving</v>
      </c>
      <c r="E90">
        <v>75</v>
      </c>
      <c r="F90">
        <v>191</v>
      </c>
      <c r="G90" t="str">
        <v>PG</v>
      </c>
      <c r="H90">
        <v>33686</v>
      </c>
      <c r="I90">
        <v>18</v>
      </c>
      <c r="J90">
        <v>2</v>
      </c>
      <c r="K90" t="str">
        <v>Melbourne</v>
      </c>
      <c r="L90" t="str">
        <v>Australia</v>
      </c>
      <c r="M90" t="str">
        <v>Duke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tr">
        <v>A</v>
      </c>
    </row>
    <row r="91" spans="1:47" x14ac:dyDescent="0.35">
      <c r="A91" t="str">
        <v>Hersey Hawkins133</v>
      </c>
      <c r="B91" t="str">
        <v>HerseyHawkins75</v>
      </c>
      <c r="C91" t="str">
        <v>Hersey</v>
      </c>
      <c r="D91" t="str">
        <v>Hawkins</v>
      </c>
      <c r="E91">
        <v>75</v>
      </c>
      <c r="F91">
        <v>190</v>
      </c>
      <c r="G91" t="str">
        <v>SG</v>
      </c>
      <c r="H91">
        <v>24379</v>
      </c>
      <c r="I91">
        <v>21</v>
      </c>
      <c r="J91">
        <v>0</v>
      </c>
      <c r="K91">
        <v>0</v>
      </c>
      <c r="L91">
        <v>0</v>
      </c>
      <c r="M91" t="str">
        <v>Bradley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tr">
        <v>A</v>
      </c>
    </row>
    <row r="92" spans="1:47" x14ac:dyDescent="0.35">
      <c r="A92" t="str">
        <v>Rod Higgins133</v>
      </c>
      <c r="B92" t="str">
        <v>RodHiggins79</v>
      </c>
      <c r="C92" t="str">
        <v>Rod</v>
      </c>
      <c r="D92" t="str">
        <v>Higgins</v>
      </c>
      <c r="E92">
        <v>79</v>
      </c>
      <c r="F92">
        <v>205</v>
      </c>
      <c r="G92" t="str">
        <v>SG</v>
      </c>
      <c r="H92">
        <v>21946</v>
      </c>
      <c r="I92">
        <v>21</v>
      </c>
      <c r="J92">
        <v>0</v>
      </c>
      <c r="K92">
        <v>0</v>
      </c>
      <c r="L92">
        <v>0</v>
      </c>
      <c r="M92" t="str">
        <v>Fresno State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tr">
        <v>A</v>
      </c>
    </row>
    <row r="93" spans="1:47" x14ac:dyDescent="0.35">
      <c r="A93" t="str">
        <v>Stephen Jackson133</v>
      </c>
      <c r="B93" t="str">
        <v>StephenJackson80</v>
      </c>
      <c r="C93" t="str">
        <v>Stephen</v>
      </c>
      <c r="D93" t="str">
        <v>Jackson</v>
      </c>
      <c r="E93">
        <v>80</v>
      </c>
      <c r="F93">
        <v>218</v>
      </c>
      <c r="G93" t="str">
        <v>SG</v>
      </c>
      <c r="H93">
        <v>28585</v>
      </c>
      <c r="I93">
        <v>21</v>
      </c>
      <c r="J93">
        <v>1</v>
      </c>
      <c r="K93" t="str">
        <v>Houston</v>
      </c>
      <c r="L93" t="str">
        <v>TX</v>
      </c>
      <c r="M93" t="str">
        <v>None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tr">
        <v>A</v>
      </c>
    </row>
    <row r="94" spans="1:47" x14ac:dyDescent="0.35">
      <c r="A94" t="str">
        <v>Jaylen Brown133</v>
      </c>
      <c r="B94" t="str">
        <v>JaylenBrown78</v>
      </c>
      <c r="C94" t="str">
        <v>Jaylen</v>
      </c>
      <c r="D94" t="str">
        <v>Brown</v>
      </c>
      <c r="E94">
        <v>78</v>
      </c>
      <c r="F94">
        <v>223</v>
      </c>
      <c r="G94" t="str">
        <v>SG</v>
      </c>
      <c r="H94">
        <v>35727</v>
      </c>
      <c r="I94">
        <v>18</v>
      </c>
      <c r="J94">
        <v>7</v>
      </c>
      <c r="K94" t="str">
        <v>Marietta</v>
      </c>
      <c r="L94" t="str">
        <v>GA</v>
      </c>
      <c r="M94" t="str">
        <v>California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tr">
        <v>A</v>
      </c>
    </row>
    <row r="95" spans="1:47" x14ac:dyDescent="0.35">
      <c r="A95" t="str">
        <v>Mark Price133</v>
      </c>
      <c r="B95" t="str">
        <v>MarkPrice72</v>
      </c>
      <c r="C95" t="str">
        <v>Mark</v>
      </c>
      <c r="D95" t="str">
        <v>Price</v>
      </c>
      <c r="E95">
        <v>72</v>
      </c>
      <c r="F95">
        <v>175</v>
      </c>
      <c r="G95" t="str">
        <v>PG</v>
      </c>
      <c r="H95">
        <v>23422</v>
      </c>
      <c r="I95">
        <v>21</v>
      </c>
      <c r="J95">
        <v>0</v>
      </c>
      <c r="K95">
        <v>0</v>
      </c>
      <c r="L95">
        <v>0</v>
      </c>
      <c r="M95" t="str">
        <v>Georgia Tech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tr">
        <v>A</v>
      </c>
    </row>
    <row r="96" spans="1:47" x14ac:dyDescent="0.35">
      <c r="A96" t="str">
        <v>Steve Francis133</v>
      </c>
      <c r="B96" t="str">
        <v>SteveFrancis75</v>
      </c>
      <c r="C96" t="str">
        <v>Steve</v>
      </c>
      <c r="D96" t="str">
        <v>Francis</v>
      </c>
      <c r="E96">
        <v>75</v>
      </c>
      <c r="F96">
        <v>200</v>
      </c>
      <c r="G96" t="str">
        <v>PG</v>
      </c>
      <c r="H96">
        <v>28177</v>
      </c>
      <c r="I96">
        <v>21</v>
      </c>
      <c r="J96">
        <v>0</v>
      </c>
      <c r="K96">
        <v>0</v>
      </c>
      <c r="L96">
        <v>0</v>
      </c>
      <c r="M96" t="str">
        <v>Maryland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tr">
        <v>A</v>
      </c>
    </row>
    <row r="97" spans="1:47" x14ac:dyDescent="0.35">
      <c r="A97" t="str">
        <v>Derrick Coleman132</v>
      </c>
      <c r="B97" t="str">
        <v>DerrickColeman82</v>
      </c>
      <c r="C97" t="str">
        <v>Derrick</v>
      </c>
      <c r="D97" t="str">
        <v>Coleman</v>
      </c>
      <c r="E97">
        <v>82</v>
      </c>
      <c r="F97">
        <v>258</v>
      </c>
      <c r="G97" t="str">
        <v>C</v>
      </c>
      <c r="H97">
        <v>24644</v>
      </c>
      <c r="I97">
        <v>22</v>
      </c>
      <c r="J97">
        <v>0</v>
      </c>
      <c r="K97">
        <v>0</v>
      </c>
      <c r="L97">
        <v>0</v>
      </c>
      <c r="M97" t="str">
        <v>Syracuse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tr">
        <v>A</v>
      </c>
    </row>
    <row r="98" spans="1:47" x14ac:dyDescent="0.35">
      <c r="A98" t="str">
        <v>Jerry Stackhouse132</v>
      </c>
      <c r="B98" t="str">
        <v>JerryStackhouse78</v>
      </c>
      <c r="C98" t="str">
        <v>Jerry</v>
      </c>
      <c r="D98" t="str">
        <v>Stackhouse</v>
      </c>
      <c r="E98">
        <v>78</v>
      </c>
      <c r="F98">
        <v>218</v>
      </c>
      <c r="G98" t="str">
        <v>SF</v>
      </c>
      <c r="H98">
        <v>27338</v>
      </c>
      <c r="I98">
        <v>19</v>
      </c>
      <c r="J98">
        <v>42</v>
      </c>
      <c r="K98" t="str">
        <v>Kinston</v>
      </c>
      <c r="L98">
        <v>0</v>
      </c>
      <c r="M98" t="str">
        <v>North Carolina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tr">
        <v>A</v>
      </c>
    </row>
    <row r="99" spans="1:47" x14ac:dyDescent="0.35">
      <c r="A99" t="str">
        <v>Cade Cunningham132</v>
      </c>
      <c r="B99" t="str">
        <v>CadeCunningham78</v>
      </c>
      <c r="C99" t="str">
        <v>Cade</v>
      </c>
      <c r="D99" t="str">
        <v>Cunningham</v>
      </c>
      <c r="E99">
        <v>78</v>
      </c>
      <c r="F99">
        <v>220</v>
      </c>
      <c r="G99" t="str">
        <v>SG</v>
      </c>
      <c r="H99">
        <v>36794</v>
      </c>
      <c r="I99">
        <v>20</v>
      </c>
      <c r="J99">
        <v>2</v>
      </c>
      <c r="K99" t="str">
        <v>Arlington</v>
      </c>
      <c r="L99" t="str">
        <v>TX</v>
      </c>
      <c r="M99" t="str">
        <v>Oklahoma State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tr">
        <v>A</v>
      </c>
    </row>
    <row r="100" spans="1:47" x14ac:dyDescent="0.35">
      <c r="A100" t="str">
        <v>Anthony Edwards132</v>
      </c>
      <c r="B100" t="str">
        <v>AnthonyEdwards76</v>
      </c>
      <c r="C100" t="str">
        <v>Anthony</v>
      </c>
      <c r="D100" t="str">
        <v>Edwards</v>
      </c>
      <c r="E100">
        <v>76</v>
      </c>
      <c r="F100">
        <v>225</v>
      </c>
      <c r="G100" t="str">
        <v>SG</v>
      </c>
      <c r="H100">
        <v>36743</v>
      </c>
      <c r="I100">
        <v>19</v>
      </c>
      <c r="J100">
        <v>1</v>
      </c>
      <c r="K100" t="str">
        <v>Atlanta</v>
      </c>
      <c r="L100" t="str">
        <v>GA</v>
      </c>
      <c r="M100" t="str">
        <v>Georgia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tr">
        <v>A</v>
      </c>
    </row>
    <row r="101" spans="1:47" x14ac:dyDescent="0.35">
      <c r="A101" t="str">
        <v>Craig Ehlo132</v>
      </c>
      <c r="B101" t="str">
        <v>CraigEhlo79</v>
      </c>
      <c r="C101" t="str">
        <v>Craig</v>
      </c>
      <c r="D101" t="str">
        <v>Ehlo</v>
      </c>
      <c r="E101">
        <v>79</v>
      </c>
      <c r="F101">
        <v>205</v>
      </c>
      <c r="G101" t="str">
        <v>SG</v>
      </c>
      <c r="H101">
        <v>22504</v>
      </c>
      <c r="I101">
        <v>21</v>
      </c>
      <c r="J101">
        <v>0</v>
      </c>
      <c r="K101">
        <v>0</v>
      </c>
      <c r="L101">
        <v>0</v>
      </c>
      <c r="M101" t="str">
        <v>Washington State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tr">
        <v>A</v>
      </c>
    </row>
    <row r="102" spans="1:47" x14ac:dyDescent="0.35">
      <c r="A102" t="str">
        <v>J.R. Smith132</v>
      </c>
      <c r="B102" t="str">
        <v>J.R.Smith78</v>
      </c>
      <c r="C102" t="str">
        <v>J.R.</v>
      </c>
      <c r="D102" t="str">
        <v>Smith</v>
      </c>
      <c r="E102">
        <v>78</v>
      </c>
      <c r="F102">
        <v>220</v>
      </c>
      <c r="G102" t="str">
        <v>SG</v>
      </c>
      <c r="H102">
        <v>31299</v>
      </c>
      <c r="I102">
        <v>18</v>
      </c>
      <c r="J102">
        <v>5</v>
      </c>
      <c r="K102" t="str">
        <v>Freehold</v>
      </c>
      <c r="L102" t="str">
        <v>NJ</v>
      </c>
      <c r="M102" t="str">
        <v>St. Benedict's Prep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tr">
        <v>A</v>
      </c>
    </row>
    <row r="103" spans="1:47" x14ac:dyDescent="0.35">
      <c r="A103" t="str">
        <v>Richard Hamilton132</v>
      </c>
      <c r="B103" t="str">
        <v>RichardHamilton79</v>
      </c>
      <c r="C103" t="str">
        <v>Richard</v>
      </c>
      <c r="D103" t="str">
        <v>Hamilton</v>
      </c>
      <c r="E103">
        <v>79</v>
      </c>
      <c r="F103">
        <v>193</v>
      </c>
      <c r="G103" t="str">
        <v>SG</v>
      </c>
      <c r="H103">
        <v>28535</v>
      </c>
      <c r="I103">
        <v>20</v>
      </c>
      <c r="J103">
        <v>32</v>
      </c>
      <c r="K103" t="str">
        <v>Coatesville</v>
      </c>
      <c r="L103" t="str">
        <v>PA</v>
      </c>
      <c r="M103" t="str">
        <v>Connecticut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tr">
        <v>A</v>
      </c>
    </row>
    <row r="104" spans="1:47" x14ac:dyDescent="0.35">
      <c r="A104" t="str">
        <v>Rod Strickland132</v>
      </c>
      <c r="B104" t="str">
        <v>RodStrickland75</v>
      </c>
      <c r="C104" t="str">
        <v>Rod</v>
      </c>
      <c r="D104" t="str">
        <v>Strickland</v>
      </c>
      <c r="E104">
        <v>75</v>
      </c>
      <c r="F104">
        <v>185</v>
      </c>
      <c r="G104" t="str">
        <v>PG</v>
      </c>
      <c r="H104">
        <v>24299</v>
      </c>
      <c r="I104">
        <v>21</v>
      </c>
      <c r="J104">
        <v>0</v>
      </c>
      <c r="K104">
        <v>0</v>
      </c>
      <c r="L104">
        <v>0</v>
      </c>
      <c r="M104" t="str">
        <v>Depaul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tr">
        <v>A</v>
      </c>
    </row>
    <row r="105" spans="1:47" x14ac:dyDescent="0.35">
      <c r="A105" t="str">
        <v>De'Aaron Fox132</v>
      </c>
      <c r="B105" t="str">
        <v>De'AaronFox75</v>
      </c>
      <c r="C105" t="str">
        <v>De'Aaron</v>
      </c>
      <c r="D105" t="str">
        <v>Fox</v>
      </c>
      <c r="E105">
        <v>75</v>
      </c>
      <c r="F105">
        <v>185</v>
      </c>
      <c r="G105" t="str">
        <v>PG</v>
      </c>
      <c r="H105">
        <v>36514</v>
      </c>
      <c r="I105">
        <v>16</v>
      </c>
      <c r="J105">
        <v>5</v>
      </c>
      <c r="K105" t="str">
        <v>New Orleans</v>
      </c>
      <c r="L105" t="str">
        <v>LA</v>
      </c>
      <c r="M105" t="str">
        <v>Kentucky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tr">
        <v>A</v>
      </c>
    </row>
    <row r="106" spans="1:47" x14ac:dyDescent="0.35">
      <c r="A106" t="str">
        <v>Yao Ming131</v>
      </c>
      <c r="B106" t="str">
        <v>YaoMing90</v>
      </c>
      <c r="C106" t="str">
        <v>Yao</v>
      </c>
      <c r="D106" t="str">
        <v>Ming</v>
      </c>
      <c r="E106">
        <v>90</v>
      </c>
      <c r="F106">
        <v>310</v>
      </c>
      <c r="G106" t="str">
        <v>C</v>
      </c>
      <c r="H106">
        <v>29476</v>
      </c>
      <c r="I106">
        <v>21</v>
      </c>
      <c r="J106">
        <v>0</v>
      </c>
      <c r="K106">
        <v>0</v>
      </c>
      <c r="L106">
        <v>0</v>
      </c>
      <c r="M106" t="str">
        <v>None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tr">
        <v>A</v>
      </c>
    </row>
    <row r="107" spans="1:47" x14ac:dyDescent="0.35">
      <c r="A107" t="str">
        <v>Glenn Robinson131</v>
      </c>
      <c r="B107" t="str">
        <v>GlennRobinson79</v>
      </c>
      <c r="C107" t="str">
        <v>Glenn</v>
      </c>
      <c r="D107" t="str">
        <v>Robinson</v>
      </c>
      <c r="E107">
        <v>79</v>
      </c>
      <c r="F107">
        <v>235</v>
      </c>
      <c r="G107" t="str">
        <v>SF</v>
      </c>
      <c r="H107">
        <v>26674</v>
      </c>
      <c r="I107">
        <v>20</v>
      </c>
      <c r="J107">
        <v>0</v>
      </c>
      <c r="K107">
        <v>0</v>
      </c>
      <c r="L107">
        <v>0</v>
      </c>
      <c r="M107" t="str">
        <v>Purdue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tr">
        <v>A</v>
      </c>
    </row>
    <row r="108" spans="1:47" x14ac:dyDescent="0.35">
      <c r="A108" t="str">
        <v>James Harden131</v>
      </c>
      <c r="B108" t="str">
        <v>JamesHarden77</v>
      </c>
      <c r="C108" t="str">
        <v>James</v>
      </c>
      <c r="D108" t="str">
        <v>Harden</v>
      </c>
      <c r="E108">
        <v>77</v>
      </c>
      <c r="F108">
        <v>220</v>
      </c>
      <c r="G108" t="str">
        <v>SG</v>
      </c>
      <c r="H108">
        <v>32746</v>
      </c>
      <c r="I108">
        <v>19</v>
      </c>
      <c r="J108">
        <v>13</v>
      </c>
      <c r="K108" t="str">
        <v>Bellflower</v>
      </c>
      <c r="L108" t="str">
        <v>CA</v>
      </c>
      <c r="M108" t="str">
        <v>Arizona State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tr">
        <v>A</v>
      </c>
    </row>
    <row r="109" spans="1:47" x14ac:dyDescent="0.35">
      <c r="A109" t="str">
        <v>Latrell Sprewell131</v>
      </c>
      <c r="B109" t="str">
        <v>LatrellSprewell77</v>
      </c>
      <c r="C109" t="str">
        <v>Latrell</v>
      </c>
      <c r="D109" t="str">
        <v>Sprewell</v>
      </c>
      <c r="E109">
        <v>77</v>
      </c>
      <c r="F109">
        <v>190</v>
      </c>
      <c r="G109" t="str">
        <v>SG</v>
      </c>
      <c r="H109">
        <v>25819</v>
      </c>
      <c r="I109">
        <v>21</v>
      </c>
      <c r="J109">
        <v>0</v>
      </c>
      <c r="K109">
        <v>0</v>
      </c>
      <c r="L109">
        <v>0</v>
      </c>
      <c r="M109" t="str">
        <v>Alabama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tr">
        <v>A</v>
      </c>
    </row>
    <row r="110" spans="1:47" x14ac:dyDescent="0.35">
      <c r="A110" t="str">
        <v>Devin Harris131</v>
      </c>
      <c r="B110" t="str">
        <v>DevinHarris75</v>
      </c>
      <c r="C110" t="str">
        <v>Devin</v>
      </c>
      <c r="D110" t="str">
        <v>Harris</v>
      </c>
      <c r="E110">
        <v>75</v>
      </c>
      <c r="F110">
        <v>185</v>
      </c>
      <c r="G110" t="str">
        <v>PG</v>
      </c>
      <c r="H110">
        <v>30374</v>
      </c>
      <c r="I110">
        <v>20</v>
      </c>
      <c r="J110">
        <v>5</v>
      </c>
      <c r="K110" t="str">
        <v>Milwaukee</v>
      </c>
      <c r="L110" t="str">
        <v>WI</v>
      </c>
      <c r="M110" t="str">
        <v>Wisconsin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tr">
        <v>A</v>
      </c>
    </row>
    <row r="111" spans="1:47" x14ac:dyDescent="0.35">
      <c r="A111" t="str">
        <v>Leandro Barbosa131</v>
      </c>
      <c r="B111" t="str">
        <v>LeandroBarbosa75</v>
      </c>
      <c r="C111" t="str">
        <v>Leandro</v>
      </c>
      <c r="D111" t="str">
        <v>Barbosa</v>
      </c>
      <c r="E111">
        <v>75</v>
      </c>
      <c r="F111">
        <v>176</v>
      </c>
      <c r="G111" t="str">
        <v>PG</v>
      </c>
      <c r="H111">
        <v>30283</v>
      </c>
      <c r="I111">
        <v>19</v>
      </c>
      <c r="J111">
        <v>20</v>
      </c>
      <c r="K111" t="str">
        <v>Sao Paulo</v>
      </c>
      <c r="L111" t="str">
        <v>Brazil</v>
      </c>
      <c r="M111" t="str">
        <v>None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tr">
        <v>A</v>
      </c>
    </row>
    <row r="112" spans="1:47" x14ac:dyDescent="0.35">
      <c r="A112" t="str">
        <v>Karl-Anthony Towns130</v>
      </c>
      <c r="B112" t="str">
        <v>Karl-AnthonyTowns84</v>
      </c>
      <c r="C112" t="str">
        <v>Karl-Anthony</v>
      </c>
      <c r="D112" t="str">
        <v>Towns</v>
      </c>
      <c r="E112">
        <v>84</v>
      </c>
      <c r="F112">
        <v>244</v>
      </c>
      <c r="G112" t="str">
        <v>C</v>
      </c>
      <c r="H112">
        <v>35749</v>
      </c>
      <c r="I112">
        <v>16</v>
      </c>
      <c r="J112">
        <v>32</v>
      </c>
      <c r="K112" t="str">
        <v>Piscataway</v>
      </c>
      <c r="L112" t="str">
        <v>NJ</v>
      </c>
      <c r="M112" t="str">
        <v>Kentucky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tr">
        <v>A</v>
      </c>
    </row>
    <row r="113" spans="1:47" x14ac:dyDescent="0.35">
      <c r="A113" t="str">
        <v>Alonzo Mourning130</v>
      </c>
      <c r="B113" t="str">
        <v>AlonzoMourning82</v>
      </c>
      <c r="C113" t="str">
        <v>Alonzo</v>
      </c>
      <c r="D113" t="str">
        <v>Mourning</v>
      </c>
      <c r="E113">
        <v>82</v>
      </c>
      <c r="F113">
        <v>240</v>
      </c>
      <c r="G113" t="str">
        <v>C</v>
      </c>
      <c r="H113">
        <v>25607</v>
      </c>
      <c r="I113">
        <v>21</v>
      </c>
      <c r="J113">
        <v>0</v>
      </c>
      <c r="K113">
        <v>0</v>
      </c>
      <c r="L113">
        <v>0</v>
      </c>
      <c r="M113" t="str">
        <v>Georgetown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tr">
        <v>A</v>
      </c>
    </row>
    <row r="114" spans="1:47" x14ac:dyDescent="0.35">
      <c r="A114" t="str">
        <v>Tyson Chandler130</v>
      </c>
      <c r="B114" t="str">
        <v>TysonChandler85</v>
      </c>
      <c r="C114" t="str">
        <v>Tyson</v>
      </c>
      <c r="D114" t="str">
        <v>Chandler</v>
      </c>
      <c r="E114">
        <v>85</v>
      </c>
      <c r="F114">
        <v>235</v>
      </c>
      <c r="G114" t="str">
        <v>C</v>
      </c>
      <c r="H114">
        <v>30226</v>
      </c>
      <c r="I114">
        <v>18</v>
      </c>
      <c r="J114">
        <v>6</v>
      </c>
      <c r="K114" t="str">
        <v>Hanford</v>
      </c>
      <c r="L114" t="str">
        <v>CA</v>
      </c>
      <c r="M114" t="str">
        <v>None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tr">
        <v>A</v>
      </c>
    </row>
    <row r="115" spans="1:47" x14ac:dyDescent="0.35">
      <c r="A115" t="str">
        <v>Ralph Sampson130</v>
      </c>
      <c r="B115" t="str">
        <v>RalphSampson88</v>
      </c>
      <c r="C115" t="str">
        <v>Ralph</v>
      </c>
      <c r="D115" t="str">
        <v>Sampson</v>
      </c>
      <c r="E115">
        <v>88</v>
      </c>
      <c r="F115">
        <v>230</v>
      </c>
      <c r="G115" t="str">
        <v>C</v>
      </c>
      <c r="H115">
        <v>22104</v>
      </c>
      <c r="I115">
        <v>22</v>
      </c>
      <c r="J115">
        <v>0</v>
      </c>
      <c r="K115">
        <v>0</v>
      </c>
      <c r="L115">
        <v>0</v>
      </c>
      <c r="M115" t="str">
        <v>Virginia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tr">
        <v>A</v>
      </c>
    </row>
    <row r="116" spans="1:47" x14ac:dyDescent="0.35">
      <c r="A116" t="str">
        <v>Paolo Banchero130</v>
      </c>
      <c r="B116" t="str">
        <v>PaoloBanchero82</v>
      </c>
      <c r="C116" t="str">
        <v>Paolo</v>
      </c>
      <c r="D116" t="str">
        <v>Banchero</v>
      </c>
      <c r="E116">
        <v>82</v>
      </c>
      <c r="F116">
        <v>250</v>
      </c>
      <c r="G116" t="str">
        <v>PF</v>
      </c>
      <c r="H116">
        <v>37207</v>
      </c>
      <c r="I116">
        <v>19</v>
      </c>
      <c r="J116">
        <v>5</v>
      </c>
      <c r="K116" t="str">
        <v>Seattle</v>
      </c>
      <c r="L116" t="str">
        <v>WA</v>
      </c>
      <c r="M116" t="str">
        <v>Duke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tr">
        <v>A</v>
      </c>
    </row>
    <row r="117" spans="1:47" x14ac:dyDescent="0.35">
      <c r="A117" t="str">
        <v>Jaren Jackson Jr.130</v>
      </c>
      <c r="B117" t="str">
        <v>JarenJackson Jr.83</v>
      </c>
      <c r="C117" t="str">
        <v>Jaren</v>
      </c>
      <c r="D117" t="str">
        <v>Jackson Jr.</v>
      </c>
      <c r="E117">
        <v>83</v>
      </c>
      <c r="F117">
        <v>242</v>
      </c>
      <c r="G117" t="str">
        <v>PF</v>
      </c>
      <c r="H117">
        <v>36418</v>
      </c>
      <c r="I117">
        <v>18</v>
      </c>
      <c r="J117">
        <v>13</v>
      </c>
      <c r="K117" t="str">
        <v>Plainfield</v>
      </c>
      <c r="L117" t="str">
        <v>NJ</v>
      </c>
      <c r="M117" t="str">
        <v>Michigan State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tr">
        <v>A</v>
      </c>
    </row>
    <row r="118" spans="1:47" x14ac:dyDescent="0.35">
      <c r="A118" t="str">
        <v>James Worthy130</v>
      </c>
      <c r="B118" t="str">
        <v>JamesWorthy81</v>
      </c>
      <c r="C118" t="str">
        <v>James</v>
      </c>
      <c r="D118" t="str">
        <v>Worthy</v>
      </c>
      <c r="E118">
        <v>81</v>
      </c>
      <c r="F118">
        <v>225</v>
      </c>
      <c r="G118" t="str">
        <v>SF</v>
      </c>
      <c r="H118">
        <v>22339</v>
      </c>
      <c r="I118">
        <v>20</v>
      </c>
      <c r="J118">
        <v>0</v>
      </c>
      <c r="K118">
        <v>0</v>
      </c>
      <c r="L118">
        <v>0</v>
      </c>
      <c r="M118" t="str">
        <v>North Carolina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tr">
        <v>A</v>
      </c>
    </row>
    <row r="119" spans="1:47" x14ac:dyDescent="0.35">
      <c r="A119" t="str">
        <v>Metta World Peace130</v>
      </c>
      <c r="B119" t="str">
        <v>MettaWorld Peace79</v>
      </c>
      <c r="C119" t="str">
        <v>Metta</v>
      </c>
      <c r="D119" t="str">
        <v>World Peace</v>
      </c>
      <c r="E119">
        <v>79</v>
      </c>
      <c r="F119">
        <v>247</v>
      </c>
      <c r="G119" t="str">
        <v>SF</v>
      </c>
      <c r="H119">
        <v>29172</v>
      </c>
      <c r="I119">
        <v>18</v>
      </c>
      <c r="J119">
        <v>15</v>
      </c>
      <c r="K119" t="str">
        <v>Queensbridge</v>
      </c>
      <c r="L119">
        <v>0</v>
      </c>
      <c r="M119" t="str">
        <v>St. John's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tr">
        <v>A</v>
      </c>
    </row>
    <row r="120" spans="1:47" x14ac:dyDescent="0.35">
      <c r="A120" t="str">
        <v>Rudy Gay130</v>
      </c>
      <c r="B120" t="str">
        <v>RudyGay81</v>
      </c>
      <c r="C120" t="str">
        <v>Rudy</v>
      </c>
      <c r="D120" t="str">
        <v>Gay</v>
      </c>
      <c r="E120">
        <v>81</v>
      </c>
      <c r="F120">
        <v>220</v>
      </c>
      <c r="G120" t="str">
        <v>SF</v>
      </c>
      <c r="H120">
        <v>31641</v>
      </c>
      <c r="I120">
        <v>19</v>
      </c>
      <c r="J120">
        <v>22</v>
      </c>
      <c r="K120" t="str">
        <v>Baltimore</v>
      </c>
      <c r="L120" t="str">
        <v>MD</v>
      </c>
      <c r="M120" t="str">
        <v>Connecticut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tr">
        <v>A</v>
      </c>
    </row>
    <row r="121" spans="1:47" x14ac:dyDescent="0.35">
      <c r="A121" t="str">
        <v>Danny Granger130</v>
      </c>
      <c r="B121" t="str">
        <v>DannyGranger81</v>
      </c>
      <c r="C121" t="str">
        <v>Danny</v>
      </c>
      <c r="D121" t="str">
        <v>Granger</v>
      </c>
      <c r="E121">
        <v>81</v>
      </c>
      <c r="F121">
        <v>228</v>
      </c>
      <c r="G121" t="str">
        <v>SF</v>
      </c>
      <c r="H121">
        <v>30426</v>
      </c>
      <c r="I121">
        <v>21</v>
      </c>
      <c r="J121">
        <v>33</v>
      </c>
      <c r="K121" t="str">
        <v>New Orleans</v>
      </c>
      <c r="L121" t="str">
        <v>LA</v>
      </c>
      <c r="M121" t="str">
        <v>New Mexico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tr">
        <v>A</v>
      </c>
    </row>
    <row r="122" spans="1:47" x14ac:dyDescent="0.35">
      <c r="A122" t="str">
        <v>Jamal Mashburn130</v>
      </c>
      <c r="B122" t="str">
        <v>JamalMashburn80</v>
      </c>
      <c r="C122" t="str">
        <v>Jamal</v>
      </c>
      <c r="D122" t="str">
        <v>Mashburn</v>
      </c>
      <c r="E122">
        <v>80</v>
      </c>
      <c r="F122">
        <v>240</v>
      </c>
      <c r="G122" t="str">
        <v>SF</v>
      </c>
      <c r="H122">
        <v>26632</v>
      </c>
      <c r="I122">
        <v>19</v>
      </c>
      <c r="J122">
        <v>0</v>
      </c>
      <c r="K122">
        <v>0</v>
      </c>
      <c r="L122">
        <v>0</v>
      </c>
      <c r="M122" t="str">
        <v>Kentucky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tr">
        <v>A</v>
      </c>
    </row>
    <row r="123" spans="1:47" x14ac:dyDescent="0.35">
      <c r="A123" t="str">
        <v>Brandon Ingram130</v>
      </c>
      <c r="B123" t="str">
        <v>BrandonIngram80</v>
      </c>
      <c r="C123" t="str">
        <v>Brandon</v>
      </c>
      <c r="D123" t="str">
        <v>Ingram</v>
      </c>
      <c r="E123">
        <v>80</v>
      </c>
      <c r="F123">
        <v>190</v>
      </c>
      <c r="G123" t="str">
        <v>SF</v>
      </c>
      <c r="H123">
        <v>36040</v>
      </c>
      <c r="I123">
        <v>17</v>
      </c>
      <c r="J123">
        <v>14</v>
      </c>
      <c r="K123" t="str">
        <v>Kinston</v>
      </c>
      <c r="L123" t="str">
        <v>NC</v>
      </c>
      <c r="M123" t="str">
        <v>Duke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tr">
        <v>A</v>
      </c>
    </row>
    <row r="124" spans="1:47" x14ac:dyDescent="0.35">
      <c r="A124" t="str">
        <v>Jay Humphries130</v>
      </c>
      <c r="B124" t="str">
        <v>JayHumphries75</v>
      </c>
      <c r="C124" t="str">
        <v>Jay</v>
      </c>
      <c r="D124" t="str">
        <v>Humphries</v>
      </c>
      <c r="E124">
        <v>75</v>
      </c>
      <c r="F124">
        <v>185</v>
      </c>
      <c r="G124" t="str">
        <v>PG</v>
      </c>
      <c r="H124">
        <v>22936</v>
      </c>
      <c r="I124">
        <v>21</v>
      </c>
      <c r="J124">
        <v>24</v>
      </c>
      <c r="K124" t="str">
        <v>Los Angeles</v>
      </c>
      <c r="L124" t="str">
        <v>CA</v>
      </c>
      <c r="M124" t="str">
        <v>Colorado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tr">
        <v>A</v>
      </c>
    </row>
    <row r="125" spans="1:47" x14ac:dyDescent="0.35">
      <c r="A125" t="str">
        <v>DeMarcus Cousins129</v>
      </c>
      <c r="B125" t="str">
        <v>DeMarcusCousins83</v>
      </c>
      <c r="C125" t="str">
        <v>DeMarcus</v>
      </c>
      <c r="D125" t="str">
        <v>Cousins</v>
      </c>
      <c r="E125">
        <v>83</v>
      </c>
      <c r="F125">
        <v>270</v>
      </c>
      <c r="G125" t="str">
        <v>C</v>
      </c>
      <c r="H125">
        <v>33098</v>
      </c>
      <c r="I125">
        <v>19</v>
      </c>
      <c r="J125">
        <v>15</v>
      </c>
      <c r="K125" t="str">
        <v>Mobile</v>
      </c>
      <c r="L125" t="str">
        <v>AL</v>
      </c>
      <c r="M125" t="str">
        <v>Kentucky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tr">
        <v>A</v>
      </c>
    </row>
    <row r="126" spans="1:47" x14ac:dyDescent="0.35">
      <c r="A126" t="str">
        <v>Scottie Barnes129</v>
      </c>
      <c r="B126" t="str">
        <v>ScottieBarnes79</v>
      </c>
      <c r="C126" t="str">
        <v>Scottie</v>
      </c>
      <c r="D126" t="str">
        <v>Barnes</v>
      </c>
      <c r="E126">
        <v>79</v>
      </c>
      <c r="F126">
        <v>227</v>
      </c>
      <c r="G126" t="str">
        <v>PF</v>
      </c>
      <c r="H126">
        <v>36739</v>
      </c>
      <c r="I126">
        <v>20</v>
      </c>
      <c r="J126">
        <v>4</v>
      </c>
      <c r="K126" t="str">
        <v>West Palm Beach</v>
      </c>
      <c r="L126" t="str">
        <v>FL</v>
      </c>
      <c r="M126" t="str">
        <v>Florida State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tr">
        <v>A</v>
      </c>
    </row>
    <row r="127" spans="1:47" x14ac:dyDescent="0.35">
      <c r="A127" t="str">
        <v>Josh Smith129</v>
      </c>
      <c r="B127" t="str">
        <v>JoshSmith81</v>
      </c>
      <c r="C127" t="str">
        <v>Josh</v>
      </c>
      <c r="D127" t="str">
        <v>Smith</v>
      </c>
      <c r="E127">
        <v>81</v>
      </c>
      <c r="F127">
        <v>225</v>
      </c>
      <c r="G127" t="str">
        <v>SF</v>
      </c>
      <c r="H127">
        <v>31386</v>
      </c>
      <c r="I127">
        <v>17</v>
      </c>
      <c r="J127">
        <v>5</v>
      </c>
      <c r="K127" t="str">
        <v>College Park</v>
      </c>
      <c r="L127" t="str">
        <v>GA</v>
      </c>
      <c r="M127" t="str">
        <v>Oak Hill Academy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tr">
        <v>A</v>
      </c>
    </row>
    <row r="128" spans="1:47" x14ac:dyDescent="0.35">
      <c r="A128" t="str">
        <v>Amen Thompson129</v>
      </c>
      <c r="B128" t="str">
        <v>AmenThompson79</v>
      </c>
      <c r="C128" t="str">
        <v>Amen</v>
      </c>
      <c r="D128" t="str">
        <v>Thompson</v>
      </c>
      <c r="E128">
        <v>79</v>
      </c>
      <c r="F128">
        <v>200</v>
      </c>
      <c r="G128" t="str">
        <v>SF</v>
      </c>
      <c r="H128">
        <v>38016</v>
      </c>
      <c r="I128">
        <v>18</v>
      </c>
      <c r="J128">
        <v>1</v>
      </c>
      <c r="K128" t="str">
        <v>Oakland</v>
      </c>
      <c r="L128" t="str">
        <v>CA</v>
      </c>
      <c r="M128" t="str">
        <v>Overtime Elite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tr">
        <v>A</v>
      </c>
    </row>
    <row r="129" spans="1:47" x14ac:dyDescent="0.35">
      <c r="A129" t="str">
        <v>Kenny Anderson129</v>
      </c>
      <c r="B129" t="str">
        <v>KennyAnderson73</v>
      </c>
      <c r="C129" t="str">
        <v>Kenny</v>
      </c>
      <c r="D129" t="str">
        <v>Anderson</v>
      </c>
      <c r="E129">
        <v>73</v>
      </c>
      <c r="F129">
        <v>168</v>
      </c>
      <c r="G129" t="str">
        <v>PG</v>
      </c>
      <c r="H129">
        <v>25850</v>
      </c>
      <c r="I129">
        <v>20</v>
      </c>
      <c r="J129">
        <v>0</v>
      </c>
      <c r="K129">
        <v>0</v>
      </c>
      <c r="L129">
        <v>0</v>
      </c>
      <c r="M129" t="str">
        <v>Georgia Tech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tr">
        <v>A</v>
      </c>
    </row>
    <row r="130" spans="1:47" x14ac:dyDescent="0.35">
      <c r="A130" t="str">
        <v>Kevin Willis128</v>
      </c>
      <c r="B130" t="str">
        <v>KevinWillis84</v>
      </c>
      <c r="C130" t="str">
        <v>Kevin</v>
      </c>
      <c r="D130" t="str">
        <v>Willis</v>
      </c>
      <c r="E130">
        <v>84</v>
      </c>
      <c r="F130">
        <v>240</v>
      </c>
      <c r="G130" t="str">
        <v>C</v>
      </c>
      <c r="H130">
        <v>22895</v>
      </c>
      <c r="I130">
        <v>21</v>
      </c>
      <c r="J130">
        <v>42</v>
      </c>
      <c r="K130">
        <v>0</v>
      </c>
      <c r="L130">
        <v>0</v>
      </c>
      <c r="M130" t="str">
        <v>Michigan State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tr">
        <v>A</v>
      </c>
    </row>
    <row r="131" spans="1:47" x14ac:dyDescent="0.35">
      <c r="A131" t="str">
        <v>Benoit Benjamin128</v>
      </c>
      <c r="B131" t="str">
        <v>BenoitBenjamin84</v>
      </c>
      <c r="C131" t="str">
        <v>Benoit</v>
      </c>
      <c r="D131" t="str">
        <v>Benjamin</v>
      </c>
      <c r="E131">
        <v>84</v>
      </c>
      <c r="F131">
        <v>265</v>
      </c>
      <c r="G131" t="str">
        <v>C</v>
      </c>
      <c r="H131">
        <v>23703</v>
      </c>
      <c r="I131">
        <v>19</v>
      </c>
      <c r="J131">
        <v>0</v>
      </c>
      <c r="K131">
        <v>0</v>
      </c>
      <c r="L131">
        <v>0</v>
      </c>
      <c r="M131" t="str">
        <v>Creighton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tr">
        <v>A</v>
      </c>
    </row>
    <row r="132" spans="1:47" x14ac:dyDescent="0.35">
      <c r="A132" t="str">
        <v>Rony Seikaly128</v>
      </c>
      <c r="B132" t="str">
        <v>RonySeikaly83</v>
      </c>
      <c r="C132" t="str">
        <v>Rony</v>
      </c>
      <c r="D132" t="str">
        <v>Seikaly</v>
      </c>
      <c r="E132">
        <v>83</v>
      </c>
      <c r="F132">
        <v>252</v>
      </c>
      <c r="G132" t="str">
        <v>C</v>
      </c>
      <c r="H132">
        <v>23872</v>
      </c>
      <c r="I132">
        <v>22</v>
      </c>
      <c r="J132">
        <v>0</v>
      </c>
      <c r="K132">
        <v>0</v>
      </c>
      <c r="L132">
        <v>0</v>
      </c>
      <c r="M132" t="str">
        <v>Syracuse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tr">
        <v>A</v>
      </c>
    </row>
    <row r="133" spans="1:47" x14ac:dyDescent="0.35">
      <c r="A133" t="str">
        <v>Chris Bosh128</v>
      </c>
      <c r="B133" t="str">
        <v>ChrisBosh82</v>
      </c>
      <c r="C133" t="str">
        <v>Chris</v>
      </c>
      <c r="D133" t="str">
        <v>Bosh</v>
      </c>
      <c r="E133">
        <v>82</v>
      </c>
      <c r="F133">
        <v>228</v>
      </c>
      <c r="G133" t="str">
        <v>PF</v>
      </c>
      <c r="H133">
        <v>30765</v>
      </c>
      <c r="I133">
        <v>18</v>
      </c>
      <c r="J133">
        <v>1</v>
      </c>
      <c r="K133" t="str">
        <v>Dallas</v>
      </c>
      <c r="L133" t="str">
        <v>TX</v>
      </c>
      <c r="M133" t="str">
        <v>Georgia Tech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tr">
        <v>A</v>
      </c>
    </row>
    <row r="134" spans="1:47" x14ac:dyDescent="0.3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3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3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3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3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3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3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3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3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3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3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3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3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3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3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3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3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3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3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3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3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3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3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3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3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3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3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3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3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3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3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3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3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3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3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3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3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3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3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3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3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3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3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3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3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3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3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3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3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3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3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3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3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3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3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3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3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3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3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3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3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3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3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3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3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3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3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3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35">
      <c r="A202" t="str">
        <v>Charles Oakley122</v>
      </c>
      <c r="B202" t="str">
        <v>CharlesOakley81</v>
      </c>
      <c r="C202" t="str">
        <v>Charles</v>
      </c>
      <c r="D202" t="str">
        <v>Oakley</v>
      </c>
      <c r="E202">
        <v>81</v>
      </c>
      <c r="F202">
        <v>245</v>
      </c>
      <c r="G202" t="str">
        <v>PF</v>
      </c>
      <c r="H202">
        <v>23363</v>
      </c>
      <c r="I202">
        <v>20</v>
      </c>
      <c r="J202">
        <v>0</v>
      </c>
      <c r="K202">
        <v>0</v>
      </c>
      <c r="L202">
        <v>0</v>
      </c>
      <c r="M202" t="str">
        <v>Virginia Union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tr">
        <v>A</v>
      </c>
    </row>
    <row r="203" spans="1:47" x14ac:dyDescent="0.35">
      <c r="A203" t="str">
        <v>Rasheed Wallace122</v>
      </c>
      <c r="B203" t="str">
        <v>RasheedWallace82</v>
      </c>
      <c r="C203" t="str">
        <v>Rasheed</v>
      </c>
      <c r="D203" t="str">
        <v>Wallace</v>
      </c>
      <c r="E203">
        <v>82</v>
      </c>
      <c r="F203">
        <v>230</v>
      </c>
      <c r="G203" t="str">
        <v>PF</v>
      </c>
      <c r="H203">
        <v>27289</v>
      </c>
      <c r="I203">
        <v>20</v>
      </c>
      <c r="J203">
        <v>0</v>
      </c>
      <c r="K203" t="str">
        <v>Philadelphia</v>
      </c>
      <c r="L203">
        <v>0</v>
      </c>
      <c r="M203" t="str">
        <v>North Carolina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tr">
        <v>A</v>
      </c>
    </row>
    <row r="204" spans="1:47" x14ac:dyDescent="0.35">
      <c r="A204" t="str">
        <v>Domantas Sabonis122</v>
      </c>
      <c r="B204" t="str">
        <v>DomantasSabonis83</v>
      </c>
      <c r="C204" t="str">
        <v>Domantas</v>
      </c>
      <c r="D204" t="str">
        <v>Sabonis</v>
      </c>
      <c r="E204">
        <v>83</v>
      </c>
      <c r="F204">
        <v>240</v>
      </c>
      <c r="G204" t="str">
        <v>PF</v>
      </c>
      <c r="H204">
        <v>35918</v>
      </c>
      <c r="I204">
        <v>17</v>
      </c>
      <c r="J204">
        <v>3</v>
      </c>
      <c r="K204" t="str">
        <v>Portland</v>
      </c>
      <c r="L204" t="str">
        <v>OR</v>
      </c>
      <c r="M204" t="str">
        <v>Gonzaga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tr">
        <v>A</v>
      </c>
    </row>
    <row r="205" spans="1:47" x14ac:dyDescent="0.35">
      <c r="A205" t="str">
        <v>Walt Williams122</v>
      </c>
      <c r="B205" t="str">
        <v>WaltWilliams80</v>
      </c>
      <c r="C205" t="str">
        <v>Walt</v>
      </c>
      <c r="D205" t="str">
        <v>Williams</v>
      </c>
      <c r="E205">
        <v>80</v>
      </c>
      <c r="F205">
        <v>230</v>
      </c>
      <c r="G205" t="str">
        <v>SF</v>
      </c>
      <c r="H205">
        <v>25674</v>
      </c>
      <c r="I205">
        <v>21</v>
      </c>
      <c r="J205">
        <v>0</v>
      </c>
      <c r="K205">
        <v>0</v>
      </c>
      <c r="L205">
        <v>0</v>
      </c>
      <c r="M205" t="str">
        <v>Maryland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tr">
        <v>B</v>
      </c>
    </row>
    <row r="206" spans="1:47" x14ac:dyDescent="0.35">
      <c r="A206" t="str">
        <v>Mario Elie122</v>
      </c>
      <c r="B206" t="str">
        <v>MarioElie77</v>
      </c>
      <c r="C206" t="str">
        <v>Mario</v>
      </c>
      <c r="D206" t="str">
        <v>Elie</v>
      </c>
      <c r="E206">
        <v>77</v>
      </c>
      <c r="F206">
        <v>210</v>
      </c>
      <c r="G206" t="str">
        <v>SG</v>
      </c>
      <c r="H206">
        <v>23341</v>
      </c>
      <c r="I206">
        <v>25</v>
      </c>
      <c r="J206">
        <v>0</v>
      </c>
      <c r="K206">
        <v>0</v>
      </c>
      <c r="L206">
        <v>0</v>
      </c>
      <c r="M206" t="str">
        <v>American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tr">
        <v>B</v>
      </c>
    </row>
    <row r="207" spans="1:47" x14ac:dyDescent="0.35">
      <c r="A207" t="str">
        <v>Jared Dudley122</v>
      </c>
      <c r="B207" t="str">
        <v>JaredDudley79</v>
      </c>
      <c r="C207" t="str">
        <v>Jared</v>
      </c>
      <c r="D207" t="str">
        <v>Dudley</v>
      </c>
      <c r="E207">
        <v>79</v>
      </c>
      <c r="F207">
        <v>225</v>
      </c>
      <c r="G207" t="str">
        <v>SG</v>
      </c>
      <c r="H207">
        <v>31238</v>
      </c>
      <c r="I207">
        <v>21</v>
      </c>
      <c r="J207">
        <v>3</v>
      </c>
      <c r="K207" t="str">
        <v>San Diego</v>
      </c>
      <c r="L207" t="str">
        <v>CA</v>
      </c>
      <c r="M207" t="str">
        <v>Boston College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tr">
        <v>B</v>
      </c>
    </row>
    <row r="208" spans="1:47" x14ac:dyDescent="0.35">
      <c r="A208" t="str">
        <v>Kyle Korver122</v>
      </c>
      <c r="B208" t="str">
        <v>KyleKorver79</v>
      </c>
      <c r="C208" t="str">
        <v>Kyle</v>
      </c>
      <c r="D208" t="str">
        <v>Korver</v>
      </c>
      <c r="E208">
        <v>79</v>
      </c>
      <c r="F208">
        <v>210</v>
      </c>
      <c r="G208" t="str">
        <v>SG</v>
      </c>
      <c r="H208">
        <v>29662</v>
      </c>
      <c r="I208">
        <v>21</v>
      </c>
      <c r="J208">
        <v>26</v>
      </c>
      <c r="K208" t="str">
        <v>Lakewood</v>
      </c>
      <c r="L208" t="str">
        <v>CA</v>
      </c>
      <c r="M208" t="str">
        <v>Creighton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tr">
        <v>B</v>
      </c>
    </row>
    <row r="209" spans="1:47" x14ac:dyDescent="0.35">
      <c r="A209" t="str">
        <v>Bennedict Mathurin122</v>
      </c>
      <c r="B209" t="str">
        <v>BennedictMathurin78</v>
      </c>
      <c r="C209" t="str">
        <v>Bennedict</v>
      </c>
      <c r="D209" t="str">
        <v>Mathurin</v>
      </c>
      <c r="E209">
        <v>78</v>
      </c>
      <c r="F209">
        <v>210</v>
      </c>
      <c r="G209" t="str">
        <v>SG</v>
      </c>
      <c r="H209">
        <v>37061</v>
      </c>
      <c r="I209">
        <v>20</v>
      </c>
      <c r="J209">
        <v>0</v>
      </c>
      <c r="K209" t="str">
        <v>Montreal</v>
      </c>
      <c r="L209" t="str">
        <v>Canada</v>
      </c>
      <c r="M209" t="str">
        <v>Arizona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tr">
        <v>B</v>
      </c>
    </row>
    <row r="210" spans="1:47" x14ac:dyDescent="0.35">
      <c r="A210" t="str">
        <v>Tyler Herro122</v>
      </c>
      <c r="B210" t="str">
        <v>TylerHerro77</v>
      </c>
      <c r="C210" t="str">
        <v>Tyler</v>
      </c>
      <c r="D210" t="str">
        <v>Herro</v>
      </c>
      <c r="E210">
        <v>77</v>
      </c>
      <c r="F210">
        <v>195</v>
      </c>
      <c r="G210" t="str">
        <v>SG</v>
      </c>
      <c r="H210">
        <v>36545</v>
      </c>
      <c r="I210">
        <v>18</v>
      </c>
      <c r="J210">
        <v>14</v>
      </c>
      <c r="K210" t="str">
        <v>Milwaukee</v>
      </c>
      <c r="L210" t="str">
        <v>WI</v>
      </c>
      <c r="M210" t="str">
        <v>Kentucky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tr">
        <v>B</v>
      </c>
    </row>
    <row r="211" spans="1:47" x14ac:dyDescent="0.35">
      <c r="A211" t="str">
        <v>Ben Gordon122</v>
      </c>
      <c r="B211" t="str">
        <v>BenGordon75</v>
      </c>
      <c r="C211" t="str">
        <v>Ben</v>
      </c>
      <c r="D211" t="str">
        <v>Gordon</v>
      </c>
      <c r="E211">
        <v>75</v>
      </c>
      <c r="F211">
        <v>200</v>
      </c>
      <c r="G211" t="str">
        <v>SG</v>
      </c>
      <c r="H211">
        <v>30410</v>
      </c>
      <c r="I211">
        <v>20</v>
      </c>
      <c r="J211">
        <v>7</v>
      </c>
      <c r="K211" t="str">
        <v>London</v>
      </c>
      <c r="L211" t="str">
        <v>England</v>
      </c>
      <c r="M211" t="str">
        <v>Connecticut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tr">
        <v>B</v>
      </c>
    </row>
    <row r="212" spans="1:47" x14ac:dyDescent="0.35">
      <c r="A212" t="str">
        <v>C.J. Miles122</v>
      </c>
      <c r="B212" t="str">
        <v>C.J.Miles78</v>
      </c>
      <c r="C212" t="str">
        <v>C.J.</v>
      </c>
      <c r="D212" t="str">
        <v>Miles</v>
      </c>
      <c r="E212">
        <v>78</v>
      </c>
      <c r="F212">
        <v>210</v>
      </c>
      <c r="G212" t="str">
        <v>SG</v>
      </c>
      <c r="H212">
        <v>31854</v>
      </c>
      <c r="I212">
        <v>17</v>
      </c>
      <c r="J212">
        <v>34</v>
      </c>
      <c r="K212" t="str">
        <v>Dallas</v>
      </c>
      <c r="L212">
        <v>0</v>
      </c>
      <c r="M212" t="str">
        <v>Skyline HS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tr">
        <v>B</v>
      </c>
    </row>
    <row r="213" spans="1:47" x14ac:dyDescent="0.35">
      <c r="A213" t="str">
        <v>RJ Barrett122</v>
      </c>
      <c r="B213" t="str">
        <v>RJBarrett78</v>
      </c>
      <c r="C213" t="str">
        <v>RJ</v>
      </c>
      <c r="D213" t="str">
        <v>Barrett</v>
      </c>
      <c r="E213">
        <v>78</v>
      </c>
      <c r="F213">
        <v>214</v>
      </c>
      <c r="G213" t="str">
        <v>SG</v>
      </c>
      <c r="H213">
        <v>36691</v>
      </c>
      <c r="I213">
        <v>18</v>
      </c>
      <c r="J213">
        <v>9</v>
      </c>
      <c r="K213" t="str">
        <v>Toronto</v>
      </c>
      <c r="L213" t="str">
        <v>Canada</v>
      </c>
      <c r="M213" t="str">
        <v>Duke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tr">
        <v>B</v>
      </c>
    </row>
    <row r="214" spans="1:47" x14ac:dyDescent="0.35">
      <c r="A214" t="str">
        <v>Mookie Blaylock122</v>
      </c>
      <c r="B214" t="str">
        <v>MookieBlaylock73</v>
      </c>
      <c r="C214" t="str">
        <v>Mookie</v>
      </c>
      <c r="D214" t="str">
        <v>Blaylock</v>
      </c>
      <c r="E214">
        <v>73</v>
      </c>
      <c r="F214">
        <v>185</v>
      </c>
      <c r="G214" t="str">
        <v>PG</v>
      </c>
      <c r="H214">
        <v>24551</v>
      </c>
      <c r="I214">
        <v>21</v>
      </c>
      <c r="J214">
        <v>0</v>
      </c>
      <c r="K214">
        <v>0</v>
      </c>
      <c r="L214">
        <v>0</v>
      </c>
      <c r="M214" t="str">
        <v>Oklahoma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tr">
        <v>B</v>
      </c>
    </row>
    <row r="215" spans="1:47" x14ac:dyDescent="0.35">
      <c r="A215" t="str">
        <v>Derrick Rose122</v>
      </c>
      <c r="B215" t="str">
        <v>DerrickRose75</v>
      </c>
      <c r="C215" t="str">
        <v>Derrick</v>
      </c>
      <c r="D215" t="str">
        <v>Rose</v>
      </c>
      <c r="E215">
        <v>75</v>
      </c>
      <c r="F215">
        <v>190</v>
      </c>
      <c r="G215" t="str">
        <v>PG</v>
      </c>
      <c r="H215">
        <v>32420</v>
      </c>
      <c r="I215">
        <v>19</v>
      </c>
      <c r="J215">
        <v>1</v>
      </c>
      <c r="K215" t="str">
        <v>Chicago</v>
      </c>
      <c r="L215" t="str">
        <v>IL</v>
      </c>
      <c r="M215" t="str">
        <v>Memphis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tr">
        <v>B</v>
      </c>
    </row>
    <row r="216" spans="1:47" x14ac:dyDescent="0.35">
      <c r="A216" t="str">
        <v>D'Angelo Russell122</v>
      </c>
      <c r="B216" t="str">
        <v>D'AngeloRussell77</v>
      </c>
      <c r="C216" t="str">
        <v>D'Angelo</v>
      </c>
      <c r="D216" t="str">
        <v>Russell</v>
      </c>
      <c r="E216">
        <v>77</v>
      </c>
      <c r="F216">
        <v>195</v>
      </c>
      <c r="G216" t="str">
        <v>PG</v>
      </c>
      <c r="H216">
        <v>35118</v>
      </c>
      <c r="I216">
        <v>18</v>
      </c>
      <c r="J216">
        <v>1</v>
      </c>
      <c r="K216" t="str">
        <v>Louisville</v>
      </c>
      <c r="L216" t="str">
        <v>KY</v>
      </c>
      <c r="M216" t="str">
        <v>Ohio State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tr">
        <v>B</v>
      </c>
    </row>
    <row r="217" spans="1:47" x14ac:dyDescent="0.35">
      <c r="A217" t="str">
        <v>Andrew Bynum121</v>
      </c>
      <c r="B217" t="str">
        <v>AndrewBynum84</v>
      </c>
      <c r="C217" t="str">
        <v>Andrew</v>
      </c>
      <c r="D217" t="str">
        <v>Bynum</v>
      </c>
      <c r="E217">
        <v>84</v>
      </c>
      <c r="F217">
        <v>275</v>
      </c>
      <c r="G217" t="str">
        <v>C</v>
      </c>
      <c r="H217">
        <v>32077</v>
      </c>
      <c r="I217">
        <v>16</v>
      </c>
      <c r="J217">
        <v>17</v>
      </c>
      <c r="K217" t="str">
        <v>Plainsboro</v>
      </c>
      <c r="L217" t="str">
        <v>NJ</v>
      </c>
      <c r="M217" t="str">
        <v>St Joseph HS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tr">
        <v>A</v>
      </c>
    </row>
    <row r="218" spans="1:47" x14ac:dyDescent="0.35">
      <c r="A218" t="str">
        <v>Troy Murphy121</v>
      </c>
      <c r="B218" t="str">
        <v>TroyMurphy83</v>
      </c>
      <c r="C218" t="str">
        <v>Troy</v>
      </c>
      <c r="D218" t="str">
        <v>Murphy</v>
      </c>
      <c r="E218">
        <v>83</v>
      </c>
      <c r="F218">
        <v>245</v>
      </c>
      <c r="G218" t="str">
        <v>PF</v>
      </c>
      <c r="H218">
        <v>29343</v>
      </c>
      <c r="I218">
        <v>20</v>
      </c>
      <c r="J218">
        <v>30</v>
      </c>
      <c r="K218" t="str">
        <v>Sparta</v>
      </c>
      <c r="L218" t="str">
        <v>NJ</v>
      </c>
      <c r="M218" t="str">
        <v>Notre Dame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tr">
        <v>A</v>
      </c>
    </row>
    <row r="219" spans="1:47" x14ac:dyDescent="0.35">
      <c r="A219" t="str">
        <v>Jaime Jaquez Jr.121</v>
      </c>
      <c r="B219" t="str">
        <v>JaimeJaquez Jr.79</v>
      </c>
      <c r="C219" t="str">
        <v>Jaime</v>
      </c>
      <c r="D219" t="str">
        <v>Jaquez Jr.</v>
      </c>
      <c r="E219">
        <v>79</v>
      </c>
      <c r="F219">
        <v>226</v>
      </c>
      <c r="G219" t="str">
        <v>PF</v>
      </c>
      <c r="H219">
        <v>37305</v>
      </c>
      <c r="I219">
        <v>20</v>
      </c>
      <c r="J219">
        <v>11</v>
      </c>
      <c r="K219" t="str">
        <v>Camarillo</v>
      </c>
      <c r="L219" t="str">
        <v>CA</v>
      </c>
      <c r="M219" t="str">
        <v>UCLA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tr">
        <v>A</v>
      </c>
    </row>
    <row r="220" spans="1:47" x14ac:dyDescent="0.35">
      <c r="A220" t="str">
        <v>Ausar Thompson121</v>
      </c>
      <c r="B220" t="str">
        <v>AusarThompson79</v>
      </c>
      <c r="C220" t="str">
        <v>Ausar</v>
      </c>
      <c r="D220" t="str">
        <v>Thompson</v>
      </c>
      <c r="E220">
        <v>79</v>
      </c>
      <c r="F220">
        <v>218</v>
      </c>
      <c r="G220" t="str">
        <v>SF</v>
      </c>
      <c r="H220">
        <v>38016</v>
      </c>
      <c r="I220">
        <v>18</v>
      </c>
      <c r="J220">
        <v>9</v>
      </c>
      <c r="K220" t="str">
        <v>Oakland</v>
      </c>
      <c r="L220" t="str">
        <v>CA</v>
      </c>
      <c r="M220" t="str">
        <v>Overtime Elite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tr">
        <v>B</v>
      </c>
    </row>
    <row r="221" spans="1:47" x14ac:dyDescent="0.35">
      <c r="A221" t="str">
        <v>Paul Pressey121</v>
      </c>
      <c r="B221" t="str">
        <v>PaulPressey77</v>
      </c>
      <c r="C221" t="str">
        <v>Paul</v>
      </c>
      <c r="D221" t="str">
        <v>Pressey</v>
      </c>
      <c r="E221">
        <v>77</v>
      </c>
      <c r="F221">
        <v>205</v>
      </c>
      <c r="G221" t="str">
        <v>SG</v>
      </c>
      <c r="H221">
        <v>21543</v>
      </c>
      <c r="I221">
        <v>22</v>
      </c>
      <c r="J221">
        <v>0</v>
      </c>
      <c r="K221">
        <v>0</v>
      </c>
      <c r="L221">
        <v>0</v>
      </c>
      <c r="M221" t="str">
        <v>Tulsa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tr">
        <v>B</v>
      </c>
    </row>
    <row r="222" spans="1:47" x14ac:dyDescent="0.35">
      <c r="A222" t="str">
        <v>Willie Anderson121</v>
      </c>
      <c r="B222" t="str">
        <v>WillieAnderson80</v>
      </c>
      <c r="C222" t="str">
        <v>Willie</v>
      </c>
      <c r="D222" t="str">
        <v>Anderson</v>
      </c>
      <c r="E222">
        <v>80</v>
      </c>
      <c r="F222">
        <v>205</v>
      </c>
      <c r="G222" t="str">
        <v>SG</v>
      </c>
      <c r="H222">
        <v>24480</v>
      </c>
      <c r="I222">
        <v>20</v>
      </c>
      <c r="J222">
        <v>0</v>
      </c>
      <c r="K222">
        <v>0</v>
      </c>
      <c r="L222">
        <v>0</v>
      </c>
      <c r="M222" t="str">
        <v>Georgia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tr">
        <v>B</v>
      </c>
    </row>
    <row r="223" spans="1:47" x14ac:dyDescent="0.35">
      <c r="A223" t="str">
        <v>Trent Tucker121</v>
      </c>
      <c r="B223" t="str">
        <v>TrentTucker77</v>
      </c>
      <c r="C223" t="str">
        <v>Trent</v>
      </c>
      <c r="D223" t="str">
        <v>Tucker</v>
      </c>
      <c r="E223">
        <v>77</v>
      </c>
      <c r="F223">
        <v>193</v>
      </c>
      <c r="G223" t="str">
        <v>SG</v>
      </c>
      <c r="H223">
        <v>21904</v>
      </c>
      <c r="I223">
        <v>21</v>
      </c>
      <c r="J223">
        <v>0</v>
      </c>
      <c r="K223">
        <v>0</v>
      </c>
      <c r="L223">
        <v>0</v>
      </c>
      <c r="M223" t="str">
        <v>Minnesota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tr">
        <v>B</v>
      </c>
    </row>
    <row r="224" spans="1:47" x14ac:dyDescent="0.35">
      <c r="A224" t="str">
        <v>Andre Miller121</v>
      </c>
      <c r="B224" t="str">
        <v>AndreMiller74</v>
      </c>
      <c r="C224" t="str">
        <v>Andre</v>
      </c>
      <c r="D224" t="str">
        <v>Miller</v>
      </c>
      <c r="E224">
        <v>74</v>
      </c>
      <c r="F224">
        <v>200</v>
      </c>
      <c r="G224" t="str">
        <v>PG</v>
      </c>
      <c r="H224">
        <v>27838</v>
      </c>
      <c r="I224">
        <v>22</v>
      </c>
      <c r="J224">
        <v>24</v>
      </c>
      <c r="K224" t="str">
        <v>Los Angeles</v>
      </c>
      <c r="L224" t="str">
        <v>CA</v>
      </c>
      <c r="M224" t="str">
        <v>Utah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tr">
        <v>B</v>
      </c>
    </row>
    <row r="225" spans="1:47" x14ac:dyDescent="0.35">
      <c r="A225" t="str">
        <v>Kyle Lowry121</v>
      </c>
      <c r="B225" t="str">
        <v>KyleLowry72</v>
      </c>
      <c r="C225" t="str">
        <v>Kyle</v>
      </c>
      <c r="D225" t="str">
        <v>Lowry</v>
      </c>
      <c r="E225">
        <v>72</v>
      </c>
      <c r="F225">
        <v>175</v>
      </c>
      <c r="G225" t="str">
        <v>PG</v>
      </c>
      <c r="H225">
        <v>31496</v>
      </c>
      <c r="I225">
        <v>19</v>
      </c>
      <c r="J225">
        <v>7</v>
      </c>
      <c r="K225" t="str">
        <v>Philadelphia</v>
      </c>
      <c r="L225" t="str">
        <v>PA</v>
      </c>
      <c r="M225" t="str">
        <v>Villanova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tr">
        <v>B</v>
      </c>
    </row>
    <row r="226" spans="1:47" x14ac:dyDescent="0.35">
      <c r="A226" t="str">
        <v>Sherman Douglas121</v>
      </c>
      <c r="B226" t="str">
        <v>ShermanDouglas73</v>
      </c>
      <c r="C226" t="str">
        <v>Sherman</v>
      </c>
      <c r="D226" t="str">
        <v>Douglas</v>
      </c>
      <c r="E226">
        <v>73</v>
      </c>
      <c r="F226">
        <v>180</v>
      </c>
      <c r="G226" t="str">
        <v>PG</v>
      </c>
      <c r="H226">
        <v>24365</v>
      </c>
      <c r="I226">
        <v>22</v>
      </c>
      <c r="J226">
        <v>0</v>
      </c>
      <c r="K226">
        <v>0</v>
      </c>
      <c r="L226">
        <v>0</v>
      </c>
      <c r="M226" t="str">
        <v>Syracuse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tr">
        <v>B</v>
      </c>
    </row>
    <row r="227" spans="1:47" x14ac:dyDescent="0.35">
      <c r="A227" t="str">
        <v>Ty Lawson121</v>
      </c>
      <c r="B227" t="str">
        <v>TyLawson71</v>
      </c>
      <c r="C227" t="str">
        <v>Ty</v>
      </c>
      <c r="D227" t="str">
        <v>Lawson</v>
      </c>
      <c r="E227">
        <v>71</v>
      </c>
      <c r="F227">
        <v>195</v>
      </c>
      <c r="G227" t="str">
        <v>PG</v>
      </c>
      <c r="H227">
        <v>32084</v>
      </c>
      <c r="I227">
        <v>20</v>
      </c>
      <c r="J227">
        <v>3</v>
      </c>
      <c r="K227" t="str">
        <v>Clinton</v>
      </c>
      <c r="L227" t="str">
        <v>MD</v>
      </c>
      <c r="M227" t="str">
        <v>North Carolina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tr">
        <v>B</v>
      </c>
    </row>
    <row r="228" spans="1:47" x14ac:dyDescent="0.35">
      <c r="A228" t="str">
        <v>Jeremy Lin121</v>
      </c>
      <c r="B228" t="str">
        <v>JeremyLin75</v>
      </c>
      <c r="C228" t="str">
        <v>Jeremy</v>
      </c>
      <c r="D228" t="str">
        <v>Lin</v>
      </c>
      <c r="E228">
        <v>75</v>
      </c>
      <c r="F228">
        <v>200</v>
      </c>
      <c r="G228" t="str">
        <v>PG</v>
      </c>
      <c r="H228">
        <v>32378</v>
      </c>
      <c r="I228">
        <v>21</v>
      </c>
      <c r="J228">
        <v>7</v>
      </c>
      <c r="K228" t="str">
        <v>Palo Alto</v>
      </c>
      <c r="L228" t="str">
        <v>CA</v>
      </c>
      <c r="M228" t="str">
        <v>Harvard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tr">
        <v>B</v>
      </c>
    </row>
    <row r="229" spans="1:47" x14ac:dyDescent="0.35">
      <c r="A229" t="str">
        <v>Delonte West121</v>
      </c>
      <c r="B229" t="str">
        <v>DelonteWest76</v>
      </c>
      <c r="C229" t="str">
        <v>Delonte</v>
      </c>
      <c r="D229" t="str">
        <v>West</v>
      </c>
      <c r="E229">
        <v>76</v>
      </c>
      <c r="F229">
        <v>180</v>
      </c>
      <c r="G229" t="str">
        <v>PG</v>
      </c>
      <c r="H229">
        <v>30523</v>
      </c>
      <c r="I229">
        <v>20</v>
      </c>
      <c r="J229">
        <v>13</v>
      </c>
      <c r="K229" t="str">
        <v>Washington</v>
      </c>
      <c r="L229" t="str">
        <v>DC</v>
      </c>
      <c r="M229" t="str">
        <v>St. Joseph's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tr">
        <v>B</v>
      </c>
    </row>
    <row r="230" spans="1:47" x14ac:dyDescent="0.35">
      <c r="A230" t="str">
        <v>Al Jefferson120</v>
      </c>
      <c r="B230" t="str">
        <v>AlJefferson82</v>
      </c>
      <c r="C230" t="str">
        <v>Al</v>
      </c>
      <c r="D230" t="str">
        <v>Jefferson</v>
      </c>
      <c r="E230">
        <v>82</v>
      </c>
      <c r="F230">
        <v>265</v>
      </c>
      <c r="G230" t="str">
        <v>C</v>
      </c>
      <c r="H230">
        <v>31051</v>
      </c>
      <c r="I230">
        <v>18</v>
      </c>
      <c r="J230">
        <v>25</v>
      </c>
      <c r="K230" t="str">
        <v>Monticello</v>
      </c>
      <c r="L230" t="str">
        <v>MS</v>
      </c>
      <c r="M230" t="str">
        <v>Prentiss HS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tr">
        <v>B</v>
      </c>
    </row>
    <row r="231" spans="1:47" x14ac:dyDescent="0.35">
      <c r="A231" t="str">
        <v>LaMarcus Aldridge120</v>
      </c>
      <c r="B231" t="str">
        <v>LaMarcusAldridge83</v>
      </c>
      <c r="C231" t="str">
        <v>LaMarcus</v>
      </c>
      <c r="D231" t="str">
        <v>Aldridge</v>
      </c>
      <c r="E231">
        <v>83</v>
      </c>
      <c r="F231">
        <v>240</v>
      </c>
      <c r="G231" t="str">
        <v>PF</v>
      </c>
      <c r="H231">
        <v>31247</v>
      </c>
      <c r="I231">
        <v>20</v>
      </c>
      <c r="J231">
        <v>12</v>
      </c>
      <c r="K231" t="str">
        <v>Dallas</v>
      </c>
      <c r="L231" t="str">
        <v>TX</v>
      </c>
      <c r="M231" t="str">
        <v>Texas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tr">
        <v>A</v>
      </c>
    </row>
    <row r="232" spans="1:47" x14ac:dyDescent="0.35">
      <c r="A232" t="str">
        <v>Gerald Wallace120</v>
      </c>
      <c r="B232" t="str">
        <v>GeraldWallace79</v>
      </c>
      <c r="C232" t="str">
        <v>Gerald</v>
      </c>
      <c r="D232" t="str">
        <v>Wallace</v>
      </c>
      <c r="E232">
        <v>79</v>
      </c>
      <c r="F232">
        <v>215</v>
      </c>
      <c r="G232" t="str">
        <v>SF</v>
      </c>
      <c r="H232">
        <v>30155</v>
      </c>
      <c r="I232">
        <v>18</v>
      </c>
      <c r="J232">
        <v>3</v>
      </c>
      <c r="K232" t="str">
        <v>Sylacauga</v>
      </c>
      <c r="L232" t="str">
        <v>AL</v>
      </c>
      <c r="M232" t="str">
        <v>Alabama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tr">
        <v>B</v>
      </c>
    </row>
    <row r="233" spans="1:47" x14ac:dyDescent="0.35">
      <c r="A233" t="str">
        <v>Josh Hart120</v>
      </c>
      <c r="B233" t="str">
        <v>JoshHart77</v>
      </c>
      <c r="C233" t="str">
        <v>Josh</v>
      </c>
      <c r="D233" t="str">
        <v>Hart</v>
      </c>
      <c r="E233">
        <v>77</v>
      </c>
      <c r="F233">
        <v>215</v>
      </c>
      <c r="G233" t="str">
        <v>SG</v>
      </c>
      <c r="H233">
        <v>34764</v>
      </c>
      <c r="I233">
        <v>21</v>
      </c>
      <c r="J233">
        <v>3</v>
      </c>
      <c r="K233" t="str">
        <v>Silver Spring</v>
      </c>
      <c r="L233" t="str">
        <v>MD</v>
      </c>
      <c r="M233" t="str">
        <v>Villanova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tr">
        <v>B</v>
      </c>
    </row>
    <row r="234" spans="1:47" x14ac:dyDescent="0.35">
      <c r="A234" t="str">
        <v>Shaedon Sharpe120</v>
      </c>
      <c r="B234" t="str">
        <v>ShaedonSharpe78</v>
      </c>
      <c r="C234" t="str">
        <v>Shaedon</v>
      </c>
      <c r="D234" t="str">
        <v>Sharpe</v>
      </c>
      <c r="E234">
        <v>78</v>
      </c>
      <c r="F234">
        <v>198</v>
      </c>
      <c r="G234" t="str">
        <v>SG</v>
      </c>
      <c r="H234">
        <v>37406</v>
      </c>
      <c r="I234">
        <v>19</v>
      </c>
      <c r="J234">
        <v>17</v>
      </c>
      <c r="K234" t="str">
        <v>London</v>
      </c>
      <c r="L234" t="str">
        <v>Canada</v>
      </c>
      <c r="M234" t="str">
        <v>Kentucky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tr">
        <v>B</v>
      </c>
    </row>
    <row r="235" spans="1:47" x14ac:dyDescent="0.35">
      <c r="A235" t="str">
        <v>Rajon Rondo120</v>
      </c>
      <c r="B235" t="str">
        <v>RajonRondo73</v>
      </c>
      <c r="C235" t="str">
        <v>Rajon</v>
      </c>
      <c r="D235" t="str">
        <v>Rondo</v>
      </c>
      <c r="E235">
        <v>73</v>
      </c>
      <c r="F235">
        <v>171</v>
      </c>
      <c r="G235" t="str">
        <v>PG</v>
      </c>
      <c r="H235">
        <v>31465</v>
      </c>
      <c r="I235">
        <v>19</v>
      </c>
      <c r="J235">
        <v>9</v>
      </c>
      <c r="K235" t="str">
        <v>Louisville</v>
      </c>
      <c r="L235" t="str">
        <v>KY</v>
      </c>
      <c r="M235" t="str">
        <v>Kentucky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tr">
        <v>B</v>
      </c>
    </row>
    <row r="236" spans="1:47" x14ac:dyDescent="0.35">
      <c r="A236" t="str">
        <v>John Wall120</v>
      </c>
      <c r="B236" t="str">
        <v>JohnWall76</v>
      </c>
      <c r="C236" t="str">
        <v>John</v>
      </c>
      <c r="D236" t="str">
        <v>Wall</v>
      </c>
      <c r="E236">
        <v>76</v>
      </c>
      <c r="F236">
        <v>195</v>
      </c>
      <c r="G236" t="str">
        <v>PG</v>
      </c>
      <c r="H236">
        <v>33122</v>
      </c>
      <c r="I236">
        <v>19</v>
      </c>
      <c r="J236">
        <v>2</v>
      </c>
      <c r="K236" t="str">
        <v>Raleigh</v>
      </c>
      <c r="L236" t="str">
        <v>NC</v>
      </c>
      <c r="M236" t="str">
        <v>Kentucky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tr">
        <v>B</v>
      </c>
    </row>
    <row r="237" spans="1:47" x14ac:dyDescent="0.35">
      <c r="A237" t="str">
        <v>Josh Giddey120</v>
      </c>
      <c r="B237" t="str">
        <v>JoshGiddey80</v>
      </c>
      <c r="C237" t="str">
        <v>Josh</v>
      </c>
      <c r="D237" t="str">
        <v>Giddey</v>
      </c>
      <c r="E237">
        <v>80</v>
      </c>
      <c r="F237">
        <v>210</v>
      </c>
      <c r="G237" t="str">
        <v>PG</v>
      </c>
      <c r="H237">
        <v>36809</v>
      </c>
      <c r="I237">
        <v>20</v>
      </c>
      <c r="J237">
        <v>3</v>
      </c>
      <c r="K237" t="str">
        <v>Melbourne</v>
      </c>
      <c r="L237" t="str">
        <v>Australia</v>
      </c>
      <c r="M237" t="str">
        <v>None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tr">
        <v>B</v>
      </c>
    </row>
    <row r="238" spans="1:47" x14ac:dyDescent="0.35">
      <c r="A238" t="str">
        <v>Jarrett Jack120</v>
      </c>
      <c r="B238" t="str">
        <v>JarrettJack75</v>
      </c>
      <c r="C238" t="str">
        <v>Jarrett</v>
      </c>
      <c r="D238" t="str">
        <v>Jack</v>
      </c>
      <c r="E238">
        <v>75</v>
      </c>
      <c r="F238">
        <v>202</v>
      </c>
      <c r="G238" t="str">
        <v>PG</v>
      </c>
      <c r="H238">
        <v>30617</v>
      </c>
      <c r="I238">
        <v>20</v>
      </c>
      <c r="J238">
        <v>2</v>
      </c>
      <c r="K238" t="str">
        <v>Fort Washington</v>
      </c>
      <c r="L238" t="str">
        <v>MD</v>
      </c>
      <c r="M238" t="str">
        <v>Georgia Tech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tr">
        <v>B</v>
      </c>
    </row>
    <row r="239" spans="1:47" x14ac:dyDescent="0.35">
      <c r="A239" t="str">
        <v>Shawn Bradley119</v>
      </c>
      <c r="B239" t="str">
        <v>ShawnBradley90</v>
      </c>
      <c r="C239" t="str">
        <v>Shawn</v>
      </c>
      <c r="D239" t="str">
        <v>Bradley</v>
      </c>
      <c r="E239">
        <v>90</v>
      </c>
      <c r="F239">
        <v>248</v>
      </c>
      <c r="G239" t="str">
        <v>C</v>
      </c>
      <c r="H239">
        <v>26380</v>
      </c>
      <c r="I239">
        <v>20</v>
      </c>
      <c r="J239">
        <v>0</v>
      </c>
      <c r="K239">
        <v>0</v>
      </c>
      <c r="L239">
        <v>0</v>
      </c>
      <c r="M239" t="str">
        <v>Brigham Young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tr">
        <v>B</v>
      </c>
    </row>
    <row r="240" spans="1:47" x14ac:dyDescent="0.35">
      <c r="A240" t="str">
        <v>Andrew Bogut119</v>
      </c>
      <c r="B240" t="str">
        <v>AndrewBogut84</v>
      </c>
      <c r="C240" t="str">
        <v>Andrew</v>
      </c>
      <c r="D240" t="str">
        <v>Bogut</v>
      </c>
      <c r="E240">
        <v>84</v>
      </c>
      <c r="F240">
        <v>245</v>
      </c>
      <c r="G240" t="str">
        <v>C</v>
      </c>
      <c r="H240">
        <v>31014</v>
      </c>
      <c r="I240">
        <v>19</v>
      </c>
      <c r="J240">
        <v>6</v>
      </c>
      <c r="K240" t="str">
        <v>Melbourne</v>
      </c>
      <c r="L240" t="str">
        <v>Australia</v>
      </c>
      <c r="M240" t="str">
        <v>Utah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tr">
        <v>B</v>
      </c>
    </row>
    <row r="241" spans="1:47" x14ac:dyDescent="0.35">
      <c r="A241" t="str">
        <v>Chris Kaman119</v>
      </c>
      <c r="B241" t="str">
        <v>ChrisKaman84</v>
      </c>
      <c r="C241" t="str">
        <v>Chris</v>
      </c>
      <c r="D241" t="str">
        <v>Kaman</v>
      </c>
      <c r="E241">
        <v>84</v>
      </c>
      <c r="F241">
        <v>268</v>
      </c>
      <c r="G241" t="str">
        <v>C</v>
      </c>
      <c r="H241">
        <v>30069</v>
      </c>
      <c r="I241">
        <v>20</v>
      </c>
      <c r="J241">
        <v>35</v>
      </c>
      <c r="K241" t="str">
        <v>Grand Rapids</v>
      </c>
      <c r="L241" t="str">
        <v>MI</v>
      </c>
      <c r="M241" t="str">
        <v>Central Michigan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tr">
        <v>B</v>
      </c>
    </row>
    <row r="242" spans="1:47" x14ac:dyDescent="0.35">
      <c r="A242" t="str">
        <v>Antawn Jamison119</v>
      </c>
      <c r="B242" t="str">
        <v>AntawnJamison81</v>
      </c>
      <c r="C242" t="str">
        <v>Antawn</v>
      </c>
      <c r="D242" t="str">
        <v>Jamison</v>
      </c>
      <c r="E242">
        <v>81</v>
      </c>
      <c r="F242">
        <v>223</v>
      </c>
      <c r="G242" t="str">
        <v>PF</v>
      </c>
      <c r="H242">
        <v>27923</v>
      </c>
      <c r="I242">
        <v>21</v>
      </c>
      <c r="J242">
        <v>4</v>
      </c>
      <c r="K242" t="str">
        <v>Shreveport</v>
      </c>
      <c r="L242" t="str">
        <v>LA</v>
      </c>
      <c r="M242" t="str">
        <v>North Carolina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tr">
        <v>A</v>
      </c>
    </row>
    <row r="243" spans="1:47" x14ac:dyDescent="0.35">
      <c r="A243" t="str">
        <v>Antonio McDyess119</v>
      </c>
      <c r="B243" t="str">
        <v>AntonioMcDyess81</v>
      </c>
      <c r="C243" t="str">
        <v>Antonio</v>
      </c>
      <c r="D243" t="str">
        <v>McDyess</v>
      </c>
      <c r="E243">
        <v>81</v>
      </c>
      <c r="F243">
        <v>220</v>
      </c>
      <c r="G243" t="str">
        <v>PF</v>
      </c>
      <c r="H243">
        <v>27279</v>
      </c>
      <c r="I243">
        <v>20</v>
      </c>
      <c r="J243">
        <v>34</v>
      </c>
      <c r="K243" t="str">
        <v>Quitman</v>
      </c>
      <c r="L243">
        <v>0</v>
      </c>
      <c r="M243" t="str">
        <v>Alabama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tr">
        <v>A</v>
      </c>
    </row>
    <row r="244" spans="1:47" x14ac:dyDescent="0.35">
      <c r="A244" t="str">
        <v>Brandin Podziemski119</v>
      </c>
      <c r="B244" t="str">
        <v>BrandinPodziemski77</v>
      </c>
      <c r="C244" t="str">
        <v>Brandin</v>
      </c>
      <c r="D244" t="str">
        <v>Podziemski</v>
      </c>
      <c r="E244">
        <v>77</v>
      </c>
      <c r="F244">
        <v>204</v>
      </c>
      <c r="G244" t="str">
        <v>PF</v>
      </c>
      <c r="H244">
        <v>38042</v>
      </c>
      <c r="I244">
        <v>18</v>
      </c>
      <c r="J244">
        <v>2</v>
      </c>
      <c r="K244" t="str">
        <v>Greenfield</v>
      </c>
      <c r="L244" t="str">
        <v>WI</v>
      </c>
      <c r="M244" t="str">
        <v>Santa Clara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tr">
        <v>A</v>
      </c>
    </row>
    <row r="245" spans="1:47" x14ac:dyDescent="0.35">
      <c r="A245" t="str">
        <v>Toni Kukoc119</v>
      </c>
      <c r="B245" t="str">
        <v>ToniKukoc83</v>
      </c>
      <c r="C245" t="str">
        <v>Toni</v>
      </c>
      <c r="D245" t="str">
        <v>Kukoc</v>
      </c>
      <c r="E245">
        <v>83</v>
      </c>
      <c r="F245">
        <v>230</v>
      </c>
      <c r="G245" t="str">
        <v>SF</v>
      </c>
      <c r="H245">
        <v>25099</v>
      </c>
      <c r="I245">
        <v>24</v>
      </c>
      <c r="J245">
        <v>7</v>
      </c>
      <c r="K245" t="str">
        <v>Split</v>
      </c>
      <c r="L245" t="str">
        <v>Croatia</v>
      </c>
      <c r="M245" t="str">
        <v>None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tr">
        <v>B</v>
      </c>
    </row>
    <row r="246" spans="1:47" x14ac:dyDescent="0.35">
      <c r="A246" t="str">
        <v>Clark Kellogg119</v>
      </c>
      <c r="B246" t="str">
        <v>ClarkKellogg79</v>
      </c>
      <c r="C246" t="str">
        <v>Clark</v>
      </c>
      <c r="D246" t="str">
        <v>Kellogg</v>
      </c>
      <c r="E246">
        <v>79</v>
      </c>
      <c r="F246">
        <v>227</v>
      </c>
      <c r="G246" t="str">
        <v>SF</v>
      </c>
      <c r="H246">
        <v>22464</v>
      </c>
      <c r="I246">
        <v>20</v>
      </c>
      <c r="J246">
        <v>0</v>
      </c>
      <c r="K246">
        <v>0</v>
      </c>
      <c r="L246">
        <v>0</v>
      </c>
      <c r="M246" t="str">
        <v>Ohio State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tr">
        <v>B</v>
      </c>
    </row>
    <row r="247" spans="1:47" x14ac:dyDescent="0.35">
      <c r="A247" t="str">
        <v>Josh Howard119</v>
      </c>
      <c r="B247" t="str">
        <v>JoshHoward79</v>
      </c>
      <c r="C247" t="str">
        <v>Josh</v>
      </c>
      <c r="D247" t="str">
        <v>Howard</v>
      </c>
      <c r="E247">
        <v>79</v>
      </c>
      <c r="F247">
        <v>210</v>
      </c>
      <c r="G247" t="str">
        <v>SF</v>
      </c>
      <c r="H247">
        <v>29339</v>
      </c>
      <c r="I247">
        <v>22</v>
      </c>
      <c r="J247">
        <v>5</v>
      </c>
      <c r="K247" t="str">
        <v>Winston-Salem</v>
      </c>
      <c r="L247" t="str">
        <v>NC</v>
      </c>
      <c r="M247" t="str">
        <v>Wake Forest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tr">
        <v>B</v>
      </c>
    </row>
    <row r="248" spans="1:47" x14ac:dyDescent="0.35">
      <c r="A248" t="str">
        <v>Aaron McKie119</v>
      </c>
      <c r="B248" t="str">
        <v>AaronMcKie77</v>
      </c>
      <c r="C248" t="str">
        <v>Aaron</v>
      </c>
      <c r="D248" t="str">
        <v>McKie</v>
      </c>
      <c r="E248">
        <v>77</v>
      </c>
      <c r="F248">
        <v>209</v>
      </c>
      <c r="G248" t="str">
        <v>SG</v>
      </c>
      <c r="H248">
        <v>26574</v>
      </c>
      <c r="I248">
        <v>21</v>
      </c>
      <c r="J248">
        <v>0</v>
      </c>
      <c r="K248">
        <v>0</v>
      </c>
      <c r="L248">
        <v>0</v>
      </c>
      <c r="M248" t="str">
        <v>Temple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tr">
        <v>B</v>
      </c>
    </row>
    <row r="249" spans="1:47" x14ac:dyDescent="0.35">
      <c r="A249" t="str">
        <v>Danny Green119</v>
      </c>
      <c r="B249" t="str">
        <v>DannyGreen78</v>
      </c>
      <c r="C249" t="str">
        <v>Danny</v>
      </c>
      <c r="D249" t="str">
        <v>Green</v>
      </c>
      <c r="E249">
        <v>78</v>
      </c>
      <c r="F249">
        <v>210</v>
      </c>
      <c r="G249" t="str">
        <v>SG</v>
      </c>
      <c r="H249">
        <v>31950</v>
      </c>
      <c r="I249">
        <v>21</v>
      </c>
      <c r="J249">
        <v>4</v>
      </c>
      <c r="K249" t="str">
        <v>New York</v>
      </c>
      <c r="L249" t="str">
        <v>NY</v>
      </c>
      <c r="M249" t="str">
        <v>North Carolina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tr">
        <v>B</v>
      </c>
    </row>
    <row r="250" spans="1:47" x14ac:dyDescent="0.35">
      <c r="A250" t="str">
        <v>Jalen Green119</v>
      </c>
      <c r="B250" t="str">
        <v>JalenGreen76</v>
      </c>
      <c r="C250" t="str">
        <v>Jalen</v>
      </c>
      <c r="D250" t="str">
        <v>Green</v>
      </c>
      <c r="E250">
        <v>76</v>
      </c>
      <c r="F250">
        <v>178</v>
      </c>
      <c r="G250" t="str">
        <v>SG</v>
      </c>
      <c r="H250">
        <v>36565</v>
      </c>
      <c r="I250">
        <v>20</v>
      </c>
      <c r="J250">
        <v>0</v>
      </c>
      <c r="K250" t="str">
        <v>Merced</v>
      </c>
      <c r="L250" t="str">
        <v>CA</v>
      </c>
      <c r="M250" t="str">
        <v>None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tr">
        <v>B</v>
      </c>
    </row>
    <row r="251" spans="1:47" x14ac:dyDescent="0.35">
      <c r="A251" t="str">
        <v>Raja Bell119</v>
      </c>
      <c r="B251" t="str">
        <v>RajaBell77</v>
      </c>
      <c r="C251" t="str">
        <v>Raja</v>
      </c>
      <c r="D251" t="str">
        <v>Bell</v>
      </c>
      <c r="E251">
        <v>77</v>
      </c>
      <c r="F251">
        <v>210</v>
      </c>
      <c r="G251" t="str">
        <v>SG</v>
      </c>
      <c r="H251">
        <v>28022</v>
      </c>
      <c r="I251">
        <v>23</v>
      </c>
      <c r="J251">
        <v>19</v>
      </c>
      <c r="K251" t="str">
        <v>St. Croix</v>
      </c>
      <c r="L251">
        <v>0</v>
      </c>
      <c r="M251" t="str">
        <v>Florida Intl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tr">
        <v>B</v>
      </c>
    </row>
    <row r="252" spans="1:47" x14ac:dyDescent="0.35">
      <c r="A252" t="str">
        <v>Bogdan Bogdanovic119</v>
      </c>
      <c r="B252" t="str">
        <v>BogdanBogdanovic78</v>
      </c>
      <c r="C252" t="str">
        <v>Bogdan</v>
      </c>
      <c r="D252" t="str">
        <v>Bogdanovic</v>
      </c>
      <c r="E252">
        <v>78</v>
      </c>
      <c r="F252">
        <v>220</v>
      </c>
      <c r="G252" t="str">
        <v>SG</v>
      </c>
      <c r="H252">
        <v>33834</v>
      </c>
      <c r="I252">
        <v>24</v>
      </c>
      <c r="J252">
        <v>13</v>
      </c>
      <c r="K252" t="str">
        <v>Belgrade</v>
      </c>
      <c r="L252" t="str">
        <v>Serbia</v>
      </c>
      <c r="M252" t="str">
        <v>None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tr">
        <v>B</v>
      </c>
    </row>
    <row r="253" spans="1:47" x14ac:dyDescent="0.35">
      <c r="A253" t="str">
        <v>Gerald Green119</v>
      </c>
      <c r="B253" t="str">
        <v>GeraldGreen80</v>
      </c>
      <c r="C253" t="str">
        <v>Gerald</v>
      </c>
      <c r="D253" t="str">
        <v>Green</v>
      </c>
      <c r="E253">
        <v>80</v>
      </c>
      <c r="F253">
        <v>200</v>
      </c>
      <c r="G253" t="str">
        <v>SG</v>
      </c>
      <c r="H253">
        <v>31438</v>
      </c>
      <c r="I253">
        <v>18</v>
      </c>
      <c r="J253">
        <v>5</v>
      </c>
      <c r="K253" t="str">
        <v>Houston</v>
      </c>
      <c r="L253" t="str">
        <v>TX</v>
      </c>
      <c r="M253" t="str">
        <v>Gulf Shores Academy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tr">
        <v>B</v>
      </c>
    </row>
    <row r="254" spans="1:47" x14ac:dyDescent="0.35">
      <c r="A254" t="str">
        <v>Tyrese Maxey119</v>
      </c>
      <c r="B254" t="str">
        <v>TyreseMaxey74</v>
      </c>
      <c r="C254" t="str">
        <v>Tyrese</v>
      </c>
      <c r="D254" t="str">
        <v>Maxey</v>
      </c>
      <c r="E254">
        <v>74</v>
      </c>
      <c r="F254">
        <v>200</v>
      </c>
      <c r="G254" t="str">
        <v>PG</v>
      </c>
      <c r="H254">
        <v>37564</v>
      </c>
      <c r="I254">
        <v>16</v>
      </c>
      <c r="J254">
        <v>0</v>
      </c>
      <c r="K254" t="str">
        <v>Dallas</v>
      </c>
      <c r="L254" t="str">
        <v>TX</v>
      </c>
      <c r="M254" t="str">
        <v>Kentucky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tr">
        <v>B</v>
      </c>
    </row>
    <row r="255" spans="1:47" x14ac:dyDescent="0.35">
      <c r="A255" t="str">
        <v>Muggsy Bogues119</v>
      </c>
      <c r="B255" t="str">
        <v>MuggsyBogues63</v>
      </c>
      <c r="C255" t="str">
        <v>Muggsy</v>
      </c>
      <c r="D255" t="str">
        <v>Bogues</v>
      </c>
      <c r="E255">
        <v>63</v>
      </c>
      <c r="F255">
        <v>140</v>
      </c>
      <c r="G255" t="str">
        <v>PG</v>
      </c>
      <c r="H255">
        <v>23751</v>
      </c>
      <c r="I255">
        <v>21</v>
      </c>
      <c r="J255">
        <v>0</v>
      </c>
      <c r="K255">
        <v>0</v>
      </c>
      <c r="L255">
        <v>0</v>
      </c>
      <c r="M255" t="str">
        <v>Wake Forest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tr">
        <v>B</v>
      </c>
    </row>
    <row r="256" spans="1:47" x14ac:dyDescent="0.35">
      <c r="A256" t="str">
        <v>Gary Grant119</v>
      </c>
      <c r="B256" t="str">
        <v>GaryGrant75</v>
      </c>
      <c r="C256" t="str">
        <v>Gary</v>
      </c>
      <c r="D256" t="str">
        <v>Grant</v>
      </c>
      <c r="E256">
        <v>75</v>
      </c>
      <c r="F256">
        <v>195</v>
      </c>
      <c r="G256" t="str">
        <v>PG</v>
      </c>
      <c r="H256">
        <v>23853</v>
      </c>
      <c r="I256">
        <v>22</v>
      </c>
      <c r="J256">
        <v>0</v>
      </c>
      <c r="K256">
        <v>0</v>
      </c>
      <c r="L256">
        <v>0</v>
      </c>
      <c r="M256" t="str">
        <v>Michigan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tr">
        <v>B</v>
      </c>
    </row>
    <row r="257" spans="1:47" x14ac:dyDescent="0.35">
      <c r="A257" t="str">
        <v>Darius Garland119</v>
      </c>
      <c r="B257" t="str">
        <v>DariusGarland73</v>
      </c>
      <c r="C257" t="str">
        <v>Darius</v>
      </c>
      <c r="D257" t="str">
        <v>Garland</v>
      </c>
      <c r="E257">
        <v>73</v>
      </c>
      <c r="F257">
        <v>192</v>
      </c>
      <c r="G257" t="str">
        <v>PG</v>
      </c>
      <c r="H257">
        <v>36551</v>
      </c>
      <c r="I257">
        <v>18</v>
      </c>
      <c r="J257">
        <v>10</v>
      </c>
      <c r="K257" t="str">
        <v>Gary</v>
      </c>
      <c r="L257" t="str">
        <v>IN</v>
      </c>
      <c r="M257" t="str">
        <v>Vanderbilt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tr">
        <v>B</v>
      </c>
    </row>
    <row r="258" spans="1:47" x14ac:dyDescent="0.35">
      <c r="A258" t="str">
        <v>Michael Carter-Williams119</v>
      </c>
      <c r="B258" t="str">
        <v>MichaelCarter-Williams78</v>
      </c>
      <c r="C258" t="str">
        <v>Michael</v>
      </c>
      <c r="D258" t="str">
        <v>Carter-Williams</v>
      </c>
      <c r="E258">
        <v>78</v>
      </c>
      <c r="F258">
        <v>185</v>
      </c>
      <c r="G258" t="str">
        <v>PG</v>
      </c>
      <c r="H258">
        <v>33521</v>
      </c>
      <c r="I258">
        <v>21</v>
      </c>
      <c r="J258">
        <v>1</v>
      </c>
      <c r="K258" t="str">
        <v>Hamilton</v>
      </c>
      <c r="L258" t="str">
        <v>MA</v>
      </c>
      <c r="M258" t="str">
        <v>Syracuse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tr">
        <v>B</v>
      </c>
    </row>
    <row r="259" spans="1:47" x14ac:dyDescent="0.35">
      <c r="A259" t="str">
        <v>Beno Udrih119</v>
      </c>
      <c r="B259" t="str">
        <v>BenoUdrih75</v>
      </c>
      <c r="C259" t="str">
        <v>Beno</v>
      </c>
      <c r="D259" t="str">
        <v>Udrih</v>
      </c>
      <c r="E259">
        <v>75</v>
      </c>
      <c r="F259">
        <v>205</v>
      </c>
      <c r="G259" t="str">
        <v>PG</v>
      </c>
      <c r="H259">
        <v>30137</v>
      </c>
      <c r="I259">
        <v>21</v>
      </c>
      <c r="J259">
        <v>14</v>
      </c>
      <c r="K259" t="str">
        <v>Celje</v>
      </c>
      <c r="L259" t="str">
        <v>Yugoslavia</v>
      </c>
      <c r="M259" t="str">
        <v>Slovenia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tr">
        <v>B</v>
      </c>
    </row>
    <row r="260" spans="1:47" x14ac:dyDescent="0.35">
      <c r="A260" t="str">
        <v>LaSalle Thompson118</v>
      </c>
      <c r="B260" t="str">
        <v>LaSalleThompson82</v>
      </c>
      <c r="C260" t="str">
        <v>LaSalle</v>
      </c>
      <c r="D260" t="str">
        <v>Thompson</v>
      </c>
      <c r="E260">
        <v>82</v>
      </c>
      <c r="F260">
        <v>253</v>
      </c>
      <c r="G260" t="str">
        <v>C</v>
      </c>
      <c r="H260">
        <v>22455</v>
      </c>
      <c r="I260">
        <v>20</v>
      </c>
      <c r="J260">
        <v>0</v>
      </c>
      <c r="K260">
        <v>0</v>
      </c>
      <c r="L260">
        <v>0</v>
      </c>
      <c r="M260" t="str">
        <v>Texas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tr">
        <v>B</v>
      </c>
    </row>
    <row r="261" spans="1:47" x14ac:dyDescent="0.35">
      <c r="A261" t="str">
        <v>Mehmet Okur118</v>
      </c>
      <c r="B261" t="str">
        <v>MehmetOkur83</v>
      </c>
      <c r="C261" t="str">
        <v>Mehmet</v>
      </c>
      <c r="D261" t="str">
        <v>Okur</v>
      </c>
      <c r="E261">
        <v>83</v>
      </c>
      <c r="F261">
        <v>249</v>
      </c>
      <c r="G261" t="str">
        <v>C</v>
      </c>
      <c r="H261">
        <v>29001</v>
      </c>
      <c r="I261">
        <v>22</v>
      </c>
      <c r="J261">
        <v>13</v>
      </c>
      <c r="K261" t="str">
        <v>Yalova</v>
      </c>
      <c r="L261" t="str">
        <v>Turkey</v>
      </c>
      <c r="M261" t="str">
        <v>None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tr">
        <v>B</v>
      </c>
    </row>
    <row r="262" spans="1:47" x14ac:dyDescent="0.35">
      <c r="A262" t="str">
        <v>Erick Dampier118</v>
      </c>
      <c r="B262" t="str">
        <v>ErickDampier83</v>
      </c>
      <c r="C262" t="str">
        <v>Erick</v>
      </c>
      <c r="D262" t="str">
        <v>Dampier</v>
      </c>
      <c r="E262">
        <v>83</v>
      </c>
      <c r="F262">
        <v>265</v>
      </c>
      <c r="G262" t="str">
        <v>C</v>
      </c>
      <c r="H262">
        <v>27589</v>
      </c>
      <c r="I262">
        <v>20</v>
      </c>
      <c r="J262">
        <v>25</v>
      </c>
      <c r="K262" t="str">
        <v>Jackson</v>
      </c>
      <c r="L262" t="str">
        <v>MS</v>
      </c>
      <c r="M262" t="str">
        <v>Mississippi State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tr">
        <v>B</v>
      </c>
    </row>
    <row r="263" spans="1:47" x14ac:dyDescent="0.35">
      <c r="A263" t="str">
        <v>Lamar Odom118</v>
      </c>
      <c r="B263" t="str">
        <v>LamarOdom82</v>
      </c>
      <c r="C263" t="str">
        <v>Lamar</v>
      </c>
      <c r="D263" t="str">
        <v>Odom</v>
      </c>
      <c r="E263">
        <v>82</v>
      </c>
      <c r="F263">
        <v>232</v>
      </c>
      <c r="G263" t="str">
        <v>PF</v>
      </c>
      <c r="H263">
        <v>29165</v>
      </c>
      <c r="I263">
        <v>18</v>
      </c>
      <c r="J263">
        <v>7</v>
      </c>
      <c r="K263" t="str">
        <v>Jamaica</v>
      </c>
      <c r="L263">
        <v>0</v>
      </c>
      <c r="M263" t="str">
        <v>Rhode Island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tr">
        <v>A</v>
      </c>
    </row>
    <row r="264" spans="1:47" x14ac:dyDescent="0.35">
      <c r="A264" t="str">
        <v>Zion Williamson118</v>
      </c>
      <c r="B264" t="str">
        <v>ZionWilliamson80</v>
      </c>
      <c r="C264" t="str">
        <v>Zion</v>
      </c>
      <c r="D264" t="str">
        <v>Williamson</v>
      </c>
      <c r="E264">
        <v>80</v>
      </c>
      <c r="F264">
        <v>284</v>
      </c>
      <c r="G264" t="str">
        <v>PF</v>
      </c>
      <c r="H264">
        <v>36713</v>
      </c>
      <c r="I264">
        <v>18</v>
      </c>
      <c r="J264">
        <v>1</v>
      </c>
      <c r="K264" t="str">
        <v>Salisbury</v>
      </c>
      <c r="L264" t="str">
        <v>NC</v>
      </c>
      <c r="M264" t="str">
        <v>Duke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tr">
        <v>A</v>
      </c>
    </row>
    <row r="265" spans="1:47" x14ac:dyDescent="0.35">
      <c r="A265" t="str">
        <v>Zach Randolph118</v>
      </c>
      <c r="B265" t="str">
        <v>ZachRandolph81</v>
      </c>
      <c r="C265" t="str">
        <v>Zach</v>
      </c>
      <c r="D265" t="str">
        <v>Randolph</v>
      </c>
      <c r="E265">
        <v>81</v>
      </c>
      <c r="F265">
        <v>253</v>
      </c>
      <c r="G265" t="str">
        <v>PF</v>
      </c>
      <c r="H265">
        <v>29783</v>
      </c>
      <c r="I265">
        <v>19</v>
      </c>
      <c r="J265">
        <v>50</v>
      </c>
      <c r="K265" t="str">
        <v>Marion</v>
      </c>
      <c r="L265" t="str">
        <v>IN</v>
      </c>
      <c r="M265" t="str">
        <v>Michigan State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tr">
        <v>A</v>
      </c>
    </row>
    <row r="266" spans="1:47" x14ac:dyDescent="0.35">
      <c r="A266" t="str">
        <v>Kristaps Porzingis118</v>
      </c>
      <c r="B266" t="str">
        <v>KristapsPorzingis87</v>
      </c>
      <c r="C266" t="str">
        <v>Kristaps</v>
      </c>
      <c r="D266" t="str">
        <v>Porzingis</v>
      </c>
      <c r="E266">
        <v>87</v>
      </c>
      <c r="F266">
        <v>240</v>
      </c>
      <c r="G266" t="str">
        <v>PF</v>
      </c>
      <c r="H266">
        <v>34913</v>
      </c>
      <c r="I266">
        <v>19</v>
      </c>
      <c r="J266">
        <v>6</v>
      </c>
      <c r="K266">
        <v>0</v>
      </c>
      <c r="L266" t="str">
        <v>Latvia</v>
      </c>
      <c r="M266" t="str">
        <v>None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tr">
        <v>A</v>
      </c>
    </row>
    <row r="267" spans="1:47" x14ac:dyDescent="0.35">
      <c r="A267" t="str">
        <v>Kawhi Leonard118</v>
      </c>
      <c r="B267" t="str">
        <v>KawhiLeonard79</v>
      </c>
      <c r="C267" t="str">
        <v>Kawhi</v>
      </c>
      <c r="D267" t="str">
        <v>Leonard</v>
      </c>
      <c r="E267">
        <v>79</v>
      </c>
      <c r="F267">
        <v>225</v>
      </c>
      <c r="G267" t="str">
        <v>SF</v>
      </c>
      <c r="H267">
        <v>33418</v>
      </c>
      <c r="I267">
        <v>19</v>
      </c>
      <c r="J267">
        <v>2</v>
      </c>
      <c r="K267" t="str">
        <v>Los Angeles</v>
      </c>
      <c r="L267" t="str">
        <v>CA</v>
      </c>
      <c r="M267" t="str">
        <v>San Diego State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tr">
        <v>B</v>
      </c>
    </row>
    <row r="268" spans="1:47" x14ac:dyDescent="0.35">
      <c r="A268" t="str">
        <v>Corey Maggette118</v>
      </c>
      <c r="B268" t="str">
        <v>CoreyMaggette78</v>
      </c>
      <c r="C268" t="str">
        <v>Corey</v>
      </c>
      <c r="D268" t="str">
        <v>Maggette</v>
      </c>
      <c r="E268">
        <v>78</v>
      </c>
      <c r="F268">
        <v>228</v>
      </c>
      <c r="G268" t="str">
        <v>SF</v>
      </c>
      <c r="H268">
        <v>29171</v>
      </c>
      <c r="I268">
        <v>18</v>
      </c>
      <c r="J268">
        <v>50</v>
      </c>
      <c r="K268" t="str">
        <v>Melrose Park</v>
      </c>
      <c r="L268" t="str">
        <v>IL</v>
      </c>
      <c r="M268" t="str">
        <v>Duke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tr">
        <v>B</v>
      </c>
    </row>
    <row r="269" spans="1:47" x14ac:dyDescent="0.35">
      <c r="A269" t="str">
        <v>Reggie Lewis118</v>
      </c>
      <c r="B269" t="str">
        <v>ReggieLewis79</v>
      </c>
      <c r="C269" t="str">
        <v>Reggie</v>
      </c>
      <c r="D269" t="str">
        <v>Lewis</v>
      </c>
      <c r="E269">
        <v>79</v>
      </c>
      <c r="F269">
        <v>195</v>
      </c>
      <c r="G269" t="str">
        <v>SG</v>
      </c>
      <c r="H269">
        <v>24067</v>
      </c>
      <c r="I269">
        <v>20</v>
      </c>
      <c r="J269">
        <v>0</v>
      </c>
      <c r="K269">
        <v>0</v>
      </c>
      <c r="L269">
        <v>0</v>
      </c>
      <c r="M269" t="str">
        <v>Northeastern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tr">
        <v>B</v>
      </c>
    </row>
    <row r="270" spans="1:47" x14ac:dyDescent="0.35">
      <c r="A270" t="str">
        <v>Sarunas Marciulionis118</v>
      </c>
      <c r="B270" t="str">
        <v>SarunasMarciulionis77</v>
      </c>
      <c r="C270" t="str">
        <v>Sarunas</v>
      </c>
      <c r="D270" t="str">
        <v>Marciulionis</v>
      </c>
      <c r="E270">
        <v>77</v>
      </c>
      <c r="F270">
        <v>215</v>
      </c>
      <c r="G270" t="str">
        <v>SG</v>
      </c>
      <c r="H270">
        <v>23541</v>
      </c>
      <c r="I270">
        <v>24</v>
      </c>
      <c r="J270">
        <v>0</v>
      </c>
      <c r="K270">
        <v>0</v>
      </c>
      <c r="L270">
        <v>0</v>
      </c>
      <c r="M270" t="str">
        <v>Vilnius Lithuania (Soviet Union)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tr">
        <v>B</v>
      </c>
    </row>
    <row r="271" spans="1:47" x14ac:dyDescent="0.35">
      <c r="A271" t="str">
        <v>Anthony Peeler118</v>
      </c>
      <c r="B271" t="str">
        <v>AnthonyPeeler76</v>
      </c>
      <c r="C271" t="str">
        <v>Anthony</v>
      </c>
      <c r="D271" t="str">
        <v>Peeler</v>
      </c>
      <c r="E271">
        <v>76</v>
      </c>
      <c r="F271">
        <v>212</v>
      </c>
      <c r="G271" t="str">
        <v>SG</v>
      </c>
      <c r="H271">
        <v>25532</v>
      </c>
      <c r="I271">
        <v>21</v>
      </c>
      <c r="J271">
        <v>0</v>
      </c>
      <c r="K271">
        <v>0</v>
      </c>
      <c r="L271">
        <v>0</v>
      </c>
      <c r="M271" t="str">
        <v>Missouri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tr">
        <v>B</v>
      </c>
    </row>
    <row r="272" spans="1:47" x14ac:dyDescent="0.35">
      <c r="A272" t="str">
        <v>Cuttino Mobley118</v>
      </c>
      <c r="B272" t="str">
        <v>CuttinoMobley76</v>
      </c>
      <c r="C272" t="str">
        <v>Cuttino</v>
      </c>
      <c r="D272" t="str">
        <v>Mobley</v>
      </c>
      <c r="E272">
        <v>76</v>
      </c>
      <c r="F272">
        <v>215</v>
      </c>
      <c r="G272" t="str">
        <v>SG</v>
      </c>
      <c r="H272">
        <v>27638</v>
      </c>
      <c r="I272">
        <v>22</v>
      </c>
      <c r="J272">
        <v>5</v>
      </c>
      <c r="K272">
        <v>0</v>
      </c>
      <c r="L272">
        <v>0</v>
      </c>
      <c r="M272" t="str">
        <v>Rhode Island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tr">
        <v>B</v>
      </c>
    </row>
    <row r="273" spans="1:47" x14ac:dyDescent="0.35">
      <c r="A273" t="str">
        <v>Eric Piatkowski118</v>
      </c>
      <c r="B273" t="str">
        <v>EricPiatkowski79</v>
      </c>
      <c r="C273" t="str">
        <v>Eric</v>
      </c>
      <c r="D273" t="str">
        <v>Piatkowski</v>
      </c>
      <c r="E273">
        <v>79</v>
      </c>
      <c r="F273">
        <v>215</v>
      </c>
      <c r="G273" t="str">
        <v>SG</v>
      </c>
      <c r="H273">
        <v>25841</v>
      </c>
      <c r="I273">
        <v>23</v>
      </c>
      <c r="J273">
        <v>0</v>
      </c>
      <c r="K273">
        <v>0</v>
      </c>
      <c r="L273">
        <v>0</v>
      </c>
      <c r="M273" t="str">
        <v>Nebraska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tr">
        <v>B</v>
      </c>
    </row>
    <row r="274" spans="1:47" x14ac:dyDescent="0.35">
      <c r="A274" t="str">
        <v>Vern Fleming118</v>
      </c>
      <c r="B274" t="str">
        <v>VernFleming77</v>
      </c>
      <c r="C274" t="str">
        <v>Vern</v>
      </c>
      <c r="D274" t="str">
        <v>Fleming</v>
      </c>
      <c r="E274">
        <v>77</v>
      </c>
      <c r="F274">
        <v>185</v>
      </c>
      <c r="G274" t="str">
        <v>PG</v>
      </c>
      <c r="H274">
        <v>22681</v>
      </c>
      <c r="I274">
        <v>21</v>
      </c>
      <c r="J274">
        <v>0</v>
      </c>
      <c r="K274">
        <v>0</v>
      </c>
      <c r="L274">
        <v>0</v>
      </c>
      <c r="M274" t="str">
        <v>Georgia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tr">
        <v>B</v>
      </c>
    </row>
    <row r="275" spans="1:47" x14ac:dyDescent="0.35">
      <c r="A275" t="str">
        <v>Pooh Richardson118</v>
      </c>
      <c r="B275" t="str">
        <v>PoohRichardson73</v>
      </c>
      <c r="C275" t="str">
        <v>Pooh</v>
      </c>
      <c r="D275" t="str">
        <v>Richardson</v>
      </c>
      <c r="E275">
        <v>73</v>
      </c>
      <c r="F275">
        <v>180</v>
      </c>
      <c r="G275" t="str">
        <v>PG</v>
      </c>
      <c r="H275">
        <v>24241</v>
      </c>
      <c r="I275">
        <v>22</v>
      </c>
      <c r="J275">
        <v>0</v>
      </c>
      <c r="K275">
        <v>0</v>
      </c>
      <c r="L275">
        <v>0</v>
      </c>
      <c r="M275" t="str">
        <v>UCLA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tr">
        <v>B</v>
      </c>
    </row>
    <row r="276" spans="1:47" x14ac:dyDescent="0.35">
      <c r="A276" t="str">
        <v>Danny Young118</v>
      </c>
      <c r="B276" t="str">
        <v>DannyYoung76</v>
      </c>
      <c r="C276" t="str">
        <v>Danny</v>
      </c>
      <c r="D276" t="str">
        <v>Young</v>
      </c>
      <c r="E276">
        <v>76</v>
      </c>
      <c r="F276">
        <v>175</v>
      </c>
      <c r="G276" t="str">
        <v>PG</v>
      </c>
      <c r="H276">
        <v>22853</v>
      </c>
      <c r="I276">
        <v>21</v>
      </c>
      <c r="J276">
        <v>0</v>
      </c>
      <c r="K276">
        <v>0</v>
      </c>
      <c r="L276">
        <v>0</v>
      </c>
      <c r="M276" t="str">
        <v>Wake Forest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tr">
        <v>B</v>
      </c>
    </row>
    <row r="277" spans="1:47" x14ac:dyDescent="0.35">
      <c r="A277" t="str">
        <v>Marc Gasol117</v>
      </c>
      <c r="B277" t="str">
        <v>MarcGasol85</v>
      </c>
      <c r="C277" t="str">
        <v>Marc</v>
      </c>
      <c r="D277" t="str">
        <v>Gasol</v>
      </c>
      <c r="E277">
        <v>85</v>
      </c>
      <c r="F277">
        <v>265</v>
      </c>
      <c r="G277" t="str">
        <v>C</v>
      </c>
      <c r="H277">
        <v>31076</v>
      </c>
      <c r="I277">
        <v>22</v>
      </c>
      <c r="J277">
        <v>33</v>
      </c>
      <c r="K277" t="str">
        <v>Barcelona</v>
      </c>
      <c r="L277" t="str">
        <v>Spain</v>
      </c>
      <c r="M277" t="str">
        <v>None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tr">
        <v>B</v>
      </c>
    </row>
    <row r="278" spans="1:47" x14ac:dyDescent="0.35">
      <c r="A278" t="str">
        <v>Christian Laettner117</v>
      </c>
      <c r="B278" t="str">
        <v>ChristianLaettner83</v>
      </c>
      <c r="C278" t="str">
        <v>Christian</v>
      </c>
      <c r="D278" t="str">
        <v>Laettner</v>
      </c>
      <c r="E278">
        <v>83</v>
      </c>
      <c r="F278">
        <v>245</v>
      </c>
      <c r="G278" t="str">
        <v>PF</v>
      </c>
      <c r="H278">
        <v>25432</v>
      </c>
      <c r="I278">
        <v>22</v>
      </c>
      <c r="J278">
        <v>0</v>
      </c>
      <c r="K278">
        <v>0</v>
      </c>
      <c r="L278">
        <v>0</v>
      </c>
      <c r="M278" t="str">
        <v>Duke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tr">
        <v>A</v>
      </c>
    </row>
    <row r="279" spans="1:47" x14ac:dyDescent="0.35">
      <c r="A279" t="str">
        <v>Cliff Robinson117</v>
      </c>
      <c r="B279" t="str">
        <v>CliffRobinson82</v>
      </c>
      <c r="C279" t="str">
        <v>Cliff</v>
      </c>
      <c r="D279" t="str">
        <v>Robinson</v>
      </c>
      <c r="E279">
        <v>82</v>
      </c>
      <c r="F279">
        <v>240</v>
      </c>
      <c r="G279" t="str">
        <v>PF</v>
      </c>
      <c r="H279">
        <v>24457</v>
      </c>
      <c r="I279">
        <v>21</v>
      </c>
      <c r="J279">
        <v>30</v>
      </c>
      <c r="K279">
        <v>0</v>
      </c>
      <c r="L279">
        <v>0</v>
      </c>
      <c r="M279" t="str">
        <v>Connecticut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tr">
        <v>B</v>
      </c>
    </row>
    <row r="280" spans="1:47" x14ac:dyDescent="0.35">
      <c r="A280" t="str">
        <v>Blake Griffin117</v>
      </c>
      <c r="B280" t="str">
        <v>BlakeGriffin82</v>
      </c>
      <c r="C280" t="str">
        <v>Blake</v>
      </c>
      <c r="D280" t="str">
        <v>Griffin</v>
      </c>
      <c r="E280">
        <v>82</v>
      </c>
      <c r="F280">
        <v>251</v>
      </c>
      <c r="G280" t="str">
        <v>PF</v>
      </c>
      <c r="H280">
        <v>32583</v>
      </c>
      <c r="I280">
        <v>20</v>
      </c>
      <c r="J280">
        <v>32</v>
      </c>
      <c r="K280" t="str">
        <v>Oklahoma City</v>
      </c>
      <c r="L280" t="str">
        <v>OK</v>
      </c>
      <c r="M280" t="str">
        <v>Oklahoma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tr">
        <v>B</v>
      </c>
    </row>
    <row r="281" spans="1:47" x14ac:dyDescent="0.35">
      <c r="A281" t="str">
        <v>Mike Miller117</v>
      </c>
      <c r="B281" t="str">
        <v>MikeMiller80</v>
      </c>
      <c r="C281" t="str">
        <v>Mike</v>
      </c>
      <c r="D281" t="str">
        <v>Miller</v>
      </c>
      <c r="E281">
        <v>80</v>
      </c>
      <c r="F281">
        <v>218</v>
      </c>
      <c r="G281" t="str">
        <v>SF</v>
      </c>
      <c r="H281">
        <v>29270</v>
      </c>
      <c r="I281">
        <v>19</v>
      </c>
      <c r="J281">
        <v>13</v>
      </c>
      <c r="K281" t="str">
        <v>Mitchell</v>
      </c>
      <c r="L281" t="str">
        <v>SD</v>
      </c>
      <c r="M281" t="str">
        <v>Florida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tr">
        <v>B</v>
      </c>
    </row>
    <row r="282" spans="1:47" x14ac:dyDescent="0.35">
      <c r="A282" t="str">
        <v>Anthony Parker117</v>
      </c>
      <c r="B282" t="str">
        <v>AnthonyParker78</v>
      </c>
      <c r="C282" t="str">
        <v>Anthony</v>
      </c>
      <c r="D282" t="str">
        <v>Parker</v>
      </c>
      <c r="E282">
        <v>78</v>
      </c>
      <c r="F282">
        <v>215</v>
      </c>
      <c r="G282" t="str">
        <v>SG</v>
      </c>
      <c r="H282">
        <v>27564</v>
      </c>
      <c r="I282">
        <v>21</v>
      </c>
      <c r="J282">
        <v>18</v>
      </c>
      <c r="K282" t="str">
        <v>Naperville</v>
      </c>
      <c r="L282" t="str">
        <v>IL</v>
      </c>
      <c r="M282" t="str">
        <v>Bradley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tr">
        <v>B</v>
      </c>
    </row>
    <row r="283" spans="1:47" x14ac:dyDescent="0.35">
      <c r="A283" t="str">
        <v>Carlos Delfino117</v>
      </c>
      <c r="B283" t="str">
        <v>CarlosDelfino78</v>
      </c>
      <c r="C283" t="str">
        <v>Carlos</v>
      </c>
      <c r="D283" t="str">
        <v>Delfino</v>
      </c>
      <c r="E283">
        <v>78</v>
      </c>
      <c r="F283">
        <v>230</v>
      </c>
      <c r="G283" t="str">
        <v>SG</v>
      </c>
      <c r="H283">
        <v>30192</v>
      </c>
      <c r="I283">
        <v>21</v>
      </c>
      <c r="J283">
        <v>10</v>
      </c>
      <c r="K283" t="str">
        <v>Santa Fe</v>
      </c>
      <c r="L283" t="str">
        <v>Argentina</v>
      </c>
      <c r="M283" t="str">
        <v>None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tr">
        <v>B</v>
      </c>
    </row>
    <row r="284" spans="1:47" x14ac:dyDescent="0.35">
      <c r="A284" t="str">
        <v>Wesley Matthews117</v>
      </c>
      <c r="B284" t="str">
        <v>WesleyMatthews77</v>
      </c>
      <c r="C284" t="str">
        <v>Wesley</v>
      </c>
      <c r="D284" t="str">
        <v>Matthews</v>
      </c>
      <c r="E284">
        <v>77</v>
      </c>
      <c r="F284">
        <v>220</v>
      </c>
      <c r="G284" t="str">
        <v>SG</v>
      </c>
      <c r="H284">
        <v>31699</v>
      </c>
      <c r="I284">
        <v>22</v>
      </c>
      <c r="J284">
        <v>2</v>
      </c>
      <c r="K284" t="str">
        <v>San Antonio</v>
      </c>
      <c r="L284" t="str">
        <v>TX</v>
      </c>
      <c r="M284" t="str">
        <v>Marquette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tr">
        <v>B</v>
      </c>
    </row>
    <row r="285" spans="1:47" x14ac:dyDescent="0.35">
      <c r="A285" t="str">
        <v>Johnny Dawkins117</v>
      </c>
      <c r="B285" t="str">
        <v>JohnnyDawkins74</v>
      </c>
      <c r="C285" t="str">
        <v>Johnny</v>
      </c>
      <c r="D285" t="str">
        <v>Dawkins</v>
      </c>
      <c r="E285">
        <v>74</v>
      </c>
      <c r="F285">
        <v>170</v>
      </c>
      <c r="G285" t="str">
        <v>PG</v>
      </c>
      <c r="H285">
        <v>23282</v>
      </c>
      <c r="I285">
        <v>22</v>
      </c>
      <c r="J285">
        <v>0</v>
      </c>
      <c r="K285">
        <v>0</v>
      </c>
      <c r="L285">
        <v>0</v>
      </c>
      <c r="M285" t="str">
        <v>Duke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tr">
        <v>B</v>
      </c>
    </row>
    <row r="286" spans="1:47" x14ac:dyDescent="0.35">
      <c r="A286" t="str">
        <v>Damon Stoudamire117</v>
      </c>
      <c r="B286" t="str">
        <v>DamonStoudamire70</v>
      </c>
      <c r="C286" t="str">
        <v>Damon</v>
      </c>
      <c r="D286" t="str">
        <v>Stoudamire</v>
      </c>
      <c r="E286">
        <v>70</v>
      </c>
      <c r="F286">
        <v>171</v>
      </c>
      <c r="G286" t="str">
        <v>PG</v>
      </c>
      <c r="H286">
        <v>26910</v>
      </c>
      <c r="I286">
        <v>21</v>
      </c>
      <c r="J286">
        <v>0</v>
      </c>
      <c r="K286">
        <v>0</v>
      </c>
      <c r="L286">
        <v>0</v>
      </c>
      <c r="M286" t="str">
        <v>Arizona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tr">
        <v>B</v>
      </c>
    </row>
    <row r="287" spans="1:47" x14ac:dyDescent="0.35">
      <c r="A287" t="str">
        <v>Nick Van Exel117</v>
      </c>
      <c r="B287" t="str">
        <v>NickVan Exel73</v>
      </c>
      <c r="C287" t="str">
        <v>Nick</v>
      </c>
      <c r="D287" t="str">
        <v>Van Exel</v>
      </c>
      <c r="E287">
        <v>73</v>
      </c>
      <c r="F287">
        <v>170</v>
      </c>
      <c r="G287" t="str">
        <v>PG</v>
      </c>
      <c r="H287">
        <v>26264</v>
      </c>
      <c r="I287">
        <v>20</v>
      </c>
      <c r="J287">
        <v>0</v>
      </c>
      <c r="K287">
        <v>0</v>
      </c>
      <c r="L287">
        <v>0</v>
      </c>
      <c r="M287" t="str">
        <v>Cincinnati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tr">
        <v>B</v>
      </c>
    </row>
    <row r="288" spans="1:47" x14ac:dyDescent="0.35">
      <c r="A288" t="str">
        <v>Joel Przybilla116</v>
      </c>
      <c r="B288" t="str">
        <v>JoelPrzybilla85</v>
      </c>
      <c r="C288" t="str">
        <v>Joel</v>
      </c>
      <c r="D288" t="str">
        <v>Przybilla</v>
      </c>
      <c r="E288">
        <v>85</v>
      </c>
      <c r="F288">
        <v>255</v>
      </c>
      <c r="G288" t="str">
        <v>C</v>
      </c>
      <c r="H288">
        <v>29138</v>
      </c>
      <c r="I288">
        <v>20</v>
      </c>
      <c r="J288">
        <v>10</v>
      </c>
      <c r="K288" t="str">
        <v>Monticello</v>
      </c>
      <c r="L288" t="str">
        <v>MN</v>
      </c>
      <c r="M288" t="str">
        <v>Minnesota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tr">
        <v>B</v>
      </c>
    </row>
    <row r="289" spans="1:47" x14ac:dyDescent="0.35">
      <c r="A289" t="str">
        <v>Jeremy Sochan116</v>
      </c>
      <c r="B289" t="str">
        <v>JeremySochan81</v>
      </c>
      <c r="C289" t="str">
        <v>Jeremy</v>
      </c>
      <c r="D289" t="str">
        <v>Sochan</v>
      </c>
      <c r="E289">
        <v>81</v>
      </c>
      <c r="F289">
        <v>230</v>
      </c>
      <c r="G289" t="str">
        <v>PF</v>
      </c>
      <c r="H289">
        <v>37396</v>
      </c>
      <c r="I289">
        <v>19</v>
      </c>
      <c r="J289">
        <v>10</v>
      </c>
      <c r="K289" t="str">
        <v>Milton Keynes</v>
      </c>
      <c r="L289" t="str">
        <v>United Kingdom</v>
      </c>
      <c r="M289" t="str">
        <v>Baylor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tr">
        <v>B</v>
      </c>
    </row>
    <row r="290" spans="1:47" x14ac:dyDescent="0.35">
      <c r="A290" t="str">
        <v>Jabari Smith Jr.116</v>
      </c>
      <c r="B290" t="str">
        <v>JabariSmith Jr.82</v>
      </c>
      <c r="C290" t="str">
        <v>Jabari</v>
      </c>
      <c r="D290" t="str">
        <v>Smith Jr.</v>
      </c>
      <c r="E290">
        <v>82</v>
      </c>
      <c r="F290">
        <v>220</v>
      </c>
      <c r="G290" t="str">
        <v>PF</v>
      </c>
      <c r="H290">
        <v>37389</v>
      </c>
      <c r="I290">
        <v>19</v>
      </c>
      <c r="J290">
        <v>10</v>
      </c>
      <c r="K290" t="str">
        <v>Fayetteville</v>
      </c>
      <c r="L290" t="str">
        <v>GA</v>
      </c>
      <c r="M290" t="str">
        <v>Auburn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tr">
        <v>B</v>
      </c>
    </row>
    <row r="291" spans="1:47" x14ac:dyDescent="0.35">
      <c r="A291" t="str">
        <v>Antoine Walker116</v>
      </c>
      <c r="B291" t="str">
        <v>AntoineWalker81</v>
      </c>
      <c r="C291" t="str">
        <v>Antoine</v>
      </c>
      <c r="D291" t="str">
        <v>Walker</v>
      </c>
      <c r="E291">
        <v>81</v>
      </c>
      <c r="F291">
        <v>245</v>
      </c>
      <c r="G291" t="str">
        <v>PF</v>
      </c>
      <c r="H291">
        <v>27984</v>
      </c>
      <c r="I291">
        <v>19</v>
      </c>
      <c r="J291">
        <v>0</v>
      </c>
      <c r="K291">
        <v>0</v>
      </c>
      <c r="L291">
        <v>0</v>
      </c>
      <c r="M291" t="str">
        <v>Kentucky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tr">
        <v>B</v>
      </c>
    </row>
    <row r="292" spans="1:47" x14ac:dyDescent="0.35">
      <c r="A292" t="str">
        <v>Vin Baker116</v>
      </c>
      <c r="B292" t="str">
        <v>VinBaker83</v>
      </c>
      <c r="C292" t="str">
        <v>Vin</v>
      </c>
      <c r="D292" t="str">
        <v>Baker</v>
      </c>
      <c r="E292">
        <v>83</v>
      </c>
      <c r="F292">
        <v>255</v>
      </c>
      <c r="G292" t="str">
        <v>PF</v>
      </c>
      <c r="H292">
        <v>26260</v>
      </c>
      <c r="I292">
        <v>20</v>
      </c>
      <c r="J292">
        <v>0</v>
      </c>
      <c r="K292">
        <v>0</v>
      </c>
      <c r="L292">
        <v>0</v>
      </c>
      <c r="M292" t="str">
        <v>Hartford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tr">
        <v>B</v>
      </c>
    </row>
    <row r="293" spans="1:47" x14ac:dyDescent="0.35">
      <c r="A293" t="str">
        <v>Ken Norman116</v>
      </c>
      <c r="B293" t="str">
        <v>KenNorman80</v>
      </c>
      <c r="C293" t="str">
        <v>Ken</v>
      </c>
      <c r="D293" t="str">
        <v>Norman</v>
      </c>
      <c r="E293">
        <v>80</v>
      </c>
      <c r="F293">
        <v>215</v>
      </c>
      <c r="G293" t="str">
        <v>SF</v>
      </c>
      <c r="H293">
        <v>23625</v>
      </c>
      <c r="I293">
        <v>22</v>
      </c>
      <c r="J293">
        <v>0</v>
      </c>
      <c r="K293">
        <v>0</v>
      </c>
      <c r="L293">
        <v>0</v>
      </c>
      <c r="M293" t="str">
        <v>Illinois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tr">
        <v>B</v>
      </c>
    </row>
    <row r="294" spans="1:47" x14ac:dyDescent="0.35">
      <c r="A294" t="str">
        <v>Donovan Mitchell116</v>
      </c>
      <c r="B294" t="str">
        <v>DonovanMitchell73</v>
      </c>
      <c r="C294" t="str">
        <v>Donovan</v>
      </c>
      <c r="D294" t="str">
        <v>Mitchell</v>
      </c>
      <c r="E294">
        <v>73</v>
      </c>
      <c r="F294">
        <v>215</v>
      </c>
      <c r="G294" t="str">
        <v>SG</v>
      </c>
      <c r="H294">
        <v>35315</v>
      </c>
      <c r="I294">
        <v>20</v>
      </c>
      <c r="J294">
        <v>45</v>
      </c>
      <c r="K294" t="str">
        <v>Elmsford</v>
      </c>
      <c r="L294" t="str">
        <v>NY</v>
      </c>
      <c r="M294" t="str">
        <v>Louisville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tr">
        <v>B</v>
      </c>
    </row>
    <row r="295" spans="1:47" x14ac:dyDescent="0.35">
      <c r="A295" t="str">
        <v>Jason Terry116</v>
      </c>
      <c r="B295" t="str">
        <v>JasonTerry74</v>
      </c>
      <c r="C295" t="str">
        <v>Jason</v>
      </c>
      <c r="D295" t="str">
        <v>Terry</v>
      </c>
      <c r="E295">
        <v>74</v>
      </c>
      <c r="F295">
        <v>180</v>
      </c>
      <c r="G295" t="str">
        <v>SG</v>
      </c>
      <c r="H295">
        <v>28383</v>
      </c>
      <c r="I295">
        <v>21</v>
      </c>
      <c r="J295">
        <v>31</v>
      </c>
      <c r="K295" t="str">
        <v>Seattle</v>
      </c>
      <c r="L295" t="str">
        <v>WA</v>
      </c>
      <c r="M295" t="str">
        <v>Arizona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tr">
        <v>B</v>
      </c>
    </row>
    <row r="296" spans="1:47" x14ac:dyDescent="0.35">
      <c r="A296" t="str">
        <v>Vernon Maxwell116</v>
      </c>
      <c r="B296" t="str">
        <v>VernonMaxwell76</v>
      </c>
      <c r="C296" t="str">
        <v>Vernon</v>
      </c>
      <c r="D296" t="str">
        <v>Maxwell</v>
      </c>
      <c r="E296">
        <v>76</v>
      </c>
      <c r="F296">
        <v>188</v>
      </c>
      <c r="G296" t="str">
        <v>SG</v>
      </c>
      <c r="H296">
        <v>23997</v>
      </c>
      <c r="I296">
        <v>22</v>
      </c>
      <c r="J296">
        <v>0</v>
      </c>
      <c r="K296">
        <v>0</v>
      </c>
      <c r="L296">
        <v>0</v>
      </c>
      <c r="M296" t="str">
        <v>Florida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tr">
        <v>B</v>
      </c>
    </row>
    <row r="297" spans="1:47" x14ac:dyDescent="0.35">
      <c r="A297" t="str">
        <v>Jaden Ivey116</v>
      </c>
      <c r="B297" t="str">
        <v>JadenIvey76</v>
      </c>
      <c r="C297" t="str">
        <v>Jaden</v>
      </c>
      <c r="D297" t="str">
        <v>Ivey</v>
      </c>
      <c r="E297">
        <v>76</v>
      </c>
      <c r="F297">
        <v>195</v>
      </c>
      <c r="G297" t="str">
        <v>SG</v>
      </c>
      <c r="H297">
        <v>37300</v>
      </c>
      <c r="I297">
        <v>19</v>
      </c>
      <c r="J297">
        <v>23</v>
      </c>
      <c r="K297" t="str">
        <v>South Bend</v>
      </c>
      <c r="L297" t="str">
        <v>IN</v>
      </c>
      <c r="M297" t="str">
        <v>Purdue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tr">
        <v>B</v>
      </c>
    </row>
    <row r="298" spans="1:47" x14ac:dyDescent="0.35">
      <c r="A298" t="str">
        <v>Bobby Phills116</v>
      </c>
      <c r="B298" t="str">
        <v>BobbyPhills77</v>
      </c>
      <c r="C298" t="str">
        <v>Bobby</v>
      </c>
      <c r="D298" t="str">
        <v>Phills</v>
      </c>
      <c r="E298">
        <v>77</v>
      </c>
      <c r="F298">
        <v>217</v>
      </c>
      <c r="G298" t="str">
        <v>SG</v>
      </c>
      <c r="H298">
        <v>25557</v>
      </c>
      <c r="I298">
        <v>20</v>
      </c>
      <c r="J298">
        <v>0</v>
      </c>
      <c r="K298">
        <v>0</v>
      </c>
      <c r="L298">
        <v>0</v>
      </c>
      <c r="M298" t="str">
        <v>Southern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tr">
        <v>B</v>
      </c>
    </row>
    <row r="299" spans="1:47" x14ac:dyDescent="0.35">
      <c r="A299" t="str">
        <v>Arron Afflalo116</v>
      </c>
      <c r="B299" t="str">
        <v>ArronAfflalo77</v>
      </c>
      <c r="C299" t="str">
        <v>Arron</v>
      </c>
      <c r="D299" t="str">
        <v>Afflalo</v>
      </c>
      <c r="E299">
        <v>77</v>
      </c>
      <c r="F299">
        <v>215</v>
      </c>
      <c r="G299" t="str">
        <v>SG</v>
      </c>
      <c r="H299">
        <v>31335</v>
      </c>
      <c r="I299">
        <v>21</v>
      </c>
      <c r="J299">
        <v>6</v>
      </c>
      <c r="K299" t="str">
        <v>Los Angeles</v>
      </c>
      <c r="L299" t="str">
        <v>CA</v>
      </c>
      <c r="M299" t="str">
        <v>UCLA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tr">
        <v>B</v>
      </c>
    </row>
    <row r="300" spans="1:47" x14ac:dyDescent="0.35">
      <c r="A300" t="str">
        <v>Anfernee Simons116</v>
      </c>
      <c r="B300" t="str">
        <v>AnferneeSimons75</v>
      </c>
      <c r="C300" t="str">
        <v>Anfernee</v>
      </c>
      <c r="D300" t="str">
        <v>Simons</v>
      </c>
      <c r="E300">
        <v>75</v>
      </c>
      <c r="F300">
        <v>181</v>
      </c>
      <c r="G300" t="str">
        <v>SG</v>
      </c>
      <c r="H300">
        <v>36319</v>
      </c>
      <c r="I300">
        <v>18</v>
      </c>
      <c r="J300">
        <v>24</v>
      </c>
      <c r="K300" t="str">
        <v>Longwood</v>
      </c>
      <c r="L300" t="str">
        <v>FL</v>
      </c>
      <c r="M300" t="str">
        <v>None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tr">
        <v>B</v>
      </c>
    </row>
    <row r="301" spans="1:47" x14ac:dyDescent="0.35">
      <c r="A301" t="str">
        <v>Dana Barros116</v>
      </c>
      <c r="B301" t="str">
        <v>DanaBarros71</v>
      </c>
      <c r="C301" t="str">
        <v>Dana</v>
      </c>
      <c r="D301" t="str">
        <v>Barros</v>
      </c>
      <c r="E301">
        <v>71</v>
      </c>
      <c r="F301">
        <v>165</v>
      </c>
      <c r="G301" t="str">
        <v>PG</v>
      </c>
      <c r="H301">
        <v>24575</v>
      </c>
      <c r="I301">
        <v>21</v>
      </c>
      <c r="J301">
        <v>0</v>
      </c>
      <c r="K301">
        <v>0</v>
      </c>
      <c r="L301">
        <v>0</v>
      </c>
      <c r="M301" t="str">
        <v>Boston College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tr">
        <v>B</v>
      </c>
    </row>
    <row r="302" spans="1:47" x14ac:dyDescent="0.35">
      <c r="A302" t="str">
        <v>Jason Williams116</v>
      </c>
      <c r="B302" t="str">
        <v>JasonWilliams73</v>
      </c>
      <c r="C302" t="str">
        <v>Jason</v>
      </c>
      <c r="D302" t="str">
        <v>Williams</v>
      </c>
      <c r="E302">
        <v>73</v>
      </c>
      <c r="F302">
        <v>190</v>
      </c>
      <c r="G302" t="str">
        <v>PG</v>
      </c>
      <c r="H302">
        <v>27716</v>
      </c>
      <c r="I302">
        <v>21</v>
      </c>
      <c r="J302">
        <v>0</v>
      </c>
      <c r="K302">
        <v>0</v>
      </c>
      <c r="L302">
        <v>0</v>
      </c>
      <c r="M302" t="str">
        <v>Florida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tr">
        <v>B</v>
      </c>
    </row>
    <row r="303" spans="1:47" x14ac:dyDescent="0.35">
      <c r="A303" t="str">
        <v>Antonio Daniels116</v>
      </c>
      <c r="B303" t="str">
        <v>AntonioDaniels76</v>
      </c>
      <c r="C303" t="str">
        <v>Antonio</v>
      </c>
      <c r="D303" t="str">
        <v>Daniels</v>
      </c>
      <c r="E303">
        <v>76</v>
      </c>
      <c r="F303">
        <v>195</v>
      </c>
      <c r="G303" t="str">
        <v>PG</v>
      </c>
      <c r="H303">
        <v>27472</v>
      </c>
      <c r="I303">
        <v>21</v>
      </c>
      <c r="J303">
        <v>22</v>
      </c>
      <c r="K303" t="str">
        <v>Columbus</v>
      </c>
      <c r="L303">
        <v>0</v>
      </c>
      <c r="M303" t="str">
        <v>Bowling Green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tr">
        <v>B</v>
      </c>
    </row>
    <row r="304" spans="1:47" x14ac:dyDescent="0.35">
      <c r="A304" t="str">
        <v>Lonzo Ball116</v>
      </c>
      <c r="B304" t="str">
        <v>LonzoBall78</v>
      </c>
      <c r="C304" t="str">
        <v>Lonzo</v>
      </c>
      <c r="D304" t="str">
        <v>Ball</v>
      </c>
      <c r="E304">
        <v>78</v>
      </c>
      <c r="F304">
        <v>190</v>
      </c>
      <c r="G304" t="str">
        <v>PG</v>
      </c>
      <c r="H304">
        <v>36460</v>
      </c>
      <c r="I304">
        <v>16</v>
      </c>
      <c r="J304">
        <v>2</v>
      </c>
      <c r="K304" t="str">
        <v>Anaheim</v>
      </c>
      <c r="L304" t="str">
        <v>CA</v>
      </c>
      <c r="M304" t="str">
        <v>UCLA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tr">
        <v>B</v>
      </c>
    </row>
    <row r="305" spans="1:47" x14ac:dyDescent="0.35">
      <c r="A305" t="str">
        <v>Jalen Suggs116</v>
      </c>
      <c r="B305" t="str">
        <v>JalenSuggs76</v>
      </c>
      <c r="C305" t="str">
        <v>Jalen</v>
      </c>
      <c r="D305" t="str">
        <v>Suggs</v>
      </c>
      <c r="E305">
        <v>76</v>
      </c>
      <c r="F305">
        <v>205</v>
      </c>
      <c r="G305" t="str">
        <v>PG</v>
      </c>
      <c r="H305">
        <v>36680</v>
      </c>
      <c r="I305">
        <v>20</v>
      </c>
      <c r="J305">
        <v>4</v>
      </c>
      <c r="K305" t="str">
        <v>St. Paul</v>
      </c>
      <c r="L305" t="str">
        <v>MN</v>
      </c>
      <c r="M305" t="str">
        <v>Gonzaga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tr">
        <v>B</v>
      </c>
    </row>
    <row r="306" spans="1:47" x14ac:dyDescent="0.35">
      <c r="A306" t="str">
        <v>Keyon Dooling116</v>
      </c>
      <c r="B306" t="str">
        <v>KeyonDooling75</v>
      </c>
      <c r="C306" t="str">
        <v>Keyon</v>
      </c>
      <c r="D306" t="str">
        <v>Dooling</v>
      </c>
      <c r="E306">
        <v>75</v>
      </c>
      <c r="F306">
        <v>190</v>
      </c>
      <c r="G306" t="str">
        <v>PG</v>
      </c>
      <c r="H306">
        <v>29349</v>
      </c>
      <c r="I306">
        <v>19</v>
      </c>
      <c r="J306">
        <v>55</v>
      </c>
      <c r="K306" t="str">
        <v>Fort Lauderdale</v>
      </c>
      <c r="L306" t="str">
        <v>FL</v>
      </c>
      <c r="M306" t="str">
        <v>Missouri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tr">
        <v>B</v>
      </c>
    </row>
    <row r="307" spans="1:47" x14ac:dyDescent="0.35">
      <c r="A307" t="str">
        <v>Sam Perkins115</v>
      </c>
      <c r="B307" t="str">
        <v>SamPerkins81</v>
      </c>
      <c r="C307" t="str">
        <v>Sam</v>
      </c>
      <c r="D307" t="str">
        <v>Perkins</v>
      </c>
      <c r="E307">
        <v>81</v>
      </c>
      <c r="F307">
        <v>255</v>
      </c>
      <c r="G307" t="str">
        <v>C</v>
      </c>
      <c r="H307">
        <v>22446</v>
      </c>
      <c r="I307">
        <v>22</v>
      </c>
      <c r="J307">
        <v>0</v>
      </c>
      <c r="K307">
        <v>0</v>
      </c>
      <c r="L307">
        <v>0</v>
      </c>
      <c r="M307" t="str">
        <v>North Carolina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tr">
        <v>B</v>
      </c>
    </row>
    <row r="308" spans="1:47" x14ac:dyDescent="0.35">
      <c r="A308" t="str">
        <v>Ben Wallace115</v>
      </c>
      <c r="B308" t="str">
        <v>BenWallace81</v>
      </c>
      <c r="C308" t="str">
        <v>Ben</v>
      </c>
      <c r="D308" t="str">
        <v>Wallace</v>
      </c>
      <c r="E308">
        <v>81</v>
      </c>
      <c r="F308">
        <v>240</v>
      </c>
      <c r="G308" t="str">
        <v>C</v>
      </c>
      <c r="H308">
        <v>27282</v>
      </c>
      <c r="I308">
        <v>21</v>
      </c>
      <c r="J308">
        <v>6</v>
      </c>
      <c r="K308" t="str">
        <v>White Hall</v>
      </c>
      <c r="L308" t="str">
        <v>AL</v>
      </c>
      <c r="M308" t="str">
        <v>Virginia Union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tr">
        <v>B</v>
      </c>
    </row>
    <row r="309" spans="1:47" x14ac:dyDescent="0.35">
      <c r="A309" t="str">
        <v>Hot Rod Williams115</v>
      </c>
      <c r="B309" t="str">
        <v>Hot RodWilliams83</v>
      </c>
      <c r="C309" t="str">
        <v>Hot Rod</v>
      </c>
      <c r="D309" t="str">
        <v>Williams</v>
      </c>
      <c r="E309">
        <v>83</v>
      </c>
      <c r="F309">
        <v>245</v>
      </c>
      <c r="G309" t="str">
        <v>C</v>
      </c>
      <c r="H309">
        <v>22867</v>
      </c>
      <c r="I309">
        <v>23</v>
      </c>
      <c r="J309">
        <v>0</v>
      </c>
      <c r="K309">
        <v>0</v>
      </c>
      <c r="L309">
        <v>0</v>
      </c>
      <c r="M309" t="str">
        <v>Tulane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tr">
        <v>B</v>
      </c>
    </row>
    <row r="310" spans="1:47" x14ac:dyDescent="0.35">
      <c r="A310" t="str">
        <v>Dale Davis115</v>
      </c>
      <c r="B310" t="str">
        <v>DaleDavis83</v>
      </c>
      <c r="C310" t="str">
        <v>Dale</v>
      </c>
      <c r="D310" t="str">
        <v>Davis</v>
      </c>
      <c r="E310">
        <v>83</v>
      </c>
      <c r="F310">
        <v>230</v>
      </c>
      <c r="G310" t="str">
        <v>C</v>
      </c>
      <c r="H310">
        <v>25287</v>
      </c>
      <c r="I310">
        <v>21</v>
      </c>
      <c r="J310">
        <v>0</v>
      </c>
      <c r="K310">
        <v>0</v>
      </c>
      <c r="L310">
        <v>0</v>
      </c>
      <c r="M310" t="str">
        <v>Clemson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tr">
        <v>B</v>
      </c>
    </row>
    <row r="311" spans="1:47" x14ac:dyDescent="0.35">
      <c r="A311" t="str">
        <v>Emeka Okafor115</v>
      </c>
      <c r="B311" t="str">
        <v>EmekaOkafor82</v>
      </c>
      <c r="C311" t="str">
        <v>Emeka</v>
      </c>
      <c r="D311" t="str">
        <v>Okafor</v>
      </c>
      <c r="E311">
        <v>82</v>
      </c>
      <c r="F311">
        <v>255</v>
      </c>
      <c r="G311" t="str">
        <v>C</v>
      </c>
      <c r="H311">
        <v>30222</v>
      </c>
      <c r="I311">
        <v>21</v>
      </c>
      <c r="J311">
        <v>50</v>
      </c>
      <c r="K311" t="str">
        <v>Houston</v>
      </c>
      <c r="L311" t="str">
        <v>TX</v>
      </c>
      <c r="M311" t="str">
        <v>Connecticut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tr">
        <v>B</v>
      </c>
    </row>
    <row r="312" spans="1:47" x14ac:dyDescent="0.35">
      <c r="A312" t="str">
        <v>Roy Hibbert115</v>
      </c>
      <c r="B312" t="str">
        <v>RoyHibbert86</v>
      </c>
      <c r="C312" t="str">
        <v>Roy</v>
      </c>
      <c r="D312" t="str">
        <v>Hibbert</v>
      </c>
      <c r="E312">
        <v>86</v>
      </c>
      <c r="F312">
        <v>278</v>
      </c>
      <c r="G312" t="str">
        <v>C</v>
      </c>
      <c r="H312">
        <v>31757</v>
      </c>
      <c r="I312">
        <v>20</v>
      </c>
      <c r="J312">
        <v>55</v>
      </c>
      <c r="K312" t="str">
        <v>Queens</v>
      </c>
      <c r="L312" t="str">
        <v>NY</v>
      </c>
      <c r="M312" t="str">
        <v>Georgetown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tr">
        <v>B</v>
      </c>
    </row>
    <row r="313" spans="1:47" x14ac:dyDescent="0.35">
      <c r="A313" t="str">
        <v>Carlos Boozer115</v>
      </c>
      <c r="B313" t="str">
        <v>CarlosBoozer81</v>
      </c>
      <c r="C313" t="str">
        <v>Carlos</v>
      </c>
      <c r="D313" t="str">
        <v>Boozer</v>
      </c>
      <c r="E313">
        <v>81</v>
      </c>
      <c r="F313">
        <v>258</v>
      </c>
      <c r="G313" t="str">
        <v>PF</v>
      </c>
      <c r="H313">
        <v>29910</v>
      </c>
      <c r="I313">
        <v>19</v>
      </c>
      <c r="J313">
        <v>5</v>
      </c>
      <c r="K313" t="str">
        <v>Aschaffenburg</v>
      </c>
      <c r="L313" t="str">
        <v>West Germany</v>
      </c>
      <c r="M313" t="str">
        <v>Duke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tr">
        <v>B</v>
      </c>
    </row>
    <row r="314" spans="1:47" x14ac:dyDescent="0.35">
      <c r="A314" t="str">
        <v>Lauri Markkanen115</v>
      </c>
      <c r="B314" t="str">
        <v>LauriMarkkanen84</v>
      </c>
      <c r="C314" t="str">
        <v>Lauri</v>
      </c>
      <c r="D314" t="str">
        <v>Markkanen</v>
      </c>
      <c r="E314">
        <v>84</v>
      </c>
      <c r="F314">
        <v>240</v>
      </c>
      <c r="G314" t="str">
        <v>PF</v>
      </c>
      <c r="H314">
        <v>35572</v>
      </c>
      <c r="I314">
        <v>19</v>
      </c>
      <c r="J314">
        <v>24</v>
      </c>
      <c r="K314" t="str">
        <v>Vantaa</v>
      </c>
      <c r="L314" t="str">
        <v>Finland</v>
      </c>
      <c r="M314" t="str">
        <v>Arizona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tr">
        <v>B</v>
      </c>
    </row>
    <row r="315" spans="1:47" x14ac:dyDescent="0.35">
      <c r="A315" t="str">
        <v>Chris Dudley115</v>
      </c>
      <c r="B315" t="str">
        <v>ChrisDudley83</v>
      </c>
      <c r="C315" t="str">
        <v>Chris</v>
      </c>
      <c r="D315" t="str">
        <v>Dudley</v>
      </c>
      <c r="E315">
        <v>83</v>
      </c>
      <c r="F315">
        <v>235</v>
      </c>
      <c r="G315" t="str">
        <v>PF</v>
      </c>
      <c r="H315">
        <v>23795</v>
      </c>
      <c r="I315">
        <v>21</v>
      </c>
      <c r="J315">
        <v>0</v>
      </c>
      <c r="K315">
        <v>0</v>
      </c>
      <c r="L315">
        <v>0</v>
      </c>
      <c r="M315" t="str">
        <v>Yale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tr">
        <v>B</v>
      </c>
    </row>
    <row r="316" spans="1:47" x14ac:dyDescent="0.35">
      <c r="A316" t="str">
        <v>Jerome Kersey115</v>
      </c>
      <c r="B316" t="str">
        <v>JeromeKersey79</v>
      </c>
      <c r="C316" t="str">
        <v>Jerome</v>
      </c>
      <c r="D316" t="str">
        <v>Kersey</v>
      </c>
      <c r="E316">
        <v>79</v>
      </c>
      <c r="F316">
        <v>222</v>
      </c>
      <c r="G316" t="str">
        <v>SF</v>
      </c>
      <c r="H316">
        <v>22823</v>
      </c>
      <c r="I316">
        <v>21</v>
      </c>
      <c r="J316">
        <v>0</v>
      </c>
      <c r="K316">
        <v>0</v>
      </c>
      <c r="L316">
        <v>0</v>
      </c>
      <c r="M316" t="str">
        <v>Longwood (Va.)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tr">
        <v>B</v>
      </c>
    </row>
    <row r="317" spans="1:47" x14ac:dyDescent="0.35">
      <c r="A317" t="str">
        <v>Sean Elliott115</v>
      </c>
      <c r="B317" t="str">
        <v>SeanElliott80</v>
      </c>
      <c r="C317" t="str">
        <v>Sean</v>
      </c>
      <c r="D317" t="str">
        <v>Elliott</v>
      </c>
      <c r="E317">
        <v>80</v>
      </c>
      <c r="F317">
        <v>215</v>
      </c>
      <c r="G317" t="str">
        <v>SF</v>
      </c>
      <c r="H317">
        <v>24870</v>
      </c>
      <c r="I317">
        <v>20</v>
      </c>
      <c r="J317">
        <v>0</v>
      </c>
      <c r="K317">
        <v>0</v>
      </c>
      <c r="L317">
        <v>0</v>
      </c>
      <c r="M317" t="str">
        <v>Arizona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tr">
        <v>B</v>
      </c>
    </row>
    <row r="318" spans="1:47" x14ac:dyDescent="0.35">
      <c r="A318" t="str">
        <v>Wally Szczerbiak115</v>
      </c>
      <c r="B318" t="str">
        <v>WallySzczerbiak79</v>
      </c>
      <c r="C318" t="str">
        <v>Wally</v>
      </c>
      <c r="D318" t="str">
        <v>Szczerbiak</v>
      </c>
      <c r="E318">
        <v>79</v>
      </c>
      <c r="F318">
        <v>235</v>
      </c>
      <c r="G318" t="str">
        <v>SF</v>
      </c>
      <c r="H318">
        <v>28189</v>
      </c>
      <c r="I318">
        <v>21</v>
      </c>
      <c r="J318">
        <v>0</v>
      </c>
      <c r="K318">
        <v>0</v>
      </c>
      <c r="L318">
        <v>0</v>
      </c>
      <c r="M318" t="str">
        <v>Miami (Ohio)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tr">
        <v>B</v>
      </c>
    </row>
    <row r="319" spans="1:47" x14ac:dyDescent="0.35">
      <c r="A319" t="str">
        <v>Vinny Del Negro115</v>
      </c>
      <c r="B319" t="str">
        <v>VinnyDel Negro77</v>
      </c>
      <c r="C319" t="str">
        <v>Vinny</v>
      </c>
      <c r="D319" t="str">
        <v>Del Negro</v>
      </c>
      <c r="E319">
        <v>77</v>
      </c>
      <c r="F319">
        <v>200</v>
      </c>
      <c r="G319" t="str">
        <v>SG</v>
      </c>
      <c r="H319">
        <v>24328</v>
      </c>
      <c r="I319">
        <v>21</v>
      </c>
      <c r="J319">
        <v>0</v>
      </c>
      <c r="K319">
        <v>0</v>
      </c>
      <c r="L319">
        <v>0</v>
      </c>
      <c r="M319" t="str">
        <v>North Carolina State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tr">
        <v>B</v>
      </c>
    </row>
    <row r="320" spans="1:47" x14ac:dyDescent="0.35">
      <c r="A320" t="str">
        <v>Norman Powell115</v>
      </c>
      <c r="B320" t="str">
        <v>NormanPowell76</v>
      </c>
      <c r="C320" t="str">
        <v>Norman</v>
      </c>
      <c r="D320" t="str">
        <v>Powell</v>
      </c>
      <c r="E320">
        <v>76</v>
      </c>
      <c r="F320">
        <v>215</v>
      </c>
      <c r="G320" t="str">
        <v>SG</v>
      </c>
      <c r="H320">
        <v>34114</v>
      </c>
      <c r="I320">
        <v>21</v>
      </c>
      <c r="J320">
        <v>24</v>
      </c>
      <c r="K320" t="str">
        <v>San Diego</v>
      </c>
      <c r="L320" t="str">
        <v>CA</v>
      </c>
      <c r="M320" t="str">
        <v>UCLA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tr">
        <v>B</v>
      </c>
    </row>
    <row r="321" spans="1:47" x14ac:dyDescent="0.35">
      <c r="A321" t="str">
        <v>Anthony Morrow115</v>
      </c>
      <c r="B321" t="str">
        <v>AnthonyMorrow77</v>
      </c>
      <c r="C321" t="str">
        <v>Anthony</v>
      </c>
      <c r="D321" t="str">
        <v>Morrow</v>
      </c>
      <c r="E321">
        <v>77</v>
      </c>
      <c r="F321">
        <v>210</v>
      </c>
      <c r="G321" t="str">
        <v>SG</v>
      </c>
      <c r="H321">
        <v>31317</v>
      </c>
      <c r="I321">
        <v>22</v>
      </c>
      <c r="J321">
        <v>22</v>
      </c>
      <c r="K321" t="str">
        <v>Charlotte</v>
      </c>
      <c r="L321" t="str">
        <v>NC</v>
      </c>
      <c r="M321" t="str">
        <v>Georgia Tech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tr">
        <v>B</v>
      </c>
    </row>
    <row r="322" spans="1:47" x14ac:dyDescent="0.35">
      <c r="A322" t="str">
        <v>Nick Young115</v>
      </c>
      <c r="B322" t="str">
        <v>NickYoung79</v>
      </c>
      <c r="C322" t="str">
        <v>Nick</v>
      </c>
      <c r="D322" t="str">
        <v>Young</v>
      </c>
      <c r="E322">
        <v>79</v>
      </c>
      <c r="F322">
        <v>210</v>
      </c>
      <c r="G322" t="str">
        <v>SG</v>
      </c>
      <c r="H322">
        <v>31199</v>
      </c>
      <c r="I322">
        <v>21</v>
      </c>
      <c r="J322">
        <v>1</v>
      </c>
      <c r="K322" t="str">
        <v>Los Angeles</v>
      </c>
      <c r="L322" t="str">
        <v>CA</v>
      </c>
      <c r="M322" t="str">
        <v>USC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tr">
        <v>B</v>
      </c>
    </row>
    <row r="323" spans="1:47" x14ac:dyDescent="0.35">
      <c r="A323" t="str">
        <v>Sedale Threatt115</v>
      </c>
      <c r="B323" t="str">
        <v>SedaleThreatt74</v>
      </c>
      <c r="C323" t="str">
        <v>Sedale</v>
      </c>
      <c r="D323" t="str">
        <v>Threatt</v>
      </c>
      <c r="E323">
        <v>74</v>
      </c>
      <c r="F323">
        <v>185</v>
      </c>
      <c r="G323" t="str">
        <v>PG</v>
      </c>
      <c r="H323">
        <v>22534</v>
      </c>
      <c r="I323">
        <v>21</v>
      </c>
      <c r="J323">
        <v>0</v>
      </c>
      <c r="K323">
        <v>0</v>
      </c>
      <c r="L323">
        <v>0</v>
      </c>
      <c r="M323" t="str">
        <v>West Virginia Tech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tr">
        <v>B</v>
      </c>
    </row>
    <row r="324" spans="1:47" x14ac:dyDescent="0.35">
      <c r="A324" t="str">
        <v>Eric Murdock115</v>
      </c>
      <c r="B324" t="str">
        <v>EricMurdock73</v>
      </c>
      <c r="C324" t="str">
        <v>Eric</v>
      </c>
      <c r="D324" t="str">
        <v>Murdock</v>
      </c>
      <c r="E324">
        <v>73</v>
      </c>
      <c r="F324">
        <v>190</v>
      </c>
      <c r="G324" t="str">
        <v>PG</v>
      </c>
      <c r="H324">
        <v>25003</v>
      </c>
      <c r="I324">
        <v>22</v>
      </c>
      <c r="J324">
        <v>0</v>
      </c>
      <c r="K324">
        <v>0</v>
      </c>
      <c r="L324">
        <v>0</v>
      </c>
      <c r="M324" t="str">
        <v>Providence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tr">
        <v>B</v>
      </c>
    </row>
    <row r="325" spans="1:47" x14ac:dyDescent="0.35">
      <c r="A325" t="str">
        <v>Markelle Fultz115</v>
      </c>
      <c r="B325" t="str">
        <v>MarkelleFultz75</v>
      </c>
      <c r="C325" t="str">
        <v>Markelle</v>
      </c>
      <c r="D325" t="str">
        <v>Fultz</v>
      </c>
      <c r="E325">
        <v>75</v>
      </c>
      <c r="F325">
        <v>209</v>
      </c>
      <c r="G325" t="str">
        <v>PG</v>
      </c>
      <c r="H325">
        <v>35944</v>
      </c>
      <c r="I325">
        <v>18</v>
      </c>
      <c r="J325">
        <v>20</v>
      </c>
      <c r="K325" t="str">
        <v>Upper Marlboro</v>
      </c>
      <c r="L325" t="str">
        <v>MD</v>
      </c>
      <c r="M325" t="str">
        <v>Washington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tr">
        <v>B</v>
      </c>
    </row>
    <row r="326" spans="1:47" x14ac:dyDescent="0.35">
      <c r="A326" t="str">
        <v>Howard Eisley115</v>
      </c>
      <c r="B326" t="str">
        <v>HowardEisley75</v>
      </c>
      <c r="C326" t="str">
        <v>Howard</v>
      </c>
      <c r="D326" t="str">
        <v>Eisley</v>
      </c>
      <c r="E326">
        <v>75</v>
      </c>
      <c r="F326">
        <v>177</v>
      </c>
      <c r="G326" t="str">
        <v>PG</v>
      </c>
      <c r="H326">
        <v>26637</v>
      </c>
      <c r="I326">
        <v>20</v>
      </c>
      <c r="J326">
        <v>10</v>
      </c>
      <c r="K326">
        <v>0</v>
      </c>
      <c r="L326">
        <v>0</v>
      </c>
      <c r="M326" t="str">
        <v>Boston College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tr">
        <v>B</v>
      </c>
    </row>
    <row r="327" spans="1:47" x14ac:dyDescent="0.35">
      <c r="A327" t="str">
        <v>Erick Strickland115</v>
      </c>
      <c r="B327" t="str">
        <v>ErickStrickland75</v>
      </c>
      <c r="C327" t="str">
        <v>Erick</v>
      </c>
      <c r="D327" t="str">
        <v>Strickland</v>
      </c>
      <c r="E327">
        <v>75</v>
      </c>
      <c r="F327">
        <v>210</v>
      </c>
      <c r="G327" t="str">
        <v>PG</v>
      </c>
      <c r="H327">
        <v>26993</v>
      </c>
      <c r="I327">
        <v>21</v>
      </c>
      <c r="J327">
        <v>0</v>
      </c>
      <c r="K327">
        <v>0</v>
      </c>
      <c r="L327">
        <v>0</v>
      </c>
      <c r="M327" t="str">
        <v>Nebraska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tr">
        <v>B</v>
      </c>
    </row>
    <row r="328" spans="1:47" x14ac:dyDescent="0.35">
      <c r="A328" t="str">
        <v>Cameron Payne115</v>
      </c>
      <c r="B328" t="str">
        <v>CameronPayne75</v>
      </c>
      <c r="C328" t="str">
        <v>Cameron</v>
      </c>
      <c r="D328" t="str">
        <v>Payne</v>
      </c>
      <c r="E328">
        <v>75</v>
      </c>
      <c r="F328">
        <v>185</v>
      </c>
      <c r="G328" t="str">
        <v>PG</v>
      </c>
      <c r="H328">
        <v>34554</v>
      </c>
      <c r="I328">
        <v>20</v>
      </c>
      <c r="J328">
        <v>22</v>
      </c>
      <c r="K328" t="str">
        <v>Memphis</v>
      </c>
      <c r="L328" t="str">
        <v>TN</v>
      </c>
      <c r="M328" t="str">
        <v>Murray State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tr">
        <v>B</v>
      </c>
    </row>
    <row r="329" spans="1:47" x14ac:dyDescent="0.35">
      <c r="A329" t="str">
        <v>Raef Lafrentz114</v>
      </c>
      <c r="B329" t="str">
        <v>RaefLafrentz83</v>
      </c>
      <c r="C329" t="str">
        <v>Raef</v>
      </c>
      <c r="D329" t="str">
        <v>Lafrentz</v>
      </c>
      <c r="E329">
        <v>83</v>
      </c>
      <c r="F329">
        <v>240</v>
      </c>
      <c r="G329" t="str">
        <v>C</v>
      </c>
      <c r="H329">
        <v>27909</v>
      </c>
      <c r="I329">
        <v>21</v>
      </c>
      <c r="J329">
        <v>0</v>
      </c>
      <c r="K329">
        <v>0</v>
      </c>
      <c r="L329">
        <v>0</v>
      </c>
      <c r="M329" t="str">
        <v>Kansas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tr">
        <v>B</v>
      </c>
    </row>
    <row r="330" spans="1:47" x14ac:dyDescent="0.35">
      <c r="A330" t="str">
        <v>Brook Lopez114</v>
      </c>
      <c r="B330" t="str">
        <v>BrookLopez84</v>
      </c>
      <c r="C330" t="str">
        <v>Brook</v>
      </c>
      <c r="D330" t="str">
        <v>Lopez</v>
      </c>
      <c r="E330">
        <v>84</v>
      </c>
      <c r="F330">
        <v>265</v>
      </c>
      <c r="G330" t="str">
        <v>C</v>
      </c>
      <c r="H330">
        <v>32234</v>
      </c>
      <c r="I330">
        <v>19</v>
      </c>
      <c r="J330">
        <v>11</v>
      </c>
      <c r="K330" t="str">
        <v>North Hollywood</v>
      </c>
      <c r="L330" t="str">
        <v>CA</v>
      </c>
      <c r="M330" t="str">
        <v>Stanford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tr">
        <v>B</v>
      </c>
    </row>
    <row r="331" spans="1:47" x14ac:dyDescent="0.35">
      <c r="A331" t="str">
        <v>Nicolas Claxton114</v>
      </c>
      <c r="B331" t="str">
        <v>NicolasClaxton83</v>
      </c>
      <c r="C331" t="str">
        <v>Nicolas</v>
      </c>
      <c r="D331" t="str">
        <v>Claxton</v>
      </c>
      <c r="E331">
        <v>83</v>
      </c>
      <c r="F331">
        <v>215</v>
      </c>
      <c r="G331" t="str">
        <v>C</v>
      </c>
      <c r="H331">
        <v>36267</v>
      </c>
      <c r="I331">
        <v>19</v>
      </c>
      <c r="J331">
        <v>33</v>
      </c>
      <c r="K331" t="str">
        <v>Greenville</v>
      </c>
      <c r="L331" t="str">
        <v>SC</v>
      </c>
      <c r="M331" t="str">
        <v>Georgia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tr">
        <v>B</v>
      </c>
    </row>
    <row r="332" spans="1:47" x14ac:dyDescent="0.35">
      <c r="A332" t="str">
        <v>Dereck Lively II114</v>
      </c>
      <c r="B332" t="str">
        <v>DereckLively II85</v>
      </c>
      <c r="C332" t="str">
        <v>Dereck</v>
      </c>
      <c r="D332" t="str">
        <v>Lively II</v>
      </c>
      <c r="E332">
        <v>85</v>
      </c>
      <c r="F332">
        <v>230</v>
      </c>
      <c r="G332" t="str">
        <v>C</v>
      </c>
      <c r="H332">
        <v>38395</v>
      </c>
      <c r="I332">
        <v>17</v>
      </c>
      <c r="J332">
        <v>2</v>
      </c>
      <c r="K332" t="str">
        <v>Philadelphia</v>
      </c>
      <c r="L332" t="str">
        <v>PA</v>
      </c>
      <c r="M332" t="str">
        <v>Duke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tr">
        <v>B</v>
      </c>
    </row>
    <row r="333" spans="1:47" x14ac:dyDescent="0.35">
      <c r="A333" t="str">
        <v>Rudy Gobert114</v>
      </c>
      <c r="B333" t="str">
        <v>RudyGobert85</v>
      </c>
      <c r="C333" t="str">
        <v>Rudy</v>
      </c>
      <c r="D333" t="str">
        <v>Gobert</v>
      </c>
      <c r="E333">
        <v>85</v>
      </c>
      <c r="F333">
        <v>245</v>
      </c>
      <c r="G333" t="str">
        <v>C</v>
      </c>
      <c r="H333">
        <v>33781</v>
      </c>
      <c r="I333">
        <v>20</v>
      </c>
      <c r="J333">
        <v>27</v>
      </c>
      <c r="K333">
        <v>0</v>
      </c>
      <c r="L333" t="str">
        <v>France</v>
      </c>
      <c r="M333" t="str">
        <v>None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tr">
        <v>B</v>
      </c>
    </row>
    <row r="334" spans="1:47" x14ac:dyDescent="0.35">
      <c r="A334" t="str">
        <v>Omer Asik114</v>
      </c>
      <c r="B334" t="str">
        <v>OmerAsik84</v>
      </c>
      <c r="C334" t="str">
        <v>Omer</v>
      </c>
      <c r="D334" t="str">
        <v>Asik</v>
      </c>
      <c r="E334">
        <v>84</v>
      </c>
      <c r="F334">
        <v>255</v>
      </c>
      <c r="G334" t="str">
        <v>C</v>
      </c>
      <c r="H334">
        <v>31597</v>
      </c>
      <c r="I334">
        <v>23</v>
      </c>
      <c r="J334">
        <v>3</v>
      </c>
      <c r="K334" t="str">
        <v>Bursa</v>
      </c>
      <c r="L334" t="str">
        <v>Turkey</v>
      </c>
      <c r="M334" t="str">
        <v>None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tr">
        <v>B</v>
      </c>
    </row>
    <row r="335" spans="1:47" x14ac:dyDescent="0.35">
      <c r="A335" t="str">
        <v>Mark Williams114</v>
      </c>
      <c r="B335" t="str">
        <v>MarkWilliams85</v>
      </c>
      <c r="C335" t="str">
        <v>Mark</v>
      </c>
      <c r="D335" t="str">
        <v>Williams</v>
      </c>
      <c r="E335">
        <v>85</v>
      </c>
      <c r="F335">
        <v>242</v>
      </c>
      <c r="G335" t="str">
        <v>C</v>
      </c>
      <c r="H335">
        <v>37606</v>
      </c>
      <c r="I335">
        <v>18</v>
      </c>
      <c r="J335">
        <v>5</v>
      </c>
      <c r="K335" t="str">
        <v>Charleston</v>
      </c>
      <c r="L335" t="str">
        <v>WV</v>
      </c>
      <c r="M335" t="str">
        <v>Duke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tr">
        <v>B</v>
      </c>
    </row>
    <row r="336" spans="1:47" x14ac:dyDescent="0.35">
      <c r="A336" t="str">
        <v>Tom Gugliotta114</v>
      </c>
      <c r="B336" t="str">
        <v>TomGugliotta82</v>
      </c>
      <c r="C336" t="str">
        <v>Tom</v>
      </c>
      <c r="D336" t="str">
        <v>Gugliotta</v>
      </c>
      <c r="E336">
        <v>82</v>
      </c>
      <c r="F336">
        <v>240</v>
      </c>
      <c r="G336" t="str">
        <v>PF</v>
      </c>
      <c r="H336">
        <v>25556</v>
      </c>
      <c r="I336">
        <v>21</v>
      </c>
      <c r="J336">
        <v>0</v>
      </c>
      <c r="K336" t="str">
        <v>Huntington Station</v>
      </c>
      <c r="L336" t="str">
        <v>NY</v>
      </c>
      <c r="M336" t="str">
        <v>North Carolina State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tr">
        <v>B</v>
      </c>
    </row>
    <row r="337" spans="1:47" x14ac:dyDescent="0.35">
      <c r="A337" t="str">
        <v>John Collins114</v>
      </c>
      <c r="B337" t="str">
        <v>JohnCollins81</v>
      </c>
      <c r="C337" t="str">
        <v>John</v>
      </c>
      <c r="D337" t="str">
        <v>Collins</v>
      </c>
      <c r="E337">
        <v>81</v>
      </c>
      <c r="F337">
        <v>235</v>
      </c>
      <c r="G337" t="str">
        <v>PF</v>
      </c>
      <c r="H337">
        <v>35696</v>
      </c>
      <c r="I337">
        <v>19</v>
      </c>
      <c r="J337">
        <v>20</v>
      </c>
      <c r="K337" t="str">
        <v>Layton</v>
      </c>
      <c r="L337" t="str">
        <v>UT</v>
      </c>
      <c r="M337" t="str">
        <v>Wake Forest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tr">
        <v>B</v>
      </c>
    </row>
    <row r="338" spans="1:47" x14ac:dyDescent="0.35">
      <c r="A338" t="str">
        <v>Mark Williams114</v>
      </c>
      <c r="B338" t="str">
        <v>MarkWilliams80</v>
      </c>
      <c r="C338" t="str">
        <v>Mark</v>
      </c>
      <c r="D338" t="str">
        <v>Williams</v>
      </c>
      <c r="E338">
        <v>80</v>
      </c>
      <c r="F338">
        <v>227</v>
      </c>
      <c r="G338" t="str">
        <v>PF</v>
      </c>
      <c r="H338">
        <v>25614</v>
      </c>
      <c r="I338">
        <v>19</v>
      </c>
      <c r="J338">
        <v>41</v>
      </c>
      <c r="K338" t="str">
        <v>Newport News</v>
      </c>
      <c r="L338" t="str">
        <v>VA</v>
      </c>
      <c r="M338" t="str">
        <v>Virginia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tr">
        <v>B</v>
      </c>
    </row>
    <row r="339" spans="1:47" x14ac:dyDescent="0.35">
      <c r="A339" t="str">
        <v>OG Anunoby114</v>
      </c>
      <c r="B339" t="str">
        <v>OGAnunoby79</v>
      </c>
      <c r="C339" t="str">
        <v>OG</v>
      </c>
      <c r="D339" t="str">
        <v>Anunoby</v>
      </c>
      <c r="E339">
        <v>79</v>
      </c>
      <c r="F339">
        <v>232</v>
      </c>
      <c r="G339" t="str">
        <v>SF</v>
      </c>
      <c r="H339">
        <v>35628</v>
      </c>
      <c r="I339">
        <v>19</v>
      </c>
      <c r="J339">
        <v>3</v>
      </c>
      <c r="K339" t="str">
        <v>London</v>
      </c>
      <c r="L339" t="str">
        <v>United Kingdom</v>
      </c>
      <c r="M339" t="str">
        <v>Indiana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tr">
        <v>B</v>
      </c>
    </row>
    <row r="340" spans="1:47" x14ac:dyDescent="0.35">
      <c r="A340" t="str">
        <v>Hedo Turkoglu114</v>
      </c>
      <c r="B340" t="str">
        <v>HedoTurkoglu81</v>
      </c>
      <c r="C340" t="str">
        <v>Hedo</v>
      </c>
      <c r="D340" t="str">
        <v>Turkoglu</v>
      </c>
      <c r="E340">
        <v>81</v>
      </c>
      <c r="F340">
        <v>235</v>
      </c>
      <c r="G340" t="str">
        <v>SF</v>
      </c>
      <c r="H340">
        <v>28933</v>
      </c>
      <c r="I340">
        <v>20</v>
      </c>
      <c r="J340">
        <v>15</v>
      </c>
      <c r="K340" t="str">
        <v>Gaziosmanpasa</v>
      </c>
      <c r="L340" t="str">
        <v>Turkey</v>
      </c>
      <c r="M340" t="str">
        <v>None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tr">
        <v>B</v>
      </c>
    </row>
    <row r="341" spans="1:47" x14ac:dyDescent="0.35">
      <c r="A341" t="str">
        <v>Tony Campbell114</v>
      </c>
      <c r="B341" t="str">
        <v>TonyCampbell79</v>
      </c>
      <c r="C341" t="str">
        <v>Tony</v>
      </c>
      <c r="D341" t="str">
        <v>Campbell</v>
      </c>
      <c r="E341">
        <v>79</v>
      </c>
      <c r="F341">
        <v>215</v>
      </c>
      <c r="G341" t="str">
        <v>SF</v>
      </c>
      <c r="H341">
        <v>22773</v>
      </c>
      <c r="I341">
        <v>21</v>
      </c>
      <c r="J341">
        <v>19</v>
      </c>
      <c r="K341" t="str">
        <v>Teaneck</v>
      </c>
      <c r="L341" t="str">
        <v>NJ</v>
      </c>
      <c r="M341" t="str">
        <v>Ohio State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tr">
        <v>B</v>
      </c>
    </row>
    <row r="342" spans="1:47" x14ac:dyDescent="0.35">
      <c r="A342" t="str">
        <v>Keldon Johnson114</v>
      </c>
      <c r="B342" t="str">
        <v>KeldonJohnson77</v>
      </c>
      <c r="C342" t="str">
        <v>Keldon</v>
      </c>
      <c r="D342" t="str">
        <v>Johnson</v>
      </c>
      <c r="E342">
        <v>77</v>
      </c>
      <c r="F342">
        <v>220</v>
      </c>
      <c r="G342" t="str">
        <v>SF</v>
      </c>
      <c r="H342">
        <v>36444</v>
      </c>
      <c r="I342">
        <v>19</v>
      </c>
      <c r="J342">
        <v>3</v>
      </c>
      <c r="K342" t="str">
        <v>Chesterfield</v>
      </c>
      <c r="L342" t="str">
        <v>VA</v>
      </c>
      <c r="M342" t="str">
        <v>Kentucky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tr">
        <v>B</v>
      </c>
    </row>
    <row r="343" spans="1:47" x14ac:dyDescent="0.35">
      <c r="A343" t="str">
        <v>AJ Griffin114</v>
      </c>
      <c r="B343" t="str">
        <v>AJGriffin78</v>
      </c>
      <c r="C343" t="str">
        <v>AJ</v>
      </c>
      <c r="D343" t="str">
        <v>Griffin</v>
      </c>
      <c r="E343">
        <v>78</v>
      </c>
      <c r="F343">
        <v>222</v>
      </c>
      <c r="G343" t="str">
        <v>SF</v>
      </c>
      <c r="H343">
        <v>37858</v>
      </c>
      <c r="I343">
        <v>18</v>
      </c>
      <c r="J343">
        <v>14</v>
      </c>
      <c r="K343" t="str">
        <v>Dallas</v>
      </c>
      <c r="L343" t="str">
        <v>TX</v>
      </c>
      <c r="M343" t="str">
        <v>Duke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tr">
        <v>B</v>
      </c>
    </row>
    <row r="344" spans="1:47" x14ac:dyDescent="0.35">
      <c r="A344" t="str">
        <v>Thabo Sefolosha114</v>
      </c>
      <c r="B344" t="str">
        <v>ThaboSefolosha77</v>
      </c>
      <c r="C344" t="str">
        <v>Thabo</v>
      </c>
      <c r="D344" t="str">
        <v>Sefolosha</v>
      </c>
      <c r="E344">
        <v>77</v>
      </c>
      <c r="F344">
        <v>215</v>
      </c>
      <c r="G344" t="str">
        <v>SG</v>
      </c>
      <c r="H344">
        <v>30804</v>
      </c>
      <c r="I344">
        <v>21</v>
      </c>
      <c r="J344">
        <v>2</v>
      </c>
      <c r="K344" t="str">
        <v>Vevey</v>
      </c>
      <c r="L344" t="str">
        <v>Switzerland</v>
      </c>
      <c r="M344" t="str">
        <v>Switzerland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tr">
        <v>B</v>
      </c>
    </row>
    <row r="345" spans="1:47" x14ac:dyDescent="0.35">
      <c r="A345" t="str">
        <v>Bob Sura114</v>
      </c>
      <c r="B345" t="str">
        <v>BobSura77</v>
      </c>
      <c r="C345" t="str">
        <v>Bob</v>
      </c>
      <c r="D345" t="str">
        <v>Sura</v>
      </c>
      <c r="E345">
        <v>77</v>
      </c>
      <c r="F345">
        <v>200</v>
      </c>
      <c r="G345" t="str">
        <v>SG</v>
      </c>
      <c r="H345">
        <v>26748</v>
      </c>
      <c r="I345">
        <v>21</v>
      </c>
      <c r="J345">
        <v>0</v>
      </c>
      <c r="K345">
        <v>0</v>
      </c>
      <c r="L345">
        <v>0</v>
      </c>
      <c r="M345" t="str">
        <v>Florida St.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tr">
        <v>B</v>
      </c>
    </row>
    <row r="346" spans="1:47" x14ac:dyDescent="0.35">
      <c r="A346" t="str">
        <v>Kevin Edwards114</v>
      </c>
      <c r="B346" t="str">
        <v>KevinEdwards75</v>
      </c>
      <c r="C346" t="str">
        <v>Kevin</v>
      </c>
      <c r="D346" t="str">
        <v>Edwards</v>
      </c>
      <c r="E346">
        <v>75</v>
      </c>
      <c r="F346">
        <v>210</v>
      </c>
      <c r="G346" t="str">
        <v>SG</v>
      </c>
      <c r="H346">
        <v>24045</v>
      </c>
      <c r="I346">
        <v>21</v>
      </c>
      <c r="J346">
        <v>0</v>
      </c>
      <c r="K346">
        <v>0</v>
      </c>
      <c r="L346">
        <v>0</v>
      </c>
      <c r="M346" t="str">
        <v>Depaul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tr">
        <v>B</v>
      </c>
    </row>
    <row r="347" spans="1:47" x14ac:dyDescent="0.35">
      <c r="A347" t="str">
        <v>Shandon Anderson114</v>
      </c>
      <c r="B347" t="str">
        <v>ShandonAnderson78</v>
      </c>
      <c r="C347" t="str">
        <v>Shandon</v>
      </c>
      <c r="D347" t="str">
        <v>Anderson</v>
      </c>
      <c r="E347">
        <v>78</v>
      </c>
      <c r="F347">
        <v>208</v>
      </c>
      <c r="G347" t="str">
        <v>SG</v>
      </c>
      <c r="H347">
        <v>27029</v>
      </c>
      <c r="I347">
        <v>21</v>
      </c>
      <c r="J347">
        <v>0</v>
      </c>
      <c r="K347">
        <v>0</v>
      </c>
      <c r="L347">
        <v>0</v>
      </c>
      <c r="M347" t="str">
        <v>Georgia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tr">
        <v>B</v>
      </c>
    </row>
    <row r="348" spans="1:47" x14ac:dyDescent="0.35">
      <c r="A348" t="str">
        <v>Buddy Hield114</v>
      </c>
      <c r="B348" t="str">
        <v>BuddyHield76</v>
      </c>
      <c r="C348" t="str">
        <v>Buddy</v>
      </c>
      <c r="D348" t="str">
        <v>Hield</v>
      </c>
      <c r="E348">
        <v>76</v>
      </c>
      <c r="F348">
        <v>220</v>
      </c>
      <c r="G348" t="str">
        <v>SG</v>
      </c>
      <c r="H348">
        <v>35050</v>
      </c>
      <c r="I348">
        <v>19</v>
      </c>
      <c r="J348">
        <v>24</v>
      </c>
      <c r="K348" t="str">
        <v>Freeport</v>
      </c>
      <c r="L348" t="str">
        <v>Bahamas</v>
      </c>
      <c r="M348" t="str">
        <v>Oklahoma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tr">
        <v>B</v>
      </c>
    </row>
    <row r="349" spans="1:47" x14ac:dyDescent="0.35">
      <c r="A349" t="str">
        <v>DeMar DeRozan114</v>
      </c>
      <c r="B349" t="str">
        <v>DeMarDeRozan79</v>
      </c>
      <c r="C349" t="str">
        <v>DeMar</v>
      </c>
      <c r="D349" t="str">
        <v>DeRozan</v>
      </c>
      <c r="E349">
        <v>79</v>
      </c>
      <c r="F349">
        <v>220</v>
      </c>
      <c r="G349" t="str">
        <v>SG</v>
      </c>
      <c r="H349">
        <v>32727</v>
      </c>
      <c r="I349">
        <v>19</v>
      </c>
      <c r="J349">
        <v>10</v>
      </c>
      <c r="K349" t="str">
        <v>Compton</v>
      </c>
      <c r="L349" t="str">
        <v>CA</v>
      </c>
      <c r="M349" t="str">
        <v>USC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tr">
        <v>B</v>
      </c>
    </row>
    <row r="350" spans="1:47" x14ac:dyDescent="0.35">
      <c r="A350" t="str">
        <v>Darrell Armstrong114</v>
      </c>
      <c r="B350" t="str">
        <v>DarrellArmstrong73</v>
      </c>
      <c r="C350" t="str">
        <v>Darrell</v>
      </c>
      <c r="D350" t="str">
        <v>Armstrong</v>
      </c>
      <c r="E350">
        <v>73</v>
      </c>
      <c r="F350">
        <v>180</v>
      </c>
      <c r="G350" t="str">
        <v>PG</v>
      </c>
      <c r="H350">
        <v>25011</v>
      </c>
      <c r="I350">
        <v>25</v>
      </c>
      <c r="J350">
        <v>0</v>
      </c>
      <c r="K350">
        <v>0</v>
      </c>
      <c r="L350">
        <v>0</v>
      </c>
      <c r="M350" t="str">
        <v>Fayetteville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tr">
        <v>B</v>
      </c>
    </row>
    <row r="351" spans="1:47" x14ac:dyDescent="0.35">
      <c r="A351" t="str">
        <v>Dee Brown114</v>
      </c>
      <c r="B351" t="str">
        <v>DeeBrown73</v>
      </c>
      <c r="C351" t="str">
        <v>Dee</v>
      </c>
      <c r="D351" t="str">
        <v>Brown</v>
      </c>
      <c r="E351">
        <v>73</v>
      </c>
      <c r="F351">
        <v>161</v>
      </c>
      <c r="G351" t="str">
        <v>PG</v>
      </c>
      <c r="H351">
        <v>25171</v>
      </c>
      <c r="I351">
        <v>20</v>
      </c>
      <c r="J351">
        <v>0</v>
      </c>
      <c r="K351">
        <v>0</v>
      </c>
      <c r="L351">
        <v>0</v>
      </c>
      <c r="M351" t="str">
        <v>Jacksonville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tr">
        <v>B</v>
      </c>
    </row>
    <row r="352" spans="1:47" x14ac:dyDescent="0.35">
      <c r="A352" t="str">
        <v>Anthony Johnson114</v>
      </c>
      <c r="B352" t="str">
        <v>AnthonyJohnson75</v>
      </c>
      <c r="C352" t="str">
        <v>Anthony</v>
      </c>
      <c r="D352" t="str">
        <v>Johnson</v>
      </c>
      <c r="E352">
        <v>75</v>
      </c>
      <c r="F352">
        <v>200</v>
      </c>
      <c r="G352" t="str">
        <v>PG</v>
      </c>
      <c r="H352">
        <v>27304</v>
      </c>
      <c r="I352">
        <v>22</v>
      </c>
      <c r="J352">
        <v>8</v>
      </c>
      <c r="K352">
        <v>0</v>
      </c>
      <c r="L352">
        <v>0</v>
      </c>
      <c r="M352" t="str">
        <v>Charleston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tr">
        <v>B</v>
      </c>
    </row>
    <row r="353" spans="1:47" x14ac:dyDescent="0.35">
      <c r="A353" t="str">
        <v>Rodney Stuckey114</v>
      </c>
      <c r="B353" t="str">
        <v>RodneyStuckey77</v>
      </c>
      <c r="C353" t="str">
        <v>Rodney</v>
      </c>
      <c r="D353" t="str">
        <v>Stuckey</v>
      </c>
      <c r="E353">
        <v>77</v>
      </c>
      <c r="F353">
        <v>205</v>
      </c>
      <c r="G353" t="str">
        <v>PG</v>
      </c>
      <c r="H353">
        <v>31523</v>
      </c>
      <c r="I353">
        <v>20</v>
      </c>
      <c r="J353">
        <v>3</v>
      </c>
      <c r="K353" t="str">
        <v>Seattle</v>
      </c>
      <c r="L353" t="str">
        <v>WA</v>
      </c>
      <c r="M353" t="str">
        <v>Eastern Washington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tr">
        <v>B</v>
      </c>
    </row>
    <row r="354" spans="1:47" x14ac:dyDescent="0.35">
      <c r="A354" t="str">
        <v>Dee Brown114</v>
      </c>
      <c r="B354" t="str">
        <v>DeeBrown72</v>
      </c>
      <c r="C354" t="str">
        <v>Dee</v>
      </c>
      <c r="D354" t="str">
        <v>Brown</v>
      </c>
      <c r="E354">
        <v>72</v>
      </c>
      <c r="F354">
        <v>185</v>
      </c>
      <c r="G354" t="str">
        <v>PG</v>
      </c>
      <c r="H354">
        <v>30911</v>
      </c>
      <c r="I354">
        <v>21</v>
      </c>
      <c r="J354">
        <v>11</v>
      </c>
      <c r="K354">
        <v>0</v>
      </c>
      <c r="L354">
        <v>0</v>
      </c>
      <c r="M354" t="str">
        <v>Illinois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tr">
        <v>B</v>
      </c>
    </row>
    <row r="355" spans="1:47" x14ac:dyDescent="0.35">
      <c r="A355" t="str">
        <v>Rik Smits113</v>
      </c>
      <c r="B355" t="str">
        <v>RikSmits88</v>
      </c>
      <c r="C355" t="str">
        <v>Rik</v>
      </c>
      <c r="D355" t="str">
        <v>Smits</v>
      </c>
      <c r="E355">
        <v>88</v>
      </c>
      <c r="F355">
        <v>265</v>
      </c>
      <c r="G355" t="str">
        <v>C</v>
      </c>
      <c r="H355">
        <v>24342</v>
      </c>
      <c r="I355">
        <v>21</v>
      </c>
      <c r="J355">
        <v>0</v>
      </c>
      <c r="K355">
        <v>0</v>
      </c>
      <c r="L355">
        <v>0</v>
      </c>
      <c r="M355" t="str">
        <v>Marist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tr">
        <v>B</v>
      </c>
    </row>
    <row r="356" spans="1:47" x14ac:dyDescent="0.35">
      <c r="A356" t="str">
        <v>Andris Biedrins113</v>
      </c>
      <c r="B356" t="str">
        <v>AndrisBiedrins83</v>
      </c>
      <c r="C356" t="str">
        <v>Andris</v>
      </c>
      <c r="D356" t="str">
        <v>Biedrins</v>
      </c>
      <c r="E356">
        <v>83</v>
      </c>
      <c r="F356">
        <v>245</v>
      </c>
      <c r="G356" t="str">
        <v>C</v>
      </c>
      <c r="H356">
        <v>31504</v>
      </c>
      <c r="I356">
        <v>17</v>
      </c>
      <c r="J356">
        <v>15</v>
      </c>
      <c r="K356" t="str">
        <v>Riga</v>
      </c>
      <c r="L356" t="str">
        <v>Latvia</v>
      </c>
      <c r="M356" t="str">
        <v>None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tr">
        <v>B</v>
      </c>
    </row>
    <row r="357" spans="1:47" x14ac:dyDescent="0.35">
      <c r="A357" t="str">
        <v>Samuel Dalembert113</v>
      </c>
      <c r="B357" t="str">
        <v>SamuelDalembert83</v>
      </c>
      <c r="C357" t="str">
        <v>Samuel</v>
      </c>
      <c r="D357" t="str">
        <v>Dalembert</v>
      </c>
      <c r="E357">
        <v>83</v>
      </c>
      <c r="F357">
        <v>250</v>
      </c>
      <c r="G357" t="str">
        <v>C</v>
      </c>
      <c r="H357">
        <v>29716</v>
      </c>
      <c r="I357">
        <v>19</v>
      </c>
      <c r="J357">
        <v>10</v>
      </c>
      <c r="K357" t="str">
        <v>Port-Au-Prince</v>
      </c>
      <c r="L357" t="str">
        <v>Haiti</v>
      </c>
      <c r="M357" t="str">
        <v>Seton Hall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tr">
        <v>B</v>
      </c>
    </row>
    <row r="358" spans="1:47" x14ac:dyDescent="0.35">
      <c r="A358" t="str">
        <v>Keegan Murray113</v>
      </c>
      <c r="B358" t="str">
        <v>KeeganMurray80</v>
      </c>
      <c r="C358" t="str">
        <v>Keegan</v>
      </c>
      <c r="D358" t="str">
        <v>Murray</v>
      </c>
      <c r="E358">
        <v>80</v>
      </c>
      <c r="F358">
        <v>225</v>
      </c>
      <c r="G358" t="str">
        <v>PF</v>
      </c>
      <c r="H358">
        <v>36757</v>
      </c>
      <c r="I358">
        <v>21</v>
      </c>
      <c r="J358">
        <v>13</v>
      </c>
      <c r="K358" t="str">
        <v>Cedar Rapids</v>
      </c>
      <c r="L358" t="str">
        <v>IA</v>
      </c>
      <c r="M358" t="str">
        <v>Iowa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tr">
        <v>B</v>
      </c>
    </row>
    <row r="359" spans="1:47" x14ac:dyDescent="0.35">
      <c r="A359" t="str">
        <v>Pascal Siakam113</v>
      </c>
      <c r="B359" t="str">
        <v>PascalSiakam81</v>
      </c>
      <c r="C359" t="str">
        <v>Pascal</v>
      </c>
      <c r="D359" t="str">
        <v>Siakam</v>
      </c>
      <c r="E359">
        <v>81</v>
      </c>
      <c r="F359">
        <v>230</v>
      </c>
      <c r="G359" t="str">
        <v>PF</v>
      </c>
      <c r="H359">
        <v>35157</v>
      </c>
      <c r="I359">
        <v>19</v>
      </c>
      <c r="J359">
        <v>43</v>
      </c>
      <c r="K359" t="str">
        <v>Douala</v>
      </c>
      <c r="L359" t="str">
        <v>Cameroon</v>
      </c>
      <c r="M359" t="str">
        <v>New Mexico State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tr">
        <v>B</v>
      </c>
    </row>
    <row r="360" spans="1:47" x14ac:dyDescent="0.35">
      <c r="A360" t="str">
        <v>Andrei Kirilenko113</v>
      </c>
      <c r="B360" t="str">
        <v>AndreiKirilenko81</v>
      </c>
      <c r="C360" t="str">
        <v>Andrei</v>
      </c>
      <c r="D360" t="str">
        <v>Kirilenko</v>
      </c>
      <c r="E360">
        <v>81</v>
      </c>
      <c r="F360">
        <v>225</v>
      </c>
      <c r="G360" t="str">
        <v>SF</v>
      </c>
      <c r="H360">
        <v>29635</v>
      </c>
      <c r="I360">
        <v>19</v>
      </c>
      <c r="J360">
        <v>47</v>
      </c>
      <c r="K360" t="str">
        <v>Izhevsk</v>
      </c>
      <c r="L360">
        <v>0</v>
      </c>
      <c r="M360" t="str">
        <v>None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tr">
        <v>B</v>
      </c>
    </row>
    <row r="361" spans="1:47" x14ac:dyDescent="0.35">
      <c r="A361" t="str">
        <v>Trevor Ariza113</v>
      </c>
      <c r="B361" t="str">
        <v>TrevorAriza80</v>
      </c>
      <c r="C361" t="str">
        <v>Trevor</v>
      </c>
      <c r="D361" t="str">
        <v>Ariza</v>
      </c>
      <c r="E361">
        <v>80</v>
      </c>
      <c r="F361">
        <v>210</v>
      </c>
      <c r="G361" t="str">
        <v>SF</v>
      </c>
      <c r="H361">
        <v>31228</v>
      </c>
      <c r="I361">
        <v>18</v>
      </c>
      <c r="J361">
        <v>1</v>
      </c>
      <c r="K361" t="str">
        <v>Miami</v>
      </c>
      <c r="L361" t="str">
        <v>FL</v>
      </c>
      <c r="M361" t="str">
        <v>UCLA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tr">
        <v>B</v>
      </c>
    </row>
    <row r="362" spans="1:47" x14ac:dyDescent="0.35">
      <c r="A362" t="str">
        <v>Tayshaun Prince113</v>
      </c>
      <c r="B362" t="str">
        <v>TayshaunPrince81</v>
      </c>
      <c r="C362" t="str">
        <v>Tayshaun</v>
      </c>
      <c r="D362" t="str">
        <v>Prince</v>
      </c>
      <c r="E362">
        <v>81</v>
      </c>
      <c r="F362">
        <v>215</v>
      </c>
      <c r="G362" t="str">
        <v>SF</v>
      </c>
      <c r="H362">
        <v>29279</v>
      </c>
      <c r="I362">
        <v>21</v>
      </c>
      <c r="J362">
        <v>22</v>
      </c>
      <c r="K362" t="str">
        <v>Compton</v>
      </c>
      <c r="L362" t="str">
        <v>CA</v>
      </c>
      <c r="M362" t="str">
        <v>Kentucky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tr">
        <v>B</v>
      </c>
    </row>
    <row r="363" spans="1:47" x14ac:dyDescent="0.35">
      <c r="A363" t="str">
        <v>Jimmy Butler113</v>
      </c>
      <c r="B363" t="str">
        <v>JimmyButler79</v>
      </c>
      <c r="C363" t="str">
        <v>Jimmy</v>
      </c>
      <c r="D363" t="str">
        <v>Butler</v>
      </c>
      <c r="E363">
        <v>79</v>
      </c>
      <c r="F363">
        <v>220</v>
      </c>
      <c r="G363" t="str">
        <v>SG</v>
      </c>
      <c r="H363">
        <v>32765</v>
      </c>
      <c r="I363">
        <v>21</v>
      </c>
      <c r="J363">
        <v>21</v>
      </c>
      <c r="K363" t="str">
        <v>Houston</v>
      </c>
      <c r="L363" t="str">
        <v>TX</v>
      </c>
      <c r="M363" t="str">
        <v>Marquette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tr">
        <v>B</v>
      </c>
    </row>
    <row r="364" spans="1:47" x14ac:dyDescent="0.35">
      <c r="A364" t="str">
        <v>Lucious Harris113</v>
      </c>
      <c r="B364" t="str">
        <v>LuciousHarris77</v>
      </c>
      <c r="C364" t="str">
        <v>Lucious</v>
      </c>
      <c r="D364" t="str">
        <v>Harris</v>
      </c>
      <c r="E364">
        <v>77</v>
      </c>
      <c r="F364">
        <v>190</v>
      </c>
      <c r="G364" t="str">
        <v>SG</v>
      </c>
      <c r="H364">
        <v>25920</v>
      </c>
      <c r="I364">
        <v>21</v>
      </c>
      <c r="J364">
        <v>0</v>
      </c>
      <c r="K364">
        <v>0</v>
      </c>
      <c r="L364">
        <v>0</v>
      </c>
      <c r="M364" t="str">
        <v>Long Beach State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tr">
        <v>B</v>
      </c>
    </row>
    <row r="365" spans="1:47" x14ac:dyDescent="0.35">
      <c r="A365" t="str">
        <v>Caris LeVert113</v>
      </c>
      <c r="B365" t="str">
        <v>CarisLeVert78</v>
      </c>
      <c r="C365" t="str">
        <v>Caris</v>
      </c>
      <c r="D365" t="str">
        <v>LeVert</v>
      </c>
      <c r="E365">
        <v>78</v>
      </c>
      <c r="F365">
        <v>205</v>
      </c>
      <c r="G365" t="str">
        <v>SG</v>
      </c>
      <c r="H365">
        <v>34936</v>
      </c>
      <c r="I365">
        <v>20</v>
      </c>
      <c r="J365">
        <v>22</v>
      </c>
      <c r="K365" t="str">
        <v>Columbus</v>
      </c>
      <c r="L365" t="str">
        <v>OH</v>
      </c>
      <c r="M365" t="str">
        <v>Michigan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tr">
        <v>B</v>
      </c>
    </row>
    <row r="366" spans="1:47" x14ac:dyDescent="0.35">
      <c r="A366" t="str">
        <v>Matt Carroll113</v>
      </c>
      <c r="B366" t="str">
        <v>MattCarroll78</v>
      </c>
      <c r="C366" t="str">
        <v>Matt</v>
      </c>
      <c r="D366" t="str">
        <v>Carroll</v>
      </c>
      <c r="E366">
        <v>78</v>
      </c>
      <c r="F366">
        <v>212</v>
      </c>
      <c r="G366" t="str">
        <v>SG</v>
      </c>
      <c r="H366">
        <v>29461</v>
      </c>
      <c r="I366">
        <v>22</v>
      </c>
      <c r="J366">
        <v>33</v>
      </c>
      <c r="K366" t="str">
        <v>Pittsburgh</v>
      </c>
      <c r="L366" t="str">
        <v>PA</v>
      </c>
      <c r="M366" t="str">
        <v>Notre Dame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tr">
        <v>B</v>
      </c>
    </row>
    <row r="367" spans="1:47" x14ac:dyDescent="0.35">
      <c r="A367" t="str">
        <v>Rasual Butler113</v>
      </c>
      <c r="B367" t="str">
        <v>RasualButler79</v>
      </c>
      <c r="C367" t="str">
        <v>Rasual</v>
      </c>
      <c r="D367" t="str">
        <v>Butler</v>
      </c>
      <c r="E367">
        <v>79</v>
      </c>
      <c r="F367">
        <v>205</v>
      </c>
      <c r="G367" t="str">
        <v>SG</v>
      </c>
      <c r="H367">
        <v>28998</v>
      </c>
      <c r="I367">
        <v>22</v>
      </c>
      <c r="J367">
        <v>45</v>
      </c>
      <c r="K367" t="str">
        <v>Philadelphia</v>
      </c>
      <c r="L367" t="str">
        <v>PA</v>
      </c>
      <c r="M367" t="str">
        <v>La Salle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tr">
        <v>B</v>
      </c>
    </row>
    <row r="368" spans="1:47" x14ac:dyDescent="0.35">
      <c r="A368" t="str">
        <v>Dejounte Murray113</v>
      </c>
      <c r="B368" t="str">
        <v>DejounteMurray76</v>
      </c>
      <c r="C368" t="str">
        <v>Dejounte</v>
      </c>
      <c r="D368" t="str">
        <v>Murray</v>
      </c>
      <c r="E368">
        <v>76</v>
      </c>
      <c r="F368">
        <v>180</v>
      </c>
      <c r="G368" t="str">
        <v>PG</v>
      </c>
      <c r="H368">
        <v>35692</v>
      </c>
      <c r="I368">
        <v>18</v>
      </c>
      <c r="J368">
        <v>5</v>
      </c>
      <c r="K368" t="str">
        <v>Seattle</v>
      </c>
      <c r="L368" t="str">
        <v>WA</v>
      </c>
      <c r="M368" t="str">
        <v>Washington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tr">
        <v>B</v>
      </c>
    </row>
    <row r="369" spans="1:47" x14ac:dyDescent="0.35">
      <c r="A369" t="str">
        <v>Luke Ridnour113</v>
      </c>
      <c r="B369" t="str">
        <v>LukeRidnour74</v>
      </c>
      <c r="C369" t="str">
        <v>Luke</v>
      </c>
      <c r="D369" t="str">
        <v>Ridnour</v>
      </c>
      <c r="E369">
        <v>74</v>
      </c>
      <c r="F369">
        <v>175</v>
      </c>
      <c r="G369" t="str">
        <v>PG</v>
      </c>
      <c r="H369">
        <v>29630</v>
      </c>
      <c r="I369">
        <v>21</v>
      </c>
      <c r="J369">
        <v>13</v>
      </c>
      <c r="K369" t="str">
        <v>Coeur d' Alene</v>
      </c>
      <c r="L369" t="str">
        <v>ID</v>
      </c>
      <c r="M369" t="str">
        <v>Oregon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tr">
        <v>B</v>
      </c>
    </row>
    <row r="370" spans="1:47" x14ac:dyDescent="0.35">
      <c r="A370" t="str">
        <v>Raymond Felton113</v>
      </c>
      <c r="B370" t="str">
        <v>RaymondFelton73</v>
      </c>
      <c r="C370" t="str">
        <v>Raymond</v>
      </c>
      <c r="D370" t="str">
        <v>Felton</v>
      </c>
      <c r="E370">
        <v>73</v>
      </c>
      <c r="F370">
        <v>198</v>
      </c>
      <c r="G370" t="str">
        <v>PG</v>
      </c>
      <c r="H370">
        <v>30859</v>
      </c>
      <c r="I370">
        <v>20</v>
      </c>
      <c r="J370">
        <v>20</v>
      </c>
      <c r="K370" t="str">
        <v>Marion</v>
      </c>
      <c r="L370" t="str">
        <v>SC</v>
      </c>
      <c r="M370" t="str">
        <v>North Carolina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tr">
        <v>B</v>
      </c>
    </row>
    <row r="371" spans="1:47" x14ac:dyDescent="0.35">
      <c r="A371" t="str">
        <v>Jameer Nelson113</v>
      </c>
      <c r="B371" t="str">
        <v>JameerNelson72</v>
      </c>
      <c r="C371" t="str">
        <v>Jameer</v>
      </c>
      <c r="D371" t="str">
        <v>Nelson</v>
      </c>
      <c r="E371">
        <v>72</v>
      </c>
      <c r="F371">
        <v>190</v>
      </c>
      <c r="G371" t="str">
        <v>PG</v>
      </c>
      <c r="H371">
        <v>29991</v>
      </c>
      <c r="I371">
        <v>21</v>
      </c>
      <c r="J371">
        <v>14</v>
      </c>
      <c r="K371" t="str">
        <v>Chester</v>
      </c>
      <c r="L371" t="str">
        <v>PA</v>
      </c>
      <c r="M371" t="str">
        <v>St. Joseph's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tr">
        <v>B</v>
      </c>
    </row>
    <row r="372" spans="1:47" x14ac:dyDescent="0.35">
      <c r="A372" t="str">
        <v>Immanuel Quickley113</v>
      </c>
      <c r="B372" t="str">
        <v>ImmanuelQuickley75</v>
      </c>
      <c r="C372" t="str">
        <v>Immanuel</v>
      </c>
      <c r="D372" t="str">
        <v>Quickley</v>
      </c>
      <c r="E372">
        <v>75</v>
      </c>
      <c r="F372">
        <v>190</v>
      </c>
      <c r="G372" t="str">
        <v>PG</v>
      </c>
      <c r="H372">
        <v>36328</v>
      </c>
      <c r="I372">
        <v>20</v>
      </c>
      <c r="J372">
        <v>5</v>
      </c>
      <c r="K372" t="str">
        <v>Havre de Grace</v>
      </c>
      <c r="L372" t="str">
        <v>MD</v>
      </c>
      <c r="M372" t="str">
        <v>Kentucky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tr">
        <v>B</v>
      </c>
    </row>
    <row r="373" spans="1:47" x14ac:dyDescent="0.35">
      <c r="A373" t="str">
        <v>Jeff McInnis113</v>
      </c>
      <c r="B373" t="str">
        <v>JeffMcInnis76</v>
      </c>
      <c r="C373" t="str">
        <v>Jeff</v>
      </c>
      <c r="D373" t="str">
        <v>McInnis</v>
      </c>
      <c r="E373">
        <v>76</v>
      </c>
      <c r="F373">
        <v>182</v>
      </c>
      <c r="G373" t="str">
        <v>PG</v>
      </c>
      <c r="H373">
        <v>27324</v>
      </c>
      <c r="I373">
        <v>21</v>
      </c>
      <c r="J373">
        <v>0</v>
      </c>
      <c r="K373">
        <v>0</v>
      </c>
      <c r="L373">
        <v>0</v>
      </c>
      <c r="M373" t="str">
        <v>North Carolina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tr">
        <v>B</v>
      </c>
    </row>
    <row r="374" spans="1:47" x14ac:dyDescent="0.35">
      <c r="A374" t="str">
        <v>Randy Foye113</v>
      </c>
      <c r="B374" t="str">
        <v>RandyFoye76</v>
      </c>
      <c r="C374" t="str">
        <v>Randy</v>
      </c>
      <c r="D374" t="str">
        <v>Foye</v>
      </c>
      <c r="E374">
        <v>76</v>
      </c>
      <c r="F374">
        <v>210</v>
      </c>
      <c r="G374" t="str">
        <v>PG</v>
      </c>
      <c r="H374">
        <v>30583</v>
      </c>
      <c r="I374">
        <v>22</v>
      </c>
      <c r="J374">
        <v>4</v>
      </c>
      <c r="K374" t="str">
        <v>Newark</v>
      </c>
      <c r="L374" t="str">
        <v>NJ</v>
      </c>
      <c r="M374" t="str">
        <v>Villanova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tr">
        <v>B</v>
      </c>
    </row>
    <row r="375" spans="1:47" x14ac:dyDescent="0.35">
      <c r="A375" t="str">
        <v>Brandon Knight113</v>
      </c>
      <c r="B375" t="str">
        <v>BrandonKnight75</v>
      </c>
      <c r="C375" t="str">
        <v>Brandon</v>
      </c>
      <c r="D375" t="str">
        <v>Knight</v>
      </c>
      <c r="E375">
        <v>75</v>
      </c>
      <c r="F375">
        <v>189</v>
      </c>
      <c r="G375" t="str">
        <v>PG</v>
      </c>
      <c r="H375">
        <v>33574</v>
      </c>
      <c r="I375">
        <v>18</v>
      </c>
      <c r="J375">
        <v>7</v>
      </c>
      <c r="K375" t="str">
        <v>Miami</v>
      </c>
      <c r="L375" t="str">
        <v>FL</v>
      </c>
      <c r="M375" t="str">
        <v>Kentucky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tr">
        <v>B</v>
      </c>
    </row>
    <row r="376" spans="1:47" x14ac:dyDescent="0.35">
      <c r="A376" t="str">
        <v>Thurl Bailey112</v>
      </c>
      <c r="B376" t="str">
        <v>ThurlBailey83</v>
      </c>
      <c r="C376" t="str">
        <v>Thurl</v>
      </c>
      <c r="D376" t="str">
        <v>Bailey</v>
      </c>
      <c r="E376">
        <v>83</v>
      </c>
      <c r="F376">
        <v>247</v>
      </c>
      <c r="G376" t="str">
        <v>C</v>
      </c>
      <c r="H376">
        <v>22378</v>
      </c>
      <c r="I376">
        <v>21</v>
      </c>
      <c r="J376">
        <v>0</v>
      </c>
      <c r="K376">
        <v>0</v>
      </c>
      <c r="L376">
        <v>0</v>
      </c>
      <c r="M376" t="str">
        <v>North Carolina State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tr">
        <v>B</v>
      </c>
    </row>
    <row r="377" spans="1:47" x14ac:dyDescent="0.35">
      <c r="A377" t="str">
        <v>Elden Campbell112</v>
      </c>
      <c r="B377" t="str">
        <v>EldenCampbell83</v>
      </c>
      <c r="C377" t="str">
        <v>Elden</v>
      </c>
      <c r="D377" t="str">
        <v>Campbell</v>
      </c>
      <c r="E377">
        <v>83</v>
      </c>
      <c r="F377">
        <v>230</v>
      </c>
      <c r="G377" t="str">
        <v>C</v>
      </c>
      <c r="H377">
        <v>25042</v>
      </c>
      <c r="I377">
        <v>21</v>
      </c>
      <c r="J377">
        <v>0</v>
      </c>
      <c r="K377">
        <v>0</v>
      </c>
      <c r="L377">
        <v>0</v>
      </c>
      <c r="M377" t="str">
        <v>Clemson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tr">
        <v>B</v>
      </c>
    </row>
    <row r="378" spans="1:47" x14ac:dyDescent="0.35">
      <c r="A378" t="str">
        <v>Olden Polynice112</v>
      </c>
      <c r="B378" t="str">
        <v>OldenPolynice84</v>
      </c>
      <c r="C378" t="str">
        <v>Olden</v>
      </c>
      <c r="D378" t="str">
        <v>Polynice</v>
      </c>
      <c r="E378">
        <v>84</v>
      </c>
      <c r="F378">
        <v>250</v>
      </c>
      <c r="G378" t="str">
        <v>C</v>
      </c>
      <c r="H378">
        <v>23702</v>
      </c>
      <c r="I378">
        <v>21</v>
      </c>
      <c r="J378">
        <v>0</v>
      </c>
      <c r="K378">
        <v>0</v>
      </c>
      <c r="L378">
        <v>0</v>
      </c>
      <c r="M378" t="str">
        <v>Virginia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tr">
        <v>B</v>
      </c>
    </row>
    <row r="379" spans="1:47" x14ac:dyDescent="0.35">
      <c r="A379" t="str">
        <v>Will Perdue112</v>
      </c>
      <c r="B379" t="str">
        <v>WillPerdue84</v>
      </c>
      <c r="C379" t="str">
        <v>Will</v>
      </c>
      <c r="D379" t="str">
        <v>Perdue</v>
      </c>
      <c r="E379">
        <v>84</v>
      </c>
      <c r="F379">
        <v>240</v>
      </c>
      <c r="G379" t="str">
        <v>C</v>
      </c>
      <c r="H379">
        <v>23983</v>
      </c>
      <c r="I379">
        <v>22</v>
      </c>
      <c r="J379">
        <v>0</v>
      </c>
      <c r="K379">
        <v>0</v>
      </c>
      <c r="L379">
        <v>0</v>
      </c>
      <c r="M379" t="str">
        <v>Vanderbilt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tr">
        <v>B</v>
      </c>
    </row>
    <row r="380" spans="1:47" x14ac:dyDescent="0.35">
      <c r="A380" t="str">
        <v>Jamaal Magloire112</v>
      </c>
      <c r="B380" t="str">
        <v>JamaalMagloire83</v>
      </c>
      <c r="C380" t="str">
        <v>Jamaal</v>
      </c>
      <c r="D380" t="str">
        <v>Magloire</v>
      </c>
      <c r="E380">
        <v>83</v>
      </c>
      <c r="F380">
        <v>250</v>
      </c>
      <c r="G380" t="str">
        <v>C</v>
      </c>
      <c r="H380">
        <v>28631</v>
      </c>
      <c r="I380">
        <v>21</v>
      </c>
      <c r="J380">
        <v>21</v>
      </c>
      <c r="K380" t="str">
        <v>Toronto</v>
      </c>
      <c r="L380" t="str">
        <v>Canada</v>
      </c>
      <c r="M380" t="str">
        <v>Kentucky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tr">
        <v>B</v>
      </c>
    </row>
    <row r="381" spans="1:47" x14ac:dyDescent="0.35">
      <c r="A381" t="str">
        <v>Paul Millsap112</v>
      </c>
      <c r="B381" t="str">
        <v>PaulMillsap80</v>
      </c>
      <c r="C381" t="str">
        <v>Paul</v>
      </c>
      <c r="D381" t="str">
        <v>Millsap</v>
      </c>
      <c r="E381">
        <v>80</v>
      </c>
      <c r="F381">
        <v>258</v>
      </c>
      <c r="G381" t="str">
        <v>PF</v>
      </c>
      <c r="H381">
        <v>31088</v>
      </c>
      <c r="I381">
        <v>20</v>
      </c>
      <c r="J381">
        <v>24</v>
      </c>
      <c r="K381" t="str">
        <v>Monroe</v>
      </c>
      <c r="L381" t="str">
        <v>LA</v>
      </c>
      <c r="M381" t="str">
        <v>Louisiana Tech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tr">
        <v>B</v>
      </c>
    </row>
    <row r="382" spans="1:47" x14ac:dyDescent="0.35">
      <c r="A382" t="str">
        <v>Jarace Walker112</v>
      </c>
      <c r="B382" t="str">
        <v>JaraceWalker80</v>
      </c>
      <c r="C382" t="str">
        <v>Jarace</v>
      </c>
      <c r="D382" t="str">
        <v>Walker</v>
      </c>
      <c r="E382">
        <v>80</v>
      </c>
      <c r="F382">
        <v>249</v>
      </c>
      <c r="G382" t="str">
        <v>PF</v>
      </c>
      <c r="H382">
        <v>37868</v>
      </c>
      <c r="I382">
        <v>19</v>
      </c>
      <c r="J382">
        <v>5</v>
      </c>
      <c r="K382" t="str">
        <v>New Freedom</v>
      </c>
      <c r="L382" t="str">
        <v>PA</v>
      </c>
      <c r="M382" t="str">
        <v>Houston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tr">
        <v>B</v>
      </c>
    </row>
    <row r="383" spans="1:47" x14ac:dyDescent="0.35">
      <c r="A383" t="str">
        <v>Cadillac Anderson112</v>
      </c>
      <c r="B383" t="str">
        <v>CadillacAnderson82</v>
      </c>
      <c r="C383" t="str">
        <v>Cadillac</v>
      </c>
      <c r="D383" t="str">
        <v>Anderson</v>
      </c>
      <c r="E383">
        <v>82</v>
      </c>
      <c r="F383">
        <v>230</v>
      </c>
      <c r="G383" t="str">
        <v>PF</v>
      </c>
      <c r="H383">
        <v>23550</v>
      </c>
      <c r="I383">
        <v>22</v>
      </c>
      <c r="J383">
        <v>0</v>
      </c>
      <c r="K383">
        <v>0</v>
      </c>
      <c r="L383">
        <v>0</v>
      </c>
      <c r="M383" t="str">
        <v>Houston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tr">
        <v>B</v>
      </c>
    </row>
    <row r="384" spans="1:47" x14ac:dyDescent="0.35">
      <c r="A384" t="str">
        <v>Derrick McKey112</v>
      </c>
      <c r="B384" t="str">
        <v>DerrickMcKey81</v>
      </c>
      <c r="C384" t="str">
        <v>Derrick</v>
      </c>
      <c r="D384" t="str">
        <v>McKey</v>
      </c>
      <c r="E384">
        <v>81</v>
      </c>
      <c r="F384">
        <v>225</v>
      </c>
      <c r="G384" t="str">
        <v>SF</v>
      </c>
      <c r="H384">
        <v>24390</v>
      </c>
      <c r="I384">
        <v>20</v>
      </c>
      <c r="J384">
        <v>0</v>
      </c>
      <c r="K384">
        <v>0</v>
      </c>
      <c r="L384">
        <v>0</v>
      </c>
      <c r="M384" t="str">
        <v>Alabama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tr">
        <v>B</v>
      </c>
    </row>
    <row r="385" spans="1:47" x14ac:dyDescent="0.35">
      <c r="A385" t="str">
        <v>Herb Jones112</v>
      </c>
      <c r="B385" t="str">
        <v>HerbJones80</v>
      </c>
      <c r="C385" t="str">
        <v>Herb</v>
      </c>
      <c r="D385" t="str">
        <v>Jones</v>
      </c>
      <c r="E385">
        <v>80</v>
      </c>
      <c r="F385">
        <v>210</v>
      </c>
      <c r="G385" t="str">
        <v>SF</v>
      </c>
      <c r="H385">
        <v>36074</v>
      </c>
      <c r="I385">
        <v>22</v>
      </c>
      <c r="J385">
        <v>5</v>
      </c>
      <c r="K385" t="str">
        <v>Tuscaloosa</v>
      </c>
      <c r="L385" t="str">
        <v>AL</v>
      </c>
      <c r="M385" t="str">
        <v>Alabama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tr">
        <v>B</v>
      </c>
    </row>
    <row r="386" spans="1:47" x14ac:dyDescent="0.35">
      <c r="A386" t="str">
        <v>Clarence Weatherspoon112</v>
      </c>
      <c r="B386" t="str">
        <v>ClarenceWeatherspoon79</v>
      </c>
      <c r="C386" t="str">
        <v>Clarence</v>
      </c>
      <c r="D386" t="str">
        <v>Weatherspoon</v>
      </c>
      <c r="E386">
        <v>79</v>
      </c>
      <c r="F386">
        <v>240</v>
      </c>
      <c r="G386" t="str">
        <v>SF</v>
      </c>
      <c r="H386">
        <v>25819</v>
      </c>
      <c r="I386">
        <v>21</v>
      </c>
      <c r="J386">
        <v>0</v>
      </c>
      <c r="K386">
        <v>0</v>
      </c>
      <c r="L386">
        <v>0</v>
      </c>
      <c r="M386" t="str">
        <v>Southern Mississippi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tr">
        <v>B</v>
      </c>
    </row>
    <row r="387" spans="1:47" x14ac:dyDescent="0.35">
      <c r="A387" t="str">
        <v>Cam Whitmore112</v>
      </c>
      <c r="B387" t="str">
        <v>CamWhitmore79</v>
      </c>
      <c r="C387" t="str">
        <v>Cam</v>
      </c>
      <c r="D387" t="str">
        <v>Whitmore</v>
      </c>
      <c r="E387">
        <v>79</v>
      </c>
      <c r="F387">
        <v>235</v>
      </c>
      <c r="G387" t="str">
        <v>SF</v>
      </c>
      <c r="H387">
        <v>38176</v>
      </c>
      <c r="I387">
        <v>18</v>
      </c>
      <c r="J387">
        <v>7</v>
      </c>
      <c r="K387" t="str">
        <v>Odenton</v>
      </c>
      <c r="L387" t="str">
        <v>MD</v>
      </c>
      <c r="M387" t="str">
        <v>Villanova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tr">
        <v>B</v>
      </c>
    </row>
    <row r="388" spans="1:47" x14ac:dyDescent="0.35">
      <c r="A388" t="str">
        <v>Michael Beasley112</v>
      </c>
      <c r="B388" t="str">
        <v>MichaelBeasley82</v>
      </c>
      <c r="C388" t="str">
        <v>Michael</v>
      </c>
      <c r="D388" t="str">
        <v>Beasley</v>
      </c>
      <c r="E388">
        <v>82</v>
      </c>
      <c r="F388">
        <v>235</v>
      </c>
      <c r="G388" t="str">
        <v>SF</v>
      </c>
      <c r="H388">
        <v>32517</v>
      </c>
      <c r="I388">
        <v>18</v>
      </c>
      <c r="J388">
        <v>8</v>
      </c>
      <c r="K388" t="str">
        <v>Frederick</v>
      </c>
      <c r="L388" t="str">
        <v>MD</v>
      </c>
      <c r="M388" t="str">
        <v>Kansas State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tr">
        <v>B</v>
      </c>
    </row>
    <row r="389" spans="1:47" x14ac:dyDescent="0.35">
      <c r="A389" t="str">
        <v>Dennis Scott112</v>
      </c>
      <c r="B389" t="str">
        <v>DennisScott80</v>
      </c>
      <c r="C389" t="str">
        <v>Dennis</v>
      </c>
      <c r="D389" t="str">
        <v>Scott</v>
      </c>
      <c r="E389">
        <v>80</v>
      </c>
      <c r="F389">
        <v>230</v>
      </c>
      <c r="G389" t="str">
        <v>SF</v>
      </c>
      <c r="H389">
        <v>25086</v>
      </c>
      <c r="I389">
        <v>21</v>
      </c>
      <c r="J389">
        <v>0</v>
      </c>
      <c r="K389">
        <v>0</v>
      </c>
      <c r="L389">
        <v>0</v>
      </c>
      <c r="M389" t="str">
        <v>Georgia Tech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tr">
        <v>B</v>
      </c>
    </row>
    <row r="390" spans="1:47" x14ac:dyDescent="0.35">
      <c r="A390" t="str">
        <v>Tony Allen112</v>
      </c>
      <c r="B390" t="str">
        <v>TonyAllen76</v>
      </c>
      <c r="C390" t="str">
        <v>Tony</v>
      </c>
      <c r="D390" t="str">
        <v>Allen</v>
      </c>
      <c r="E390">
        <v>76</v>
      </c>
      <c r="F390">
        <v>213</v>
      </c>
      <c r="G390" t="str">
        <v>SG</v>
      </c>
      <c r="H390">
        <v>29962</v>
      </c>
      <c r="I390">
        <v>21</v>
      </c>
      <c r="J390">
        <v>9</v>
      </c>
      <c r="K390" t="str">
        <v>Chicago</v>
      </c>
      <c r="L390" t="str">
        <v>IL</v>
      </c>
      <c r="M390" t="str">
        <v>Oklahoma State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tr">
        <v>B</v>
      </c>
    </row>
    <row r="391" spans="1:47" x14ac:dyDescent="0.35">
      <c r="A391" t="str">
        <v>Mike Sanders112</v>
      </c>
      <c r="B391" t="str">
        <v>MikeSanders78</v>
      </c>
      <c r="C391" t="str">
        <v>Mike</v>
      </c>
      <c r="D391" t="str">
        <v>Sanders</v>
      </c>
      <c r="E391">
        <v>78</v>
      </c>
      <c r="F391">
        <v>210</v>
      </c>
      <c r="G391" t="str">
        <v>SG</v>
      </c>
      <c r="H391">
        <v>22043</v>
      </c>
      <c r="I391">
        <v>21</v>
      </c>
      <c r="J391">
        <v>0</v>
      </c>
      <c r="K391">
        <v>0</v>
      </c>
      <c r="L391">
        <v>0</v>
      </c>
      <c r="M391" t="str">
        <v>UCLA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tr">
        <v>B</v>
      </c>
    </row>
    <row r="392" spans="1:47" x14ac:dyDescent="0.35">
      <c r="A392" t="str">
        <v>Moses Moody112</v>
      </c>
      <c r="B392" t="str">
        <v>MosesMoody78</v>
      </c>
      <c r="C392" t="str">
        <v>Moses</v>
      </c>
      <c r="D392" t="str">
        <v>Moody</v>
      </c>
      <c r="E392">
        <v>78</v>
      </c>
      <c r="F392">
        <v>205</v>
      </c>
      <c r="G392" t="str">
        <v>SG</v>
      </c>
      <c r="H392">
        <v>36677</v>
      </c>
      <c r="I392">
        <v>20</v>
      </c>
      <c r="J392">
        <v>4</v>
      </c>
      <c r="K392" t="str">
        <v>Little Rock</v>
      </c>
      <c r="L392" t="str">
        <v>AR</v>
      </c>
      <c r="M392" t="str">
        <v>Arkansas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tr">
        <v>B</v>
      </c>
    </row>
    <row r="393" spans="1:47" x14ac:dyDescent="0.35">
      <c r="A393" t="str">
        <v>O.J. Mayo112</v>
      </c>
      <c r="B393" t="str">
        <v>O.J.Mayo76</v>
      </c>
      <c r="C393" t="str">
        <v>O.J.</v>
      </c>
      <c r="D393" t="str">
        <v>Mayo</v>
      </c>
      <c r="E393">
        <v>76</v>
      </c>
      <c r="F393">
        <v>210</v>
      </c>
      <c r="G393" t="str">
        <v>SG</v>
      </c>
      <c r="H393">
        <v>32086</v>
      </c>
      <c r="I393">
        <v>19</v>
      </c>
      <c r="J393">
        <v>32</v>
      </c>
      <c r="K393" t="str">
        <v>Huntington</v>
      </c>
      <c r="L393" t="str">
        <v>WV</v>
      </c>
      <c r="M393" t="str">
        <v>USC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tr">
        <v>B</v>
      </c>
    </row>
    <row r="394" spans="1:47" x14ac:dyDescent="0.35">
      <c r="A394" t="str">
        <v>Courtney Lee112</v>
      </c>
      <c r="B394" t="str">
        <v>CourtneyLee77</v>
      </c>
      <c r="C394" t="str">
        <v>Courtney</v>
      </c>
      <c r="D394" t="str">
        <v>Lee</v>
      </c>
      <c r="E394">
        <v>77</v>
      </c>
      <c r="F394">
        <v>200</v>
      </c>
      <c r="G394" t="str">
        <v>SG</v>
      </c>
      <c r="H394">
        <v>31323</v>
      </c>
      <c r="I394">
        <v>22</v>
      </c>
      <c r="J394">
        <v>5</v>
      </c>
      <c r="K394" t="str">
        <v>Indianapolis</v>
      </c>
      <c r="L394" t="str">
        <v>IN</v>
      </c>
      <c r="M394" t="str">
        <v>Western Kentucky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tr">
        <v>B</v>
      </c>
    </row>
    <row r="395" spans="1:47" x14ac:dyDescent="0.35">
      <c r="A395" t="str">
        <v>Bob Hansen112</v>
      </c>
      <c r="B395" t="str">
        <v>BobHansen78</v>
      </c>
      <c r="C395" t="str">
        <v>Bob</v>
      </c>
      <c r="D395" t="str">
        <v>Hansen</v>
      </c>
      <c r="E395">
        <v>78</v>
      </c>
      <c r="F395">
        <v>195</v>
      </c>
      <c r="G395" t="str">
        <v>SG</v>
      </c>
      <c r="H395">
        <v>22299</v>
      </c>
      <c r="I395">
        <v>21</v>
      </c>
      <c r="J395">
        <v>0</v>
      </c>
      <c r="K395">
        <v>0</v>
      </c>
      <c r="L395">
        <v>0</v>
      </c>
      <c r="M395" t="str">
        <v>Iowa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tr">
        <v>B</v>
      </c>
    </row>
    <row r="396" spans="1:47" x14ac:dyDescent="0.35">
      <c r="A396" t="str">
        <v>Kevin Huerter112</v>
      </c>
      <c r="B396" t="str">
        <v>KevinHuerter79</v>
      </c>
      <c r="C396" t="str">
        <v>Kevin</v>
      </c>
      <c r="D396" t="str">
        <v>Huerter</v>
      </c>
      <c r="E396">
        <v>79</v>
      </c>
      <c r="F396">
        <v>190</v>
      </c>
      <c r="G396" t="str">
        <v>SG</v>
      </c>
      <c r="H396">
        <v>36034</v>
      </c>
      <c r="I396">
        <v>19</v>
      </c>
      <c r="J396">
        <v>3</v>
      </c>
      <c r="K396" t="str">
        <v>Albany</v>
      </c>
      <c r="L396" t="str">
        <v>NY</v>
      </c>
      <c r="M396" t="str">
        <v>Maryland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tr">
        <v>B</v>
      </c>
    </row>
    <row r="397" spans="1:47" x14ac:dyDescent="0.35">
      <c r="A397" t="str">
        <v>Ricky Rubio112</v>
      </c>
      <c r="B397" t="str">
        <v>RickyRubio76</v>
      </c>
      <c r="C397" t="str">
        <v>Ricky</v>
      </c>
      <c r="D397" t="str">
        <v>Rubio</v>
      </c>
      <c r="E397">
        <v>76</v>
      </c>
      <c r="F397">
        <v>180</v>
      </c>
      <c r="G397" t="str">
        <v>PG</v>
      </c>
      <c r="H397">
        <v>33167</v>
      </c>
      <c r="I397">
        <v>20</v>
      </c>
      <c r="J397">
        <v>9</v>
      </c>
      <c r="K397" t="str">
        <v>El Masnou</v>
      </c>
      <c r="L397" t="str">
        <v>Spain</v>
      </c>
      <c r="M397" t="str">
        <v>None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tr">
        <v>B</v>
      </c>
    </row>
    <row r="398" spans="1:47" x14ac:dyDescent="0.35">
      <c r="A398" t="str">
        <v>Quintin Dailey112</v>
      </c>
      <c r="B398" t="str">
        <v>QuintinDailey75</v>
      </c>
      <c r="C398" t="str">
        <v>Quintin</v>
      </c>
      <c r="D398" t="str">
        <v>Dailey</v>
      </c>
      <c r="E398">
        <v>75</v>
      </c>
      <c r="F398">
        <v>180</v>
      </c>
      <c r="G398" t="str">
        <v>PG</v>
      </c>
      <c r="H398">
        <v>22303</v>
      </c>
      <c r="I398">
        <v>20</v>
      </c>
      <c r="J398">
        <v>0</v>
      </c>
      <c r="K398">
        <v>0</v>
      </c>
      <c r="L398">
        <v>0</v>
      </c>
      <c r="M398" t="str">
        <v>San Francisco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tr">
        <v>B</v>
      </c>
    </row>
    <row r="399" spans="1:47" x14ac:dyDescent="0.35">
      <c r="A399" t="str">
        <v>Cason Wallace112</v>
      </c>
      <c r="B399" t="str">
        <v>CasonWallace76</v>
      </c>
      <c r="C399" t="str">
        <v>Cason</v>
      </c>
      <c r="D399" t="str">
        <v>Wallace</v>
      </c>
      <c r="E399">
        <v>76</v>
      </c>
      <c r="F399">
        <v>195</v>
      </c>
      <c r="G399" t="str">
        <v>PG</v>
      </c>
      <c r="H399">
        <v>39028</v>
      </c>
      <c r="I399">
        <v>15</v>
      </c>
      <c r="J399">
        <v>22</v>
      </c>
      <c r="K399" t="str">
        <v>Dallas</v>
      </c>
      <c r="L399" t="str">
        <v>TX</v>
      </c>
      <c r="M399" t="str">
        <v>Kentucky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tr">
        <v>B</v>
      </c>
    </row>
    <row r="400" spans="1:47" x14ac:dyDescent="0.35">
      <c r="A400" t="str">
        <v>Dahntay Jones112</v>
      </c>
      <c r="B400" t="str">
        <v>DahntayJones78</v>
      </c>
      <c r="C400" t="str">
        <v>Dahntay</v>
      </c>
      <c r="D400" t="str">
        <v>Jones</v>
      </c>
      <c r="E400">
        <v>78</v>
      </c>
      <c r="F400">
        <v>210</v>
      </c>
      <c r="G400" t="str">
        <v>PG</v>
      </c>
      <c r="H400">
        <v>29582</v>
      </c>
      <c r="I400">
        <v>21</v>
      </c>
      <c r="J400">
        <v>1</v>
      </c>
      <c r="K400" t="str">
        <v>Trenton</v>
      </c>
      <c r="L400" t="str">
        <v>NJ</v>
      </c>
      <c r="M400" t="str">
        <v>Duke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tr">
        <v>B</v>
      </c>
    </row>
    <row r="401" spans="1:47" x14ac:dyDescent="0.35">
      <c r="A401" t="str">
        <v>Marcin Gortat111</v>
      </c>
      <c r="B401" t="str">
        <v>MarcinGortat83</v>
      </c>
      <c r="C401" t="str">
        <v>Marcin</v>
      </c>
      <c r="D401" t="str">
        <v>Gortat</v>
      </c>
      <c r="E401">
        <v>83</v>
      </c>
      <c r="F401">
        <v>240</v>
      </c>
      <c r="G401" t="str">
        <v>C</v>
      </c>
      <c r="H401">
        <v>30729</v>
      </c>
      <c r="I401">
        <v>22</v>
      </c>
      <c r="J401">
        <v>4</v>
      </c>
      <c r="K401" t="str">
        <v>Lodz</v>
      </c>
      <c r="L401" t="str">
        <v>Poland</v>
      </c>
      <c r="M401" t="str">
        <v>None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tr">
        <v>B</v>
      </c>
    </row>
    <row r="402" spans="1:47" x14ac:dyDescent="0.35">
      <c r="A402" t="str">
        <v>Nikola Vucevic111</v>
      </c>
      <c r="B402" t="str">
        <v>NikolaVucevic84</v>
      </c>
      <c r="C402" t="str">
        <v>Nikola</v>
      </c>
      <c r="D402" t="str">
        <v>Vucevic</v>
      </c>
      <c r="E402">
        <v>84</v>
      </c>
      <c r="F402">
        <v>240</v>
      </c>
      <c r="G402" t="str">
        <v>C</v>
      </c>
      <c r="H402">
        <v>33170</v>
      </c>
      <c r="I402">
        <v>20</v>
      </c>
      <c r="J402">
        <v>8</v>
      </c>
      <c r="K402" t="str">
        <v>Morges</v>
      </c>
      <c r="L402" t="str">
        <v>Switzerland</v>
      </c>
      <c r="M402" t="str">
        <v>USC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tr">
        <v>B</v>
      </c>
    </row>
    <row r="403" spans="1:47" x14ac:dyDescent="0.35">
      <c r="A403" t="str">
        <v>Danny Manning111</v>
      </c>
      <c r="B403" t="str">
        <v>DannyManning82</v>
      </c>
      <c r="C403" t="str">
        <v>Danny</v>
      </c>
      <c r="D403" t="str">
        <v>Manning</v>
      </c>
      <c r="E403">
        <v>82</v>
      </c>
      <c r="F403">
        <v>230</v>
      </c>
      <c r="G403" t="str">
        <v>PF</v>
      </c>
      <c r="H403">
        <v>24244</v>
      </c>
      <c r="I403">
        <v>21</v>
      </c>
      <c r="J403">
        <v>25</v>
      </c>
      <c r="K403" t="str">
        <v>Hattiesburg</v>
      </c>
      <c r="L403" t="str">
        <v>MS</v>
      </c>
      <c r="M403" t="str">
        <v>Kansas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tr">
        <v>B</v>
      </c>
    </row>
    <row r="404" spans="1:47" x14ac:dyDescent="0.35">
      <c r="A404" t="str">
        <v>Michael Cage111</v>
      </c>
      <c r="B404" t="str">
        <v>MichaelCage81</v>
      </c>
      <c r="C404" t="str">
        <v>Michael</v>
      </c>
      <c r="D404" t="str">
        <v>Cage</v>
      </c>
      <c r="E404">
        <v>81</v>
      </c>
      <c r="F404">
        <v>235</v>
      </c>
      <c r="G404" t="str">
        <v>PF</v>
      </c>
      <c r="H404">
        <v>22674</v>
      </c>
      <c r="I404">
        <v>21</v>
      </c>
      <c r="J404">
        <v>0</v>
      </c>
      <c r="K404">
        <v>0</v>
      </c>
      <c r="L404">
        <v>0</v>
      </c>
      <c r="M404" t="str">
        <v>San Diego State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tr">
        <v>B</v>
      </c>
    </row>
    <row r="405" spans="1:47" x14ac:dyDescent="0.35">
      <c r="A405" t="str">
        <v>Horace Grant111</v>
      </c>
      <c r="B405" t="str">
        <v>HoraceGrant82</v>
      </c>
      <c r="C405" t="str">
        <v>Horace</v>
      </c>
      <c r="D405" t="str">
        <v>Grant</v>
      </c>
      <c r="E405">
        <v>82</v>
      </c>
      <c r="F405">
        <v>235</v>
      </c>
      <c r="G405" t="str">
        <v>PF</v>
      </c>
      <c r="H405">
        <v>23927</v>
      </c>
      <c r="I405">
        <v>21</v>
      </c>
      <c r="J405">
        <v>0</v>
      </c>
      <c r="K405">
        <v>0</v>
      </c>
      <c r="L405">
        <v>0</v>
      </c>
      <c r="M405" t="str">
        <v>Clemson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tr">
        <v>B</v>
      </c>
    </row>
    <row r="406" spans="1:47" x14ac:dyDescent="0.35">
      <c r="A406" t="str">
        <v>Chris Gatling111</v>
      </c>
      <c r="B406" t="str">
        <v>ChrisGatling82</v>
      </c>
      <c r="C406" t="str">
        <v>Chris</v>
      </c>
      <c r="D406" t="str">
        <v>Gatling</v>
      </c>
      <c r="E406">
        <v>82</v>
      </c>
      <c r="F406">
        <v>225</v>
      </c>
      <c r="G406" t="str">
        <v>PF</v>
      </c>
      <c r="H406">
        <v>24718</v>
      </c>
      <c r="I406">
        <v>23</v>
      </c>
      <c r="J406">
        <v>0</v>
      </c>
      <c r="K406">
        <v>0</v>
      </c>
      <c r="L406">
        <v>0</v>
      </c>
      <c r="M406" t="str">
        <v>Old Dominion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tr">
        <v>B</v>
      </c>
    </row>
    <row r="407" spans="1:47" x14ac:dyDescent="0.35">
      <c r="A407" t="str">
        <v>Larry Johnson111</v>
      </c>
      <c r="B407" t="str">
        <v>LarryJohnson79</v>
      </c>
      <c r="C407" t="str">
        <v>Larry</v>
      </c>
      <c r="D407" t="str">
        <v>Johnson</v>
      </c>
      <c r="E407">
        <v>79</v>
      </c>
      <c r="F407">
        <v>250</v>
      </c>
      <c r="G407" t="str">
        <v>PF</v>
      </c>
      <c r="H407">
        <v>25276</v>
      </c>
      <c r="I407">
        <v>21</v>
      </c>
      <c r="J407">
        <v>0</v>
      </c>
      <c r="K407">
        <v>0</v>
      </c>
      <c r="L407">
        <v>0</v>
      </c>
      <c r="M407" t="str">
        <v>Nevada-Las Vegas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tr">
        <v>B</v>
      </c>
    </row>
    <row r="408" spans="1:47" x14ac:dyDescent="0.35">
      <c r="A408" t="str">
        <v>Rodney Rogers111</v>
      </c>
      <c r="B408" t="str">
        <v>RodneyRogers79</v>
      </c>
      <c r="C408" t="str">
        <v>Rodney</v>
      </c>
      <c r="D408" t="str">
        <v>Rogers</v>
      </c>
      <c r="E408">
        <v>79</v>
      </c>
      <c r="F408">
        <v>250</v>
      </c>
      <c r="G408" t="str">
        <v>SF</v>
      </c>
      <c r="H408">
        <v>26104</v>
      </c>
      <c r="I408">
        <v>21</v>
      </c>
      <c r="J408">
        <v>0</v>
      </c>
      <c r="K408">
        <v>0</v>
      </c>
      <c r="L408">
        <v>0</v>
      </c>
      <c r="M408" t="str">
        <v>Wake Forest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tr">
        <v>B</v>
      </c>
    </row>
    <row r="409" spans="1:47" x14ac:dyDescent="0.35">
      <c r="A409" t="str">
        <v>Danilo Gallinari111</v>
      </c>
      <c r="B409" t="str">
        <v>DaniloGallinari82</v>
      </c>
      <c r="C409" t="str">
        <v>Danilo</v>
      </c>
      <c r="D409" t="str">
        <v>Gallinari</v>
      </c>
      <c r="E409">
        <v>82</v>
      </c>
      <c r="F409">
        <v>225</v>
      </c>
      <c r="G409" t="str">
        <v>SF</v>
      </c>
      <c r="H409">
        <v>32363</v>
      </c>
      <c r="I409">
        <v>19</v>
      </c>
      <c r="J409">
        <v>8</v>
      </c>
      <c r="K409" t="str">
        <v>Sant'Angelo Lodigian</v>
      </c>
      <c r="L409" t="str">
        <v>Italy</v>
      </c>
      <c r="M409" t="str">
        <v>None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tr">
        <v>B</v>
      </c>
    </row>
    <row r="410" spans="1:47" x14ac:dyDescent="0.35">
      <c r="A410" t="str">
        <v>Tim Thomas111</v>
      </c>
      <c r="B410" t="str">
        <v>TimThomas81</v>
      </c>
      <c r="C410" t="str">
        <v>Tim</v>
      </c>
      <c r="D410" t="str">
        <v>Thomas</v>
      </c>
      <c r="E410">
        <v>81</v>
      </c>
      <c r="F410">
        <v>230</v>
      </c>
      <c r="G410" t="str">
        <v>SF</v>
      </c>
      <c r="H410">
        <v>28182</v>
      </c>
      <c r="I410">
        <v>19</v>
      </c>
      <c r="J410">
        <v>0</v>
      </c>
      <c r="K410">
        <v>0</v>
      </c>
      <c r="L410">
        <v>0</v>
      </c>
      <c r="M410" t="str">
        <v>Villanova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tr">
        <v>B</v>
      </c>
    </row>
    <row r="411" spans="1:47" x14ac:dyDescent="0.35">
      <c r="A411" t="str">
        <v>Bryant Stith111</v>
      </c>
      <c r="B411" t="str">
        <v>BryantStith77</v>
      </c>
      <c r="C411" t="str">
        <v>Bryant</v>
      </c>
      <c r="D411" t="str">
        <v>Stith</v>
      </c>
      <c r="E411">
        <v>77</v>
      </c>
      <c r="F411">
        <v>208</v>
      </c>
      <c r="G411" t="str">
        <v>SG</v>
      </c>
      <c r="H411">
        <v>25912</v>
      </c>
      <c r="I411">
        <v>20</v>
      </c>
      <c r="J411">
        <v>0</v>
      </c>
      <c r="K411">
        <v>0</v>
      </c>
      <c r="L411">
        <v>0</v>
      </c>
      <c r="M411" t="str">
        <v>Virginia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tr">
        <v>B</v>
      </c>
    </row>
    <row r="412" spans="1:47" x14ac:dyDescent="0.35">
      <c r="A412" t="str">
        <v>Malik Sealy111</v>
      </c>
      <c r="B412" t="str">
        <v>MalikSealy80</v>
      </c>
      <c r="C412" t="str">
        <v>Malik</v>
      </c>
      <c r="D412" t="str">
        <v>Sealy</v>
      </c>
      <c r="E412">
        <v>80</v>
      </c>
      <c r="F412">
        <v>192</v>
      </c>
      <c r="G412" t="str">
        <v>SG</v>
      </c>
      <c r="H412">
        <v>25600</v>
      </c>
      <c r="I412">
        <v>21</v>
      </c>
      <c r="J412">
        <v>0</v>
      </c>
      <c r="K412">
        <v>0</v>
      </c>
      <c r="L412">
        <v>0</v>
      </c>
      <c r="M412" t="str">
        <v>St. John's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tr">
        <v>B</v>
      </c>
    </row>
    <row r="413" spans="1:47" x14ac:dyDescent="0.35">
      <c r="A413" t="str">
        <v>Anthony Bowie111</v>
      </c>
      <c r="B413" t="str">
        <v>AnthonyBowie78</v>
      </c>
      <c r="C413" t="str">
        <v>Anthony</v>
      </c>
      <c r="D413" t="str">
        <v>Bowie</v>
      </c>
      <c r="E413">
        <v>78</v>
      </c>
      <c r="F413">
        <v>190</v>
      </c>
      <c r="G413" t="str">
        <v>SG</v>
      </c>
      <c r="H413">
        <v>23324</v>
      </c>
      <c r="I413">
        <v>23</v>
      </c>
      <c r="J413">
        <v>0</v>
      </c>
      <c r="K413">
        <v>0</v>
      </c>
      <c r="L413">
        <v>0</v>
      </c>
      <c r="M413" t="str">
        <v>Oklahoma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tr">
        <v>B</v>
      </c>
    </row>
    <row r="414" spans="1:47" x14ac:dyDescent="0.35">
      <c r="A414" t="str">
        <v>Marcus Thornton111</v>
      </c>
      <c r="B414" t="str">
        <v>MarcusThornton76</v>
      </c>
      <c r="C414" t="str">
        <v>Marcus</v>
      </c>
      <c r="D414" t="str">
        <v>Thornton</v>
      </c>
      <c r="E414">
        <v>76</v>
      </c>
      <c r="F414">
        <v>205</v>
      </c>
      <c r="G414" t="str">
        <v>SG</v>
      </c>
      <c r="H414">
        <v>31933</v>
      </c>
      <c r="I414">
        <v>21</v>
      </c>
      <c r="J414">
        <v>23</v>
      </c>
      <c r="K414" t="str">
        <v>Baton Rouge</v>
      </c>
      <c r="L414" t="str">
        <v>LA</v>
      </c>
      <c r="M414" t="str">
        <v>LSU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tr">
        <v>B</v>
      </c>
    </row>
    <row r="415" spans="1:47" x14ac:dyDescent="0.35">
      <c r="A415" t="str">
        <v>Predrag Danilovic111</v>
      </c>
      <c r="B415" t="str">
        <v>PredragDanilovic78</v>
      </c>
      <c r="C415" t="str">
        <v>Predrag</v>
      </c>
      <c r="D415" t="str">
        <v>Danilovic</v>
      </c>
      <c r="E415">
        <v>78</v>
      </c>
      <c r="F415">
        <v>200</v>
      </c>
      <c r="G415" t="str">
        <v>SG</v>
      </c>
      <c r="H415">
        <v>25625</v>
      </c>
      <c r="I415">
        <v>24</v>
      </c>
      <c r="J415">
        <v>0</v>
      </c>
      <c r="K415">
        <v>0</v>
      </c>
      <c r="L415">
        <v>0</v>
      </c>
      <c r="M415" t="str">
        <v>Yugoslavia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tr">
        <v>B</v>
      </c>
    </row>
    <row r="416" spans="1:47" x14ac:dyDescent="0.35">
      <c r="A416" t="str">
        <v>Jeff Teague111</v>
      </c>
      <c r="B416" t="str">
        <v>JeffTeague74</v>
      </c>
      <c r="C416" t="str">
        <v>Jeff</v>
      </c>
      <c r="D416" t="str">
        <v>Teague</v>
      </c>
      <c r="E416">
        <v>74</v>
      </c>
      <c r="F416">
        <v>180</v>
      </c>
      <c r="G416" t="str">
        <v>PG</v>
      </c>
      <c r="H416">
        <v>32304</v>
      </c>
      <c r="I416">
        <v>20</v>
      </c>
      <c r="J416">
        <v>0</v>
      </c>
      <c r="K416" t="str">
        <v>Indianapolis</v>
      </c>
      <c r="L416" t="str">
        <v>IN</v>
      </c>
      <c r="M416" t="str">
        <v>Wake Forest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tr">
        <v>B</v>
      </c>
    </row>
    <row r="417" spans="1:47" x14ac:dyDescent="0.35">
      <c r="A417" t="str">
        <v>John Bagley111</v>
      </c>
      <c r="B417" t="str">
        <v>JohnBagley72</v>
      </c>
      <c r="C417" t="str">
        <v>John</v>
      </c>
      <c r="D417" t="str">
        <v>Bagley</v>
      </c>
      <c r="E417">
        <v>72</v>
      </c>
      <c r="F417">
        <v>192</v>
      </c>
      <c r="G417" t="str">
        <v>PG</v>
      </c>
      <c r="H417">
        <v>22029</v>
      </c>
      <c r="I417">
        <v>21</v>
      </c>
      <c r="J417">
        <v>0</v>
      </c>
      <c r="K417">
        <v>0</v>
      </c>
      <c r="L417">
        <v>0</v>
      </c>
      <c r="M417" t="str">
        <v>Boston College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tr">
        <v>B</v>
      </c>
    </row>
    <row r="418" spans="1:47" x14ac:dyDescent="0.35">
      <c r="A418" t="str">
        <v>Mo Williams111</v>
      </c>
      <c r="B418" t="str">
        <v>MoWilliams73</v>
      </c>
      <c r="C418" t="str">
        <v>Mo</v>
      </c>
      <c r="D418" t="str">
        <v>Williams</v>
      </c>
      <c r="E418">
        <v>73</v>
      </c>
      <c r="F418">
        <v>185</v>
      </c>
      <c r="G418" t="str">
        <v>PG</v>
      </c>
      <c r="H418">
        <v>30304</v>
      </c>
      <c r="I418">
        <v>19</v>
      </c>
      <c r="J418">
        <v>5</v>
      </c>
      <c r="K418" t="str">
        <v>Jackson</v>
      </c>
      <c r="L418" t="str">
        <v>MS</v>
      </c>
      <c r="M418" t="str">
        <v>Alabama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tr">
        <v>B</v>
      </c>
    </row>
    <row r="419" spans="1:47" x14ac:dyDescent="0.35">
      <c r="A419" t="str">
        <v>Brandon Jennings111</v>
      </c>
      <c r="B419" t="str">
        <v>BrandonJennings73</v>
      </c>
      <c r="C419" t="str">
        <v>Brandon</v>
      </c>
      <c r="D419" t="str">
        <v>Jennings</v>
      </c>
      <c r="E419">
        <v>73</v>
      </c>
      <c r="F419">
        <v>169</v>
      </c>
      <c r="G419" t="str">
        <v>PG</v>
      </c>
      <c r="H419">
        <v>32774</v>
      </c>
      <c r="I419">
        <v>19</v>
      </c>
      <c r="J419">
        <v>3</v>
      </c>
      <c r="K419" t="str">
        <v>Compton</v>
      </c>
      <c r="L419" t="str">
        <v>CA</v>
      </c>
      <c r="M419" t="str">
        <v>None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tr">
        <v>B</v>
      </c>
    </row>
    <row r="420" spans="1:47" x14ac:dyDescent="0.35">
      <c r="A420" t="str">
        <v>Steve Blake111</v>
      </c>
      <c r="B420" t="str">
        <v>SteveBlake75</v>
      </c>
      <c r="C420" t="str">
        <v>Steve</v>
      </c>
      <c r="D420" t="str">
        <v>Blake</v>
      </c>
      <c r="E420">
        <v>75</v>
      </c>
      <c r="F420">
        <v>172</v>
      </c>
      <c r="G420" t="str">
        <v>PG</v>
      </c>
      <c r="H420">
        <v>29277</v>
      </c>
      <c r="I420">
        <v>22</v>
      </c>
      <c r="J420">
        <v>5</v>
      </c>
      <c r="K420" t="str">
        <v>Hollywood</v>
      </c>
      <c r="L420" t="str">
        <v>FL</v>
      </c>
      <c r="M420" t="str">
        <v>Maryland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tr">
        <v>B</v>
      </c>
    </row>
    <row r="421" spans="1:47" x14ac:dyDescent="0.35">
      <c r="A421" t="str">
        <v>Jerryd Bayless111</v>
      </c>
      <c r="B421" t="str">
        <v>JerrydBayless75</v>
      </c>
      <c r="C421" t="str">
        <v>Jerryd</v>
      </c>
      <c r="D421" t="str">
        <v>Bayless</v>
      </c>
      <c r="E421">
        <v>75</v>
      </c>
      <c r="F421">
        <v>200</v>
      </c>
      <c r="G421" t="str">
        <v>PG</v>
      </c>
      <c r="H421">
        <v>32375</v>
      </c>
      <c r="I421">
        <v>19</v>
      </c>
      <c r="J421">
        <v>5</v>
      </c>
      <c r="K421" t="str">
        <v>Phoenix</v>
      </c>
      <c r="L421" t="str">
        <v>AZ</v>
      </c>
      <c r="M421" t="str">
        <v>Arizona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tr">
        <v>B</v>
      </c>
    </row>
    <row r="422" spans="1:47" x14ac:dyDescent="0.35">
      <c r="A422" t="str">
        <v>Shannon Brown111</v>
      </c>
      <c r="B422" t="str">
        <v>ShannonBrown76</v>
      </c>
      <c r="C422" t="str">
        <v>Shannon</v>
      </c>
      <c r="D422" t="str">
        <v>Brown</v>
      </c>
      <c r="E422">
        <v>76</v>
      </c>
      <c r="F422">
        <v>205</v>
      </c>
      <c r="G422" t="str">
        <v>PG</v>
      </c>
      <c r="H422">
        <v>31380</v>
      </c>
      <c r="I422">
        <v>19</v>
      </c>
      <c r="J422">
        <v>12</v>
      </c>
      <c r="K422" t="str">
        <v>Maywood</v>
      </c>
      <c r="L422" t="str">
        <v>IL</v>
      </c>
      <c r="M422" t="str">
        <v>Michigan State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tr">
        <v>B</v>
      </c>
    </row>
    <row r="423" spans="1:47" x14ac:dyDescent="0.35">
      <c r="A423" t="str">
        <v>Wendall Carter Jr.110</v>
      </c>
      <c r="B423" t="str">
        <v>WendallCarter Jr.82</v>
      </c>
      <c r="C423" t="str">
        <v>Wendall</v>
      </c>
      <c r="D423" t="str">
        <v>Carter Jr.</v>
      </c>
      <c r="E423">
        <v>82</v>
      </c>
      <c r="F423">
        <v>270</v>
      </c>
      <c r="G423" t="str">
        <v>C</v>
      </c>
      <c r="H423">
        <v>36266</v>
      </c>
      <c r="I423">
        <v>18</v>
      </c>
      <c r="J423">
        <v>34</v>
      </c>
      <c r="K423" t="str">
        <v>Atlanta</v>
      </c>
      <c r="L423" t="str">
        <v>GA</v>
      </c>
      <c r="M423" t="str">
        <v>Duke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tr">
        <v>B</v>
      </c>
    </row>
    <row r="424" spans="1:47" x14ac:dyDescent="0.35">
      <c r="A424" t="str">
        <v>Jon Koncak110</v>
      </c>
      <c r="B424" t="str">
        <v>JonKoncak84</v>
      </c>
      <c r="C424" t="str">
        <v>Jon</v>
      </c>
      <c r="D424" t="str">
        <v>Koncak</v>
      </c>
      <c r="E424">
        <v>84</v>
      </c>
      <c r="F424">
        <v>250</v>
      </c>
      <c r="G424" t="str">
        <v>C</v>
      </c>
      <c r="H424">
        <v>23148</v>
      </c>
      <c r="I424">
        <v>21</v>
      </c>
      <c r="J424">
        <v>0</v>
      </c>
      <c r="K424">
        <v>0</v>
      </c>
      <c r="L424">
        <v>0</v>
      </c>
      <c r="M424" t="str">
        <v>Southern Methodist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tr">
        <v>B</v>
      </c>
    </row>
    <row r="425" spans="1:47" x14ac:dyDescent="0.35">
      <c r="A425" t="str">
        <v>Greg Monroe110</v>
      </c>
      <c r="B425" t="str">
        <v>GregMonroe83</v>
      </c>
      <c r="C425" t="str">
        <v>Greg</v>
      </c>
      <c r="D425" t="str">
        <v>Monroe</v>
      </c>
      <c r="E425">
        <v>83</v>
      </c>
      <c r="F425">
        <v>250</v>
      </c>
      <c r="G425" t="str">
        <v>C</v>
      </c>
      <c r="H425">
        <v>33028</v>
      </c>
      <c r="I425">
        <v>19</v>
      </c>
      <c r="J425">
        <v>10</v>
      </c>
      <c r="K425" t="str">
        <v>Harvey</v>
      </c>
      <c r="L425" t="str">
        <v>LA</v>
      </c>
      <c r="M425" t="str">
        <v>Georgetown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tr">
        <v>B</v>
      </c>
    </row>
    <row r="426" spans="1:47" x14ac:dyDescent="0.35">
      <c r="A426" t="str">
        <v>Brendan Haywood110</v>
      </c>
      <c r="B426" t="str">
        <v>BrendanHaywood84</v>
      </c>
      <c r="C426" t="str">
        <v>Brendan</v>
      </c>
      <c r="D426" t="str">
        <v>Haywood</v>
      </c>
      <c r="E426">
        <v>84</v>
      </c>
      <c r="F426">
        <v>263</v>
      </c>
      <c r="G426" t="str">
        <v>C</v>
      </c>
      <c r="H426">
        <v>29186</v>
      </c>
      <c r="I426">
        <v>20</v>
      </c>
      <c r="J426">
        <v>33</v>
      </c>
      <c r="K426" t="str">
        <v>New York</v>
      </c>
      <c r="L426" t="str">
        <v>NY</v>
      </c>
      <c r="M426" t="str">
        <v>North Carolina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tr">
        <v>B</v>
      </c>
    </row>
    <row r="427" spans="1:47" x14ac:dyDescent="0.35">
      <c r="A427" t="str">
        <v>Greg Ostertag110</v>
      </c>
      <c r="B427" t="str">
        <v>GregOstertag84</v>
      </c>
      <c r="C427" t="str">
        <v>Greg</v>
      </c>
      <c r="D427" t="str">
        <v>Ostertag</v>
      </c>
      <c r="E427">
        <v>84</v>
      </c>
      <c r="F427">
        <v>280</v>
      </c>
      <c r="G427" t="str">
        <v>C</v>
      </c>
      <c r="H427">
        <v>26729</v>
      </c>
      <c r="I427">
        <v>21</v>
      </c>
      <c r="J427">
        <v>0</v>
      </c>
      <c r="K427">
        <v>0</v>
      </c>
      <c r="L427">
        <v>0</v>
      </c>
      <c r="M427" t="str">
        <v>Kansas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tr">
        <v>B</v>
      </c>
    </row>
    <row r="428" spans="1:47" x14ac:dyDescent="0.35">
      <c r="A428" t="str">
        <v>Al Horford110</v>
      </c>
      <c r="B428" t="str">
        <v>AlHorford82</v>
      </c>
      <c r="C428" t="str">
        <v>Al</v>
      </c>
      <c r="D428" t="str">
        <v>Horford</v>
      </c>
      <c r="E428">
        <v>82</v>
      </c>
      <c r="F428">
        <v>245</v>
      </c>
      <c r="G428" t="str">
        <v>PF</v>
      </c>
      <c r="H428">
        <v>31566</v>
      </c>
      <c r="I428">
        <v>20</v>
      </c>
      <c r="J428">
        <v>15</v>
      </c>
      <c r="K428" t="str">
        <v>San Felipe de Puerto</v>
      </c>
      <c r="L428" t="str">
        <v>Dominican Republic</v>
      </c>
      <c r="M428" t="str">
        <v>Florida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tr">
        <v>B</v>
      </c>
    </row>
    <row r="429" spans="1:47" x14ac:dyDescent="0.35">
      <c r="A429" t="str">
        <v>Charles Smith110</v>
      </c>
      <c r="B429" t="str">
        <v>CharlesSmith82</v>
      </c>
      <c r="C429" t="str">
        <v>Charles</v>
      </c>
      <c r="D429" t="str">
        <v>Smith</v>
      </c>
      <c r="E429">
        <v>82</v>
      </c>
      <c r="F429">
        <v>244</v>
      </c>
      <c r="G429" t="str">
        <v>PF</v>
      </c>
      <c r="H429">
        <v>23939</v>
      </c>
      <c r="I429">
        <v>22</v>
      </c>
      <c r="J429">
        <v>0</v>
      </c>
      <c r="K429">
        <v>0</v>
      </c>
      <c r="L429">
        <v>0</v>
      </c>
      <c r="M429" t="str">
        <v>Pittsburgh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tr">
        <v>B</v>
      </c>
    </row>
    <row r="430" spans="1:47" x14ac:dyDescent="0.35">
      <c r="A430" t="str">
        <v>Jonathan Kuminga110</v>
      </c>
      <c r="B430" t="str">
        <v>JonathanKuminga80</v>
      </c>
      <c r="C430" t="str">
        <v>Jonathan</v>
      </c>
      <c r="D430" t="str">
        <v>Kuminga</v>
      </c>
      <c r="E430">
        <v>80</v>
      </c>
      <c r="F430">
        <v>210</v>
      </c>
      <c r="G430" t="str">
        <v>SF</v>
      </c>
      <c r="H430">
        <v>36805</v>
      </c>
      <c r="I430">
        <v>20</v>
      </c>
      <c r="J430">
        <v>0</v>
      </c>
      <c r="K430" t="str">
        <v>Goma</v>
      </c>
      <c r="L430" t="str">
        <v>Democratic Republic of the Congo</v>
      </c>
      <c r="M430" t="str">
        <v>None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tr">
        <v>B</v>
      </c>
    </row>
    <row r="431" spans="1:47" x14ac:dyDescent="0.35">
      <c r="A431" t="str">
        <v>Thaddeus Young110</v>
      </c>
      <c r="B431" t="str">
        <v>ThaddeusYoung80</v>
      </c>
      <c r="C431" t="str">
        <v>Thaddeus</v>
      </c>
      <c r="D431" t="str">
        <v>Young</v>
      </c>
      <c r="E431">
        <v>80</v>
      </c>
      <c r="F431">
        <v>220</v>
      </c>
      <c r="G431" t="str">
        <v>SF</v>
      </c>
      <c r="H431">
        <v>32315</v>
      </c>
      <c r="I431">
        <v>18</v>
      </c>
      <c r="J431">
        <v>21</v>
      </c>
      <c r="K431" t="str">
        <v>New Orleans</v>
      </c>
      <c r="L431" t="str">
        <v>LA</v>
      </c>
      <c r="M431" t="str">
        <v>Georgia Tech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tr">
        <v>B</v>
      </c>
    </row>
    <row r="432" spans="1:47" x14ac:dyDescent="0.35">
      <c r="A432" t="str">
        <v>Ersan Ilyasova110</v>
      </c>
      <c r="B432" t="str">
        <v>ErsanIlyasova81</v>
      </c>
      <c r="C432" t="str">
        <v>Ersan</v>
      </c>
      <c r="D432" t="str">
        <v>Ilyasova</v>
      </c>
      <c r="E432">
        <v>81</v>
      </c>
      <c r="F432">
        <v>235</v>
      </c>
      <c r="G432" t="str">
        <v>SF</v>
      </c>
      <c r="H432">
        <v>31912</v>
      </c>
      <c r="I432">
        <v>18</v>
      </c>
      <c r="J432">
        <v>7</v>
      </c>
      <c r="K432" t="str">
        <v>Eskisehir</v>
      </c>
      <c r="L432" t="str">
        <v>Turkey</v>
      </c>
      <c r="M432" t="str">
        <v>Turkey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tr">
        <v>B</v>
      </c>
    </row>
    <row r="433" spans="1:47" x14ac:dyDescent="0.35">
      <c r="A433" t="str">
        <v>Victor Oladipo110</v>
      </c>
      <c r="B433" t="str">
        <v>VictorOladipo76</v>
      </c>
      <c r="C433" t="str">
        <v>Victor</v>
      </c>
      <c r="D433" t="str">
        <v>Oladipo</v>
      </c>
      <c r="E433">
        <v>76</v>
      </c>
      <c r="F433">
        <v>215</v>
      </c>
      <c r="G433" t="str">
        <v>SG</v>
      </c>
      <c r="H433">
        <v>33728</v>
      </c>
      <c r="I433">
        <v>20</v>
      </c>
      <c r="J433">
        <v>5</v>
      </c>
      <c r="K433" t="str">
        <v>Silver Spring</v>
      </c>
      <c r="L433" t="str">
        <v>MD</v>
      </c>
      <c r="M433" t="str">
        <v>Indiana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tr">
        <v>B</v>
      </c>
    </row>
    <row r="434" spans="1:47" x14ac:dyDescent="0.35">
      <c r="A434" t="str">
        <v>Damien Wilkins110</v>
      </c>
      <c r="B434" t="str">
        <v>DamienWilkins78</v>
      </c>
      <c r="C434" t="str">
        <v>Damien</v>
      </c>
      <c r="D434" t="str">
        <v>Wilkins</v>
      </c>
      <c r="E434">
        <v>78</v>
      </c>
      <c r="F434">
        <v>225</v>
      </c>
      <c r="G434" t="str">
        <v>SG</v>
      </c>
      <c r="H434">
        <v>29231</v>
      </c>
      <c r="I434">
        <v>23</v>
      </c>
      <c r="J434">
        <v>3</v>
      </c>
      <c r="K434" t="str">
        <v>Washington</v>
      </c>
      <c r="L434" t="str">
        <v>NC</v>
      </c>
      <c r="M434" t="str">
        <v>Georgia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tr">
        <v>B</v>
      </c>
    </row>
    <row r="435" spans="1:47" x14ac:dyDescent="0.35">
      <c r="A435" t="str">
        <v>Voshon Lenard110</v>
      </c>
      <c r="B435" t="str">
        <v>VoshonLenard76</v>
      </c>
      <c r="C435" t="str">
        <v>Voshon</v>
      </c>
      <c r="D435" t="str">
        <v>Lenard</v>
      </c>
      <c r="E435">
        <v>76</v>
      </c>
      <c r="F435">
        <v>205</v>
      </c>
      <c r="G435" t="str">
        <v>SG</v>
      </c>
      <c r="H435">
        <v>26798</v>
      </c>
      <c r="I435">
        <v>21</v>
      </c>
      <c r="J435">
        <v>0</v>
      </c>
      <c r="K435">
        <v>0</v>
      </c>
      <c r="L435">
        <v>0</v>
      </c>
      <c r="M435" t="str">
        <v>Minnesota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tr">
        <v>B</v>
      </c>
    </row>
    <row r="436" spans="1:47" x14ac:dyDescent="0.35">
      <c r="A436" t="str">
        <v>Bradley Beal110</v>
      </c>
      <c r="B436" t="str">
        <v>BradleyBeal75</v>
      </c>
      <c r="C436" t="str">
        <v>Bradley</v>
      </c>
      <c r="D436" t="str">
        <v>Beal</v>
      </c>
      <c r="E436">
        <v>75</v>
      </c>
      <c r="F436">
        <v>207</v>
      </c>
      <c r="G436" t="str">
        <v>SG</v>
      </c>
      <c r="H436">
        <v>34148</v>
      </c>
      <c r="I436">
        <v>18</v>
      </c>
      <c r="J436">
        <v>3</v>
      </c>
      <c r="K436">
        <v>0</v>
      </c>
      <c r="L436">
        <v>0</v>
      </c>
      <c r="M436" t="str">
        <v>Florida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tr">
        <v>B</v>
      </c>
    </row>
    <row r="437" spans="1:47" x14ac:dyDescent="0.35">
      <c r="A437" t="str">
        <v>Jaren Jackson110</v>
      </c>
      <c r="B437" t="str">
        <v>JarenJackson78</v>
      </c>
      <c r="C437" t="str">
        <v>Jaren</v>
      </c>
      <c r="D437" t="str">
        <v>Jackson</v>
      </c>
      <c r="E437">
        <v>78</v>
      </c>
      <c r="F437">
        <v>190</v>
      </c>
      <c r="G437" t="str">
        <v>SG</v>
      </c>
      <c r="H437">
        <v>24772</v>
      </c>
      <c r="I437">
        <v>20</v>
      </c>
      <c r="J437">
        <v>0</v>
      </c>
      <c r="K437">
        <v>0</v>
      </c>
      <c r="L437">
        <v>0</v>
      </c>
      <c r="M437" t="str">
        <v>Georgetown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tr">
        <v>B</v>
      </c>
    </row>
    <row r="438" spans="1:47" x14ac:dyDescent="0.35">
      <c r="A438" t="str">
        <v>Calbert Cheaney110</v>
      </c>
      <c r="B438" t="str">
        <v>CalbertCheaney79</v>
      </c>
      <c r="C438" t="str">
        <v>Calbert</v>
      </c>
      <c r="D438" t="str">
        <v>Cheaney</v>
      </c>
      <c r="E438">
        <v>79</v>
      </c>
      <c r="F438">
        <v>209</v>
      </c>
      <c r="G438" t="str">
        <v>SG</v>
      </c>
      <c r="H438">
        <v>26131</v>
      </c>
      <c r="I438">
        <v>21</v>
      </c>
      <c r="J438">
        <v>0</v>
      </c>
      <c r="K438">
        <v>0</v>
      </c>
      <c r="L438">
        <v>0</v>
      </c>
      <c r="M438" t="str">
        <v>Indiana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tr">
        <v>B</v>
      </c>
    </row>
    <row r="439" spans="1:47" x14ac:dyDescent="0.35">
      <c r="A439" t="str">
        <v>Sasha Vujacic110</v>
      </c>
      <c r="B439" t="str">
        <v>SashaVujacic79</v>
      </c>
      <c r="C439" t="str">
        <v>Sasha</v>
      </c>
      <c r="D439" t="str">
        <v>Vujacic</v>
      </c>
      <c r="E439">
        <v>79</v>
      </c>
      <c r="F439">
        <v>195</v>
      </c>
      <c r="G439" t="str">
        <v>SG</v>
      </c>
      <c r="H439">
        <v>30749</v>
      </c>
      <c r="I439">
        <v>19</v>
      </c>
      <c r="J439">
        <v>20</v>
      </c>
      <c r="K439" t="str">
        <v>Maribor</v>
      </c>
      <c r="L439">
        <v>0</v>
      </c>
      <c r="M439" t="str">
        <v>Slovenia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tr">
        <v>B</v>
      </c>
    </row>
    <row r="440" spans="1:47" x14ac:dyDescent="0.35">
      <c r="A440" t="str">
        <v>Rudy Fernandez110</v>
      </c>
      <c r="B440" t="str">
        <v>RudyFernandez78</v>
      </c>
      <c r="C440" t="str">
        <v>Rudy</v>
      </c>
      <c r="D440" t="str">
        <v>Fernandez</v>
      </c>
      <c r="E440">
        <v>78</v>
      </c>
      <c r="F440">
        <v>185</v>
      </c>
      <c r="G440" t="str">
        <v>SG</v>
      </c>
      <c r="H440">
        <v>31141</v>
      </c>
      <c r="I440">
        <v>22</v>
      </c>
      <c r="J440">
        <v>0</v>
      </c>
      <c r="K440" t="str">
        <v>Palma de Mallorca</v>
      </c>
      <c r="L440" t="str">
        <v>Spain</v>
      </c>
      <c r="M440" t="str">
        <v>None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tr">
        <v>B</v>
      </c>
    </row>
    <row r="441" spans="1:47" x14ac:dyDescent="0.35">
      <c r="A441" t="str">
        <v>Nickeil Alexander-Walker110</v>
      </c>
      <c r="B441" t="str">
        <v>NickeilAlexander-Walker78</v>
      </c>
      <c r="C441" t="str">
        <v>Nickeil</v>
      </c>
      <c r="D441" t="str">
        <v>Alexander-Walker</v>
      </c>
      <c r="E441">
        <v>78</v>
      </c>
      <c r="F441">
        <v>205</v>
      </c>
      <c r="G441" t="str">
        <v>SG</v>
      </c>
      <c r="H441">
        <v>36070</v>
      </c>
      <c r="I441">
        <v>20</v>
      </c>
      <c r="J441">
        <v>6</v>
      </c>
      <c r="K441" t="str">
        <v>Toronto</v>
      </c>
      <c r="L441" t="str">
        <v>Canada</v>
      </c>
      <c r="M441" t="str">
        <v>Virginia Tech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tr">
        <v>B</v>
      </c>
    </row>
    <row r="442" spans="1:47" x14ac:dyDescent="0.35">
      <c r="A442" t="str">
        <v>Luke Kennard110</v>
      </c>
      <c r="B442" t="str">
        <v>LukeKennard77</v>
      </c>
      <c r="C442" t="str">
        <v>Luke</v>
      </c>
      <c r="D442" t="str">
        <v>Kennard</v>
      </c>
      <c r="E442">
        <v>77</v>
      </c>
      <c r="F442">
        <v>206</v>
      </c>
      <c r="G442" t="str">
        <v>SG</v>
      </c>
      <c r="H442">
        <v>35240</v>
      </c>
      <c r="I442">
        <v>20</v>
      </c>
      <c r="J442">
        <v>5</v>
      </c>
      <c r="K442">
        <v>0</v>
      </c>
      <c r="L442">
        <v>0</v>
      </c>
      <c r="M442" t="str">
        <v>Duke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tr">
        <v>B</v>
      </c>
    </row>
    <row r="443" spans="1:47" x14ac:dyDescent="0.35">
      <c r="A443" t="str">
        <v>Marco Belinelli110</v>
      </c>
      <c r="B443" t="str">
        <v>MarcoBelinelli77</v>
      </c>
      <c r="C443" t="str">
        <v>Marco</v>
      </c>
      <c r="D443" t="str">
        <v>Belinelli</v>
      </c>
      <c r="E443">
        <v>77</v>
      </c>
      <c r="F443">
        <v>200</v>
      </c>
      <c r="G443" t="str">
        <v>SG</v>
      </c>
      <c r="H443">
        <v>31496</v>
      </c>
      <c r="I443">
        <v>20</v>
      </c>
      <c r="J443">
        <v>8</v>
      </c>
      <c r="K443" t="str">
        <v>San Giovanni in Pers</v>
      </c>
      <c r="L443" t="str">
        <v>Italy</v>
      </c>
      <c r="M443" t="str">
        <v>None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tr">
        <v>B</v>
      </c>
    </row>
    <row r="444" spans="1:47" x14ac:dyDescent="0.35">
      <c r="A444" t="str">
        <v>Charles Smith110</v>
      </c>
      <c r="B444" t="str">
        <v>CharlesSmith76</v>
      </c>
      <c r="C444" t="str">
        <v>Charles</v>
      </c>
      <c r="D444" t="str">
        <v>Smith</v>
      </c>
      <c r="E444">
        <v>76</v>
      </c>
      <c r="F444">
        <v>194</v>
      </c>
      <c r="G444" t="str">
        <v>SG</v>
      </c>
      <c r="H444">
        <v>27628</v>
      </c>
      <c r="I444">
        <v>21</v>
      </c>
      <c r="J444">
        <v>0</v>
      </c>
      <c r="K444">
        <v>0</v>
      </c>
      <c r="L444">
        <v>0</v>
      </c>
      <c r="M444" t="str">
        <v>New Mexico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tr">
        <v>B</v>
      </c>
    </row>
    <row r="445" spans="1:47" x14ac:dyDescent="0.35">
      <c r="A445" t="str">
        <v>Michael Williams110</v>
      </c>
      <c r="B445" t="str">
        <v>MichaelWilliams74</v>
      </c>
      <c r="C445" t="str">
        <v>Michael</v>
      </c>
      <c r="D445" t="str">
        <v>Williams</v>
      </c>
      <c r="E445">
        <v>74</v>
      </c>
      <c r="F445">
        <v>175</v>
      </c>
      <c r="G445" t="str">
        <v>PG</v>
      </c>
      <c r="H445">
        <v>24311</v>
      </c>
      <c r="I445">
        <v>21</v>
      </c>
      <c r="J445">
        <v>0</v>
      </c>
      <c r="K445">
        <v>0</v>
      </c>
      <c r="L445">
        <v>0</v>
      </c>
      <c r="M445" t="str">
        <v>Baylor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tr">
        <v>B</v>
      </c>
    </row>
    <row r="446" spans="1:47" x14ac:dyDescent="0.35">
      <c r="A446" t="str">
        <v>Fred VanVleet110</v>
      </c>
      <c r="B446" t="str">
        <v>FredVanVleet73</v>
      </c>
      <c r="C446" t="str">
        <v>Fred</v>
      </c>
      <c r="D446" t="str">
        <v>VanVleet</v>
      </c>
      <c r="E446">
        <v>73</v>
      </c>
      <c r="F446">
        <v>197</v>
      </c>
      <c r="G446" t="str">
        <v>PG</v>
      </c>
      <c r="H446">
        <v>35120</v>
      </c>
      <c r="I446">
        <v>19</v>
      </c>
      <c r="J446">
        <v>23</v>
      </c>
      <c r="K446" t="str">
        <v>Rockford</v>
      </c>
      <c r="L446" t="str">
        <v>IL</v>
      </c>
      <c r="M446" t="str">
        <v>Wichita State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tr">
        <v>B</v>
      </c>
    </row>
    <row r="447" spans="1:47" x14ac:dyDescent="0.35">
      <c r="A447" t="str">
        <v>Scott Brooks110</v>
      </c>
      <c r="B447" t="str">
        <v>ScottBrooks71</v>
      </c>
      <c r="C447" t="str">
        <v>Scott</v>
      </c>
      <c r="D447" t="str">
        <v>Brooks</v>
      </c>
      <c r="E447">
        <v>71</v>
      </c>
      <c r="F447">
        <v>165</v>
      </c>
      <c r="G447" t="str">
        <v>PG</v>
      </c>
      <c r="H447">
        <v>23954</v>
      </c>
      <c r="I447">
        <v>22</v>
      </c>
      <c r="J447">
        <v>0</v>
      </c>
      <c r="K447">
        <v>0</v>
      </c>
      <c r="L447">
        <v>0</v>
      </c>
      <c r="M447" t="str">
        <v>California-Irvine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tr">
        <v>B</v>
      </c>
    </row>
    <row r="448" spans="1:47" x14ac:dyDescent="0.35">
      <c r="A448" t="str">
        <v>Darren Collison110</v>
      </c>
      <c r="B448" t="str">
        <v>DarrenCollison72</v>
      </c>
      <c r="C448" t="str">
        <v>Darren</v>
      </c>
      <c r="D448" t="str">
        <v>Collison</v>
      </c>
      <c r="E448">
        <v>72</v>
      </c>
      <c r="F448">
        <v>160</v>
      </c>
      <c r="G448" t="str">
        <v>PG</v>
      </c>
      <c r="H448">
        <v>32012</v>
      </c>
      <c r="I448">
        <v>21</v>
      </c>
      <c r="J448">
        <v>2</v>
      </c>
      <c r="K448" t="str">
        <v>Rancho Cucamonga</v>
      </c>
      <c r="L448" t="str">
        <v>CA</v>
      </c>
      <c r="M448" t="str">
        <v>UCLA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tr">
        <v>B</v>
      </c>
    </row>
    <row r="449" spans="1:47" x14ac:dyDescent="0.35">
      <c r="A449" t="str">
        <v>B.J. Armstrong110</v>
      </c>
      <c r="B449" t="str">
        <v>B.J.Armstrong74</v>
      </c>
      <c r="C449" t="str">
        <v>B.J.</v>
      </c>
      <c r="D449" t="str">
        <v>Armstrong</v>
      </c>
      <c r="E449">
        <v>74</v>
      </c>
      <c r="F449">
        <v>185</v>
      </c>
      <c r="G449" t="str">
        <v>PG</v>
      </c>
      <c r="H449">
        <v>24724</v>
      </c>
      <c r="I449">
        <v>21</v>
      </c>
      <c r="J449">
        <v>0</v>
      </c>
      <c r="K449">
        <v>0</v>
      </c>
      <c r="L449">
        <v>0</v>
      </c>
      <c r="M449" t="str">
        <v>Iowa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tr">
        <v>B</v>
      </c>
    </row>
    <row r="450" spans="1:47" x14ac:dyDescent="0.35">
      <c r="A450" t="str">
        <v>Delon Wright110</v>
      </c>
      <c r="B450" t="str">
        <v>DelonWright77</v>
      </c>
      <c r="C450" t="str">
        <v>Delon</v>
      </c>
      <c r="D450" t="str">
        <v>Wright</v>
      </c>
      <c r="E450">
        <v>77</v>
      </c>
      <c r="F450">
        <v>190</v>
      </c>
      <c r="G450" t="str">
        <v>PG</v>
      </c>
      <c r="H450">
        <v>33720</v>
      </c>
      <c r="I450">
        <v>22</v>
      </c>
      <c r="J450">
        <v>55</v>
      </c>
      <c r="K450" t="str">
        <v>Los Angeles</v>
      </c>
      <c r="L450" t="str">
        <v>CA</v>
      </c>
      <c r="M450" t="str">
        <v>Utah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tr">
        <v>B</v>
      </c>
    </row>
    <row r="451" spans="1:47" x14ac:dyDescent="0.35">
      <c r="A451" t="str">
        <v>Charles Smith110</v>
      </c>
      <c r="B451" t="str">
        <v>CharlesSmith73</v>
      </c>
      <c r="C451" t="str">
        <v>Charles</v>
      </c>
      <c r="D451" t="str">
        <v>Smith</v>
      </c>
      <c r="E451">
        <v>73</v>
      </c>
      <c r="F451">
        <v>160</v>
      </c>
      <c r="G451" t="str">
        <v>PG</v>
      </c>
      <c r="H451">
        <v>24805</v>
      </c>
      <c r="I451">
        <v>20</v>
      </c>
      <c r="J451">
        <v>0</v>
      </c>
      <c r="K451">
        <v>0</v>
      </c>
      <c r="L451">
        <v>0</v>
      </c>
      <c r="M451" t="str">
        <v>Georgetown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tr">
        <v>B</v>
      </c>
    </row>
    <row r="452" spans="1:47" x14ac:dyDescent="0.35">
      <c r="A452" t="str">
        <v>Chris Andersen109</v>
      </c>
      <c r="B452" t="str">
        <v>ChrisAndersen82</v>
      </c>
      <c r="C452" t="str">
        <v>Chris</v>
      </c>
      <c r="D452" t="str">
        <v>Andersen</v>
      </c>
      <c r="E452">
        <v>82</v>
      </c>
      <c r="F452">
        <v>228</v>
      </c>
      <c r="G452" t="str">
        <v>C</v>
      </c>
      <c r="H452">
        <v>28678</v>
      </c>
      <c r="I452">
        <v>22</v>
      </c>
      <c r="J452">
        <v>11</v>
      </c>
      <c r="K452" t="str">
        <v>Iola</v>
      </c>
      <c r="L452">
        <v>0</v>
      </c>
      <c r="M452" t="str">
        <v>Blinn College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tr">
        <v>B</v>
      </c>
    </row>
    <row r="453" spans="1:47" x14ac:dyDescent="0.35">
      <c r="A453" t="str">
        <v>Steve Stipanovich109</v>
      </c>
      <c r="B453" t="str">
        <v>SteveStipanovich84</v>
      </c>
      <c r="C453" t="str">
        <v>Steve</v>
      </c>
      <c r="D453" t="str">
        <v>Stipanovich</v>
      </c>
      <c r="E453">
        <v>84</v>
      </c>
      <c r="F453">
        <v>250</v>
      </c>
      <c r="G453" t="str">
        <v>C</v>
      </c>
      <c r="H453">
        <v>22237</v>
      </c>
      <c r="I453">
        <v>21</v>
      </c>
      <c r="J453">
        <v>0</v>
      </c>
      <c r="K453">
        <v>0</v>
      </c>
      <c r="L453">
        <v>0</v>
      </c>
      <c r="M453" t="str">
        <v>Missouri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tr">
        <v>B</v>
      </c>
    </row>
    <row r="454" spans="1:47" x14ac:dyDescent="0.35">
      <c r="A454" t="str">
        <v>Salah Mejri109</v>
      </c>
      <c r="B454" t="str">
        <v>SalahMejri86</v>
      </c>
      <c r="C454" t="str">
        <v>Salah</v>
      </c>
      <c r="D454" t="str">
        <v>Mejri</v>
      </c>
      <c r="E454">
        <v>86</v>
      </c>
      <c r="F454">
        <v>245</v>
      </c>
      <c r="G454" t="str">
        <v>C</v>
      </c>
      <c r="H454">
        <v>31578</v>
      </c>
      <c r="I454">
        <v>28</v>
      </c>
      <c r="J454">
        <v>50</v>
      </c>
      <c r="K454">
        <v>0</v>
      </c>
      <c r="L454">
        <v>0</v>
      </c>
      <c r="M454" t="str">
        <v>None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tr">
        <v>B</v>
      </c>
    </row>
    <row r="455" spans="1:47" x14ac:dyDescent="0.35">
      <c r="A455" t="str">
        <v>Ervin Johnson109</v>
      </c>
      <c r="B455" t="str">
        <v>ErvinJohnson83</v>
      </c>
      <c r="C455" t="str">
        <v>Ervin</v>
      </c>
      <c r="D455" t="str">
        <v>Johnson</v>
      </c>
      <c r="E455">
        <v>83</v>
      </c>
      <c r="F455">
        <v>245</v>
      </c>
      <c r="G455" t="str">
        <v>C</v>
      </c>
      <c r="H455">
        <v>24827</v>
      </c>
      <c r="I455">
        <v>24</v>
      </c>
      <c r="J455">
        <v>0</v>
      </c>
      <c r="K455">
        <v>0</v>
      </c>
      <c r="L455">
        <v>0</v>
      </c>
      <c r="M455" t="str">
        <v>New Orleans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tr">
        <v>B</v>
      </c>
    </row>
    <row r="456" spans="1:47" x14ac:dyDescent="0.35">
      <c r="A456" t="str">
        <v>Kevin Duckworth109</v>
      </c>
      <c r="B456" t="str">
        <v>KevinDuckworth84</v>
      </c>
      <c r="C456" t="str">
        <v>Kevin</v>
      </c>
      <c r="D456" t="str">
        <v>Duckworth</v>
      </c>
      <c r="E456">
        <v>84</v>
      </c>
      <c r="F456">
        <v>280</v>
      </c>
      <c r="G456" t="str">
        <v>C</v>
      </c>
      <c r="H456">
        <v>23468</v>
      </c>
      <c r="I456">
        <v>21</v>
      </c>
      <c r="J456">
        <v>0</v>
      </c>
      <c r="K456">
        <v>0</v>
      </c>
      <c r="L456">
        <v>0</v>
      </c>
      <c r="M456" t="str">
        <v>Eastern Illinois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tr">
        <v>B</v>
      </c>
    </row>
    <row r="457" spans="1:47" x14ac:dyDescent="0.35">
      <c r="A457" t="str">
        <v>Boban Marjanovic109</v>
      </c>
      <c r="B457" t="str">
        <v>BobanMarjanovic88</v>
      </c>
      <c r="C457" t="str">
        <v>Boban</v>
      </c>
      <c r="D457" t="str">
        <v>Marjanovic</v>
      </c>
      <c r="E457">
        <v>88</v>
      </c>
      <c r="F457">
        <v>290</v>
      </c>
      <c r="G457" t="str">
        <v>C</v>
      </c>
      <c r="H457">
        <v>32370</v>
      </c>
      <c r="I457">
        <v>26</v>
      </c>
      <c r="J457">
        <v>40</v>
      </c>
      <c r="K457">
        <v>0</v>
      </c>
      <c r="L457">
        <v>0</v>
      </c>
      <c r="M457" t="str">
        <v>None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tr">
        <v>B</v>
      </c>
    </row>
    <row r="458" spans="1:47" x14ac:dyDescent="0.35">
      <c r="A458" t="str">
        <v>Rashard Lewis109</v>
      </c>
      <c r="B458" t="str">
        <v>RashardLewis82</v>
      </c>
      <c r="C458" t="str">
        <v>Rashard</v>
      </c>
      <c r="D458" t="str">
        <v>Lewis</v>
      </c>
      <c r="E458">
        <v>82</v>
      </c>
      <c r="F458">
        <v>215</v>
      </c>
      <c r="G458" t="str">
        <v>PF</v>
      </c>
      <c r="H458">
        <v>29075</v>
      </c>
      <c r="I458">
        <v>18</v>
      </c>
      <c r="J458">
        <v>9</v>
      </c>
      <c r="K458" t="str">
        <v>Pineville</v>
      </c>
      <c r="L458" t="str">
        <v>LA</v>
      </c>
      <c r="M458" t="str">
        <v>Alief Elsik HS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tr">
        <v>B</v>
      </c>
    </row>
    <row r="459" spans="1:47" x14ac:dyDescent="0.35">
      <c r="A459" t="str">
        <v>Nikola Jovic109</v>
      </c>
      <c r="B459" t="str">
        <v>NikolaJovic82</v>
      </c>
      <c r="C459" t="str">
        <v>Nikola</v>
      </c>
      <c r="D459" t="str">
        <v>Jovic</v>
      </c>
      <c r="E459">
        <v>82</v>
      </c>
      <c r="F459">
        <v>210</v>
      </c>
      <c r="G459" t="str">
        <v>PF</v>
      </c>
      <c r="H459">
        <v>37416</v>
      </c>
      <c r="I459">
        <v>19</v>
      </c>
      <c r="J459">
        <v>5</v>
      </c>
      <c r="K459" t="str">
        <v>Belgrade</v>
      </c>
      <c r="L459" t="str">
        <v>Serbia</v>
      </c>
      <c r="M459" t="str">
        <v>Mega Basket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tr">
        <v>B</v>
      </c>
    </row>
    <row r="460" spans="1:47" x14ac:dyDescent="0.35">
      <c r="A460" t="str">
        <v>Dino Radja109</v>
      </c>
      <c r="B460" t="str">
        <v>DinoRadja83</v>
      </c>
      <c r="C460" t="str">
        <v>Dino</v>
      </c>
      <c r="D460" t="str">
        <v>Radja</v>
      </c>
      <c r="E460">
        <v>83</v>
      </c>
      <c r="F460">
        <v>225</v>
      </c>
      <c r="G460" t="str">
        <v>PF</v>
      </c>
      <c r="H460">
        <v>24586</v>
      </c>
      <c r="I460">
        <v>25</v>
      </c>
      <c r="J460">
        <v>0</v>
      </c>
      <c r="K460">
        <v>0</v>
      </c>
      <c r="L460">
        <v>0</v>
      </c>
      <c r="M460" t="str">
        <v>Virtus Roma (Yugoslavia)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tr">
        <v>B</v>
      </c>
    </row>
    <row r="461" spans="1:47" x14ac:dyDescent="0.35">
      <c r="A461" t="str">
        <v>Marvin Bagley III109</v>
      </c>
      <c r="B461" t="str">
        <v>MarvinBagley III83</v>
      </c>
      <c r="C461" t="str">
        <v>Marvin</v>
      </c>
      <c r="D461" t="str">
        <v>Bagley III</v>
      </c>
      <c r="E461">
        <v>83</v>
      </c>
      <c r="F461">
        <v>235</v>
      </c>
      <c r="G461" t="str">
        <v>PF</v>
      </c>
      <c r="H461">
        <v>36233</v>
      </c>
      <c r="I461">
        <v>18</v>
      </c>
      <c r="J461">
        <v>35</v>
      </c>
      <c r="K461" t="str">
        <v>Tempe</v>
      </c>
      <c r="L461" t="str">
        <v>AZ</v>
      </c>
      <c r="M461" t="str">
        <v>Duke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tr">
        <v>B</v>
      </c>
    </row>
    <row r="462" spans="1:47" x14ac:dyDescent="0.35">
      <c r="A462" t="str">
        <v>Rick Fox109</v>
      </c>
      <c r="B462" t="str">
        <v>RickFox79</v>
      </c>
      <c r="C462" t="str">
        <v>Rick</v>
      </c>
      <c r="D462" t="str">
        <v>Fox</v>
      </c>
      <c r="E462">
        <v>79</v>
      </c>
      <c r="F462">
        <v>230</v>
      </c>
      <c r="G462" t="str">
        <v>SF</v>
      </c>
      <c r="H462">
        <v>25408</v>
      </c>
      <c r="I462">
        <v>21</v>
      </c>
      <c r="J462">
        <v>0</v>
      </c>
      <c r="K462">
        <v>0</v>
      </c>
      <c r="L462">
        <v>0</v>
      </c>
      <c r="M462" t="str">
        <v>North Carolina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tr">
        <v>B</v>
      </c>
    </row>
    <row r="463" spans="1:47" x14ac:dyDescent="0.35">
      <c r="A463" t="str">
        <v>Tracy Murray109</v>
      </c>
      <c r="B463" t="str">
        <v>TracyMurray79</v>
      </c>
      <c r="C463" t="str">
        <v>Tracy</v>
      </c>
      <c r="D463" t="str">
        <v>Murray</v>
      </c>
      <c r="E463">
        <v>79</v>
      </c>
      <c r="F463">
        <v>228</v>
      </c>
      <c r="G463" t="str">
        <v>SF</v>
      </c>
      <c r="H463">
        <v>26139</v>
      </c>
      <c r="I463">
        <v>20</v>
      </c>
      <c r="J463">
        <v>0</v>
      </c>
      <c r="K463">
        <v>0</v>
      </c>
      <c r="L463">
        <v>0</v>
      </c>
      <c r="M463" t="str">
        <v>UCLA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tr">
        <v>B</v>
      </c>
    </row>
    <row r="464" spans="1:47" x14ac:dyDescent="0.35">
      <c r="A464" t="str">
        <v>David Wesley109</v>
      </c>
      <c r="B464" t="str">
        <v>DavidWesley72</v>
      </c>
      <c r="C464" t="str">
        <v>David</v>
      </c>
      <c r="D464" t="str">
        <v>Wesley</v>
      </c>
      <c r="E464">
        <v>72</v>
      </c>
      <c r="F464">
        <v>190</v>
      </c>
      <c r="G464" t="str">
        <v>SG</v>
      </c>
      <c r="H464">
        <v>25886</v>
      </c>
      <c r="I464">
        <v>21</v>
      </c>
      <c r="J464">
        <v>0</v>
      </c>
      <c r="K464">
        <v>0</v>
      </c>
      <c r="L464">
        <v>0</v>
      </c>
      <c r="M464" t="str">
        <v>Baylor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tr">
        <v>B</v>
      </c>
    </row>
    <row r="465" spans="1:47" x14ac:dyDescent="0.35">
      <c r="A465" t="str">
        <v>Stacey Augmon109</v>
      </c>
      <c r="B465" t="str">
        <v>StaceyAugmon80</v>
      </c>
      <c r="C465" t="str">
        <v>Stacey</v>
      </c>
      <c r="D465" t="str">
        <v>Augmon</v>
      </c>
      <c r="E465">
        <v>80</v>
      </c>
      <c r="F465">
        <v>205</v>
      </c>
      <c r="G465" t="str">
        <v>SG</v>
      </c>
      <c r="H465">
        <v>25051</v>
      </c>
      <c r="I465">
        <v>22</v>
      </c>
      <c r="J465">
        <v>0</v>
      </c>
      <c r="K465">
        <v>0</v>
      </c>
      <c r="L465">
        <v>0</v>
      </c>
      <c r="M465" t="str">
        <v>Nevada-Las Vegas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tr">
        <v>B</v>
      </c>
    </row>
    <row r="466" spans="1:47" x14ac:dyDescent="0.35">
      <c r="A466" t="str">
        <v>Fred Hoiberg109</v>
      </c>
      <c r="B466" t="str">
        <v>FredHoiberg76</v>
      </c>
      <c r="C466" t="str">
        <v>Fred</v>
      </c>
      <c r="D466" t="str">
        <v>Hoiberg</v>
      </c>
      <c r="E466">
        <v>76</v>
      </c>
      <c r="F466">
        <v>203</v>
      </c>
      <c r="G466" t="str">
        <v>SG</v>
      </c>
      <c r="H466">
        <v>26587</v>
      </c>
      <c r="I466">
        <v>22</v>
      </c>
      <c r="J466">
        <v>0</v>
      </c>
      <c r="K466">
        <v>0</v>
      </c>
      <c r="L466">
        <v>0</v>
      </c>
      <c r="M466" t="str">
        <v>Iowa St.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tr">
        <v>B</v>
      </c>
    </row>
    <row r="467" spans="1:47" x14ac:dyDescent="0.35">
      <c r="A467" t="str">
        <v>Tomas Satoransky109</v>
      </c>
      <c r="B467" t="str">
        <v>TomasSatoransky79</v>
      </c>
      <c r="C467" t="str">
        <v>Tomas</v>
      </c>
      <c r="D467" t="str">
        <v>Satoransky</v>
      </c>
      <c r="E467">
        <v>79</v>
      </c>
      <c r="F467">
        <v>210</v>
      </c>
      <c r="G467" t="str">
        <v>SG</v>
      </c>
      <c r="H467">
        <v>34637</v>
      </c>
      <c r="I467">
        <v>20</v>
      </c>
      <c r="J467">
        <v>31</v>
      </c>
      <c r="K467" t="str">
        <v>Prague</v>
      </c>
      <c r="L467" t="str">
        <v>Czech Republic</v>
      </c>
      <c r="M467" t="str">
        <v>None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tr">
        <v>B</v>
      </c>
    </row>
    <row r="468" spans="1:47" x14ac:dyDescent="0.35">
      <c r="A468" t="str">
        <v>Luguentz Dort109</v>
      </c>
      <c r="B468" t="str">
        <v>LuguentzDort75</v>
      </c>
      <c r="C468" t="str">
        <v>Luguentz</v>
      </c>
      <c r="D468" t="str">
        <v>Dort</v>
      </c>
      <c r="E468">
        <v>75</v>
      </c>
      <c r="F468">
        <v>215</v>
      </c>
      <c r="G468" t="str">
        <v>SG</v>
      </c>
      <c r="H468">
        <v>36269</v>
      </c>
      <c r="I468">
        <v>19</v>
      </c>
      <c r="J468">
        <v>5</v>
      </c>
      <c r="K468" t="str">
        <v>Montreal</v>
      </c>
      <c r="L468" t="str">
        <v>Canada</v>
      </c>
      <c r="M468" t="str">
        <v>Arizona State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tr">
        <v>B</v>
      </c>
    </row>
    <row r="469" spans="1:47" x14ac:dyDescent="0.35">
      <c r="A469" t="str">
        <v>DerMarr Johnson109</v>
      </c>
      <c r="B469" t="str">
        <v>DerMarrJohnson81</v>
      </c>
      <c r="C469" t="str">
        <v>DerMarr</v>
      </c>
      <c r="D469" t="str">
        <v>Johnson</v>
      </c>
      <c r="E469">
        <v>81</v>
      </c>
      <c r="F469">
        <v>201</v>
      </c>
      <c r="G469" t="str">
        <v>SG</v>
      </c>
      <c r="H469">
        <v>29346</v>
      </c>
      <c r="I469">
        <v>19</v>
      </c>
      <c r="J469">
        <v>0</v>
      </c>
      <c r="K469">
        <v>0</v>
      </c>
      <c r="L469">
        <v>0</v>
      </c>
      <c r="M469" t="str">
        <v>Cincinnati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tr">
        <v>B</v>
      </c>
    </row>
    <row r="470" spans="1:47" x14ac:dyDescent="0.35">
      <c r="A470" t="str">
        <v>Gary Trent Jr.109</v>
      </c>
      <c r="B470" t="str">
        <v>GaryTrent Jr.77</v>
      </c>
      <c r="C470" t="str">
        <v>Gary</v>
      </c>
      <c r="D470" t="str">
        <v>Trent Jr.</v>
      </c>
      <c r="E470">
        <v>77</v>
      </c>
      <c r="F470">
        <v>209</v>
      </c>
      <c r="G470" t="str">
        <v>SG</v>
      </c>
      <c r="H470">
        <v>36178</v>
      </c>
      <c r="I470">
        <v>18</v>
      </c>
      <c r="J470">
        <v>33</v>
      </c>
      <c r="K470" t="str">
        <v>Columbus</v>
      </c>
      <c r="L470" t="str">
        <v>OH</v>
      </c>
      <c r="M470" t="str">
        <v>Duke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tr">
        <v>B</v>
      </c>
    </row>
    <row r="471" spans="1:47" x14ac:dyDescent="0.35">
      <c r="A471" t="str">
        <v>Gordan Giricek109</v>
      </c>
      <c r="B471" t="str">
        <v>GordanGiricek78</v>
      </c>
      <c r="C471" t="str">
        <v>Gordan</v>
      </c>
      <c r="D471" t="str">
        <v>Giricek</v>
      </c>
      <c r="E471">
        <v>78</v>
      </c>
      <c r="F471">
        <v>210</v>
      </c>
      <c r="G471" t="str">
        <v>SG</v>
      </c>
      <c r="H471">
        <v>28296</v>
      </c>
      <c r="I471">
        <v>24</v>
      </c>
      <c r="J471">
        <v>0</v>
      </c>
      <c r="K471">
        <v>0</v>
      </c>
      <c r="L471">
        <v>0</v>
      </c>
      <c r="M471" t="str">
        <v>None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tr">
        <v>B</v>
      </c>
    </row>
    <row r="472" spans="1:47" x14ac:dyDescent="0.35">
      <c r="A472" t="str">
        <v>Ben Simmons109</v>
      </c>
      <c r="B472" t="str">
        <v>BenSimmons83</v>
      </c>
      <c r="C472" t="str">
        <v>Ben</v>
      </c>
      <c r="D472" t="str">
        <v>Simmons</v>
      </c>
      <c r="E472">
        <v>83</v>
      </c>
      <c r="F472">
        <v>240</v>
      </c>
      <c r="G472" t="str">
        <v>PG</v>
      </c>
      <c r="H472">
        <v>35631</v>
      </c>
      <c r="I472">
        <v>18</v>
      </c>
      <c r="J472">
        <v>25</v>
      </c>
      <c r="K472">
        <v>0</v>
      </c>
      <c r="L472">
        <v>0</v>
      </c>
      <c r="M472" t="str">
        <v>LSU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tr">
        <v>B</v>
      </c>
    </row>
    <row r="473" spans="1:47" x14ac:dyDescent="0.35">
      <c r="A473" t="str">
        <v>Derek Fisher109</v>
      </c>
      <c r="B473" t="str">
        <v>DerekFisher73</v>
      </c>
      <c r="C473" t="str">
        <v>Derek</v>
      </c>
      <c r="D473" t="str">
        <v>Fisher</v>
      </c>
      <c r="E473">
        <v>73</v>
      </c>
      <c r="F473">
        <v>200</v>
      </c>
      <c r="G473" t="str">
        <v>PG</v>
      </c>
      <c r="H473">
        <v>27250</v>
      </c>
      <c r="I473">
        <v>21</v>
      </c>
      <c r="J473">
        <v>2</v>
      </c>
      <c r="K473" t="str">
        <v>Little Rock</v>
      </c>
      <c r="L473" t="str">
        <v>AR</v>
      </c>
      <c r="M473" t="str">
        <v>Arkansas-Little Rock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tr">
        <v>B</v>
      </c>
    </row>
    <row r="474" spans="1:47" x14ac:dyDescent="0.35">
      <c r="A474" t="str">
        <v>Steve Colter109</v>
      </c>
      <c r="B474" t="str">
        <v>SteveColter75</v>
      </c>
      <c r="C474" t="str">
        <v>Steve</v>
      </c>
      <c r="D474" t="str">
        <v>Colter</v>
      </c>
      <c r="E474">
        <v>75</v>
      </c>
      <c r="F474">
        <v>175</v>
      </c>
      <c r="G474" t="str">
        <v>PG</v>
      </c>
      <c r="H474">
        <v>22851</v>
      </c>
      <c r="I474">
        <v>21</v>
      </c>
      <c r="J474">
        <v>0</v>
      </c>
      <c r="K474">
        <v>0</v>
      </c>
      <c r="L474">
        <v>0</v>
      </c>
      <c r="M474" t="str">
        <v>New Mexico State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tr">
        <v>B</v>
      </c>
    </row>
    <row r="475" spans="1:47" x14ac:dyDescent="0.35">
      <c r="A475" t="str">
        <v>Avery Johnson109</v>
      </c>
      <c r="B475" t="str">
        <v>AveryJohnson70</v>
      </c>
      <c r="C475" t="str">
        <v>Avery</v>
      </c>
      <c r="D475" t="str">
        <v>Johnson</v>
      </c>
      <c r="E475">
        <v>70</v>
      </c>
      <c r="F475">
        <v>175</v>
      </c>
      <c r="G475" t="str">
        <v>PG</v>
      </c>
      <c r="H475">
        <v>23826</v>
      </c>
      <c r="I475">
        <v>22</v>
      </c>
      <c r="J475">
        <v>0</v>
      </c>
      <c r="K475">
        <v>0</v>
      </c>
      <c r="L475">
        <v>0</v>
      </c>
      <c r="M475" t="str">
        <v>Southern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tr">
        <v>B</v>
      </c>
    </row>
    <row r="476" spans="1:47" x14ac:dyDescent="0.35">
      <c r="A476" t="str">
        <v>Ramon Sessions109</v>
      </c>
      <c r="B476" t="str">
        <v>RamonSessions75</v>
      </c>
      <c r="C476" t="str">
        <v>Ramon</v>
      </c>
      <c r="D476" t="str">
        <v>Sessions</v>
      </c>
      <c r="E476">
        <v>75</v>
      </c>
      <c r="F476">
        <v>190</v>
      </c>
      <c r="G476" t="str">
        <v>PG</v>
      </c>
      <c r="H476">
        <v>31513</v>
      </c>
      <c r="I476">
        <v>20</v>
      </c>
      <c r="J476">
        <v>3</v>
      </c>
      <c r="K476" t="str">
        <v>Myrtle Beach</v>
      </c>
      <c r="L476" t="str">
        <v>SC</v>
      </c>
      <c r="M476" t="str">
        <v>Nevada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tr">
        <v>B</v>
      </c>
    </row>
    <row r="477" spans="1:47" x14ac:dyDescent="0.35">
      <c r="A477" t="str">
        <v>Dyson Daniels109</v>
      </c>
      <c r="B477" t="str">
        <v>DysonDaniels79</v>
      </c>
      <c r="C477" t="str">
        <v>Dyson</v>
      </c>
      <c r="D477" t="str">
        <v>Daniels</v>
      </c>
      <c r="E477">
        <v>79</v>
      </c>
      <c r="F477">
        <v>199</v>
      </c>
      <c r="G477" t="str">
        <v>PG</v>
      </c>
      <c r="H477">
        <v>36967</v>
      </c>
      <c r="I477">
        <v>20</v>
      </c>
      <c r="J477">
        <v>11</v>
      </c>
      <c r="K477" t="str">
        <v>Sydney</v>
      </c>
      <c r="L477" t="str">
        <v>Australia</v>
      </c>
      <c r="M477" t="str">
        <v>G League Ignite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tr">
        <v>B</v>
      </c>
    </row>
    <row r="478" spans="1:47" x14ac:dyDescent="0.35">
      <c r="A478" t="str">
        <v>Mitchell Robinson108</v>
      </c>
      <c r="B478" t="str">
        <v>MitchellRobinson84</v>
      </c>
      <c r="C478" t="str">
        <v>Mitchell</v>
      </c>
      <c r="D478" t="str">
        <v>Robinson</v>
      </c>
      <c r="E478">
        <v>84</v>
      </c>
      <c r="F478">
        <v>240</v>
      </c>
      <c r="G478" t="str">
        <v>C</v>
      </c>
      <c r="H478">
        <v>35886</v>
      </c>
      <c r="I478">
        <v>19</v>
      </c>
      <c r="J478">
        <v>23</v>
      </c>
      <c r="K478" t="str">
        <v>Pensacola</v>
      </c>
      <c r="L478" t="str">
        <v>FL</v>
      </c>
      <c r="M478" t="str">
        <v>Western Kentucky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tr">
        <v>B</v>
      </c>
    </row>
    <row r="479" spans="1:47" x14ac:dyDescent="0.35">
      <c r="A479" t="str">
        <v>Gorgui Dieng108</v>
      </c>
      <c r="B479" t="str">
        <v>GorguiDieng83</v>
      </c>
      <c r="C479" t="str">
        <v>Gorgui</v>
      </c>
      <c r="D479" t="str">
        <v>Dieng</v>
      </c>
      <c r="E479">
        <v>83</v>
      </c>
      <c r="F479">
        <v>238</v>
      </c>
      <c r="G479" t="str">
        <v>C</v>
      </c>
      <c r="H479">
        <v>32891</v>
      </c>
      <c r="I479">
        <v>22</v>
      </c>
      <c r="J479">
        <v>5</v>
      </c>
      <c r="K479">
        <v>0</v>
      </c>
      <c r="L479" t="str">
        <v>Senegal</v>
      </c>
      <c r="M479" t="str">
        <v>Louisville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tr">
        <v>B</v>
      </c>
    </row>
    <row r="480" spans="1:47" x14ac:dyDescent="0.35">
      <c r="A480" t="str">
        <v>Spencer Hawes108</v>
      </c>
      <c r="B480" t="str">
        <v>SpencerHawes85</v>
      </c>
      <c r="C480" t="str">
        <v>Spencer</v>
      </c>
      <c r="D480" t="str">
        <v>Hawes</v>
      </c>
      <c r="E480">
        <v>85</v>
      </c>
      <c r="F480">
        <v>245</v>
      </c>
      <c r="G480" t="str">
        <v>C</v>
      </c>
      <c r="H480">
        <v>32261</v>
      </c>
      <c r="I480">
        <v>18</v>
      </c>
      <c r="J480">
        <v>32</v>
      </c>
      <c r="K480" t="str">
        <v>Seattle</v>
      </c>
      <c r="L480" t="str">
        <v>WA</v>
      </c>
      <c r="M480" t="str">
        <v>Washington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tr">
        <v>B</v>
      </c>
    </row>
    <row r="481" spans="1:47" x14ac:dyDescent="0.35">
      <c r="A481" t="str">
        <v>Ivica Zubac108</v>
      </c>
      <c r="B481" t="str">
        <v>IvicaZubac84</v>
      </c>
      <c r="C481" t="str">
        <v>Ivica</v>
      </c>
      <c r="D481" t="str">
        <v>Zubac</v>
      </c>
      <c r="E481">
        <v>84</v>
      </c>
      <c r="F481">
        <v>240</v>
      </c>
      <c r="G481" t="str">
        <v>C</v>
      </c>
      <c r="H481">
        <v>36237</v>
      </c>
      <c r="I481">
        <v>16</v>
      </c>
      <c r="J481">
        <v>40</v>
      </c>
      <c r="K481" t="str">
        <v>Mostar</v>
      </c>
      <c r="L481" t="str">
        <v>Bosnia and Herzegovina</v>
      </c>
      <c r="M481" t="str">
        <v>None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tr">
        <v>B</v>
      </c>
    </row>
    <row r="482" spans="1:47" x14ac:dyDescent="0.35">
      <c r="A482" t="str">
        <v>Andrew Lang108</v>
      </c>
      <c r="B482" t="str">
        <v>AndrewLang83</v>
      </c>
      <c r="C482" t="str">
        <v>Andrew</v>
      </c>
      <c r="D482" t="str">
        <v>Lang</v>
      </c>
      <c r="E482">
        <v>83</v>
      </c>
      <c r="F482">
        <v>250</v>
      </c>
      <c r="G482" t="str">
        <v>C</v>
      </c>
      <c r="H482">
        <v>24286</v>
      </c>
      <c r="I482">
        <v>21</v>
      </c>
      <c r="J482">
        <v>0</v>
      </c>
      <c r="K482">
        <v>0</v>
      </c>
      <c r="L482">
        <v>0</v>
      </c>
      <c r="M482" t="str">
        <v>Arkansas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tr">
        <v>B</v>
      </c>
    </row>
    <row r="483" spans="1:47" x14ac:dyDescent="0.35">
      <c r="A483" t="str">
        <v>Willy Hernangomez108</v>
      </c>
      <c r="B483" t="str">
        <v>WillyHernangomez83</v>
      </c>
      <c r="C483" t="str">
        <v>Willy</v>
      </c>
      <c r="D483" t="str">
        <v>Hernangomez</v>
      </c>
      <c r="E483">
        <v>83</v>
      </c>
      <c r="F483">
        <v>250</v>
      </c>
      <c r="G483" t="str">
        <v>C</v>
      </c>
      <c r="H483">
        <v>35212</v>
      </c>
      <c r="I483">
        <v>19</v>
      </c>
      <c r="J483">
        <v>9</v>
      </c>
      <c r="K483" t="str">
        <v>Madrid</v>
      </c>
      <c r="L483" t="str">
        <v>Spain</v>
      </c>
      <c r="M483" t="str">
        <v>None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tr">
        <v>B</v>
      </c>
    </row>
    <row r="484" spans="1:47" x14ac:dyDescent="0.35">
      <c r="A484" t="str">
        <v>James Wiseman108</v>
      </c>
      <c r="B484" t="str">
        <v>JamesWiseman84</v>
      </c>
      <c r="C484" t="str">
        <v>James</v>
      </c>
      <c r="D484" t="str">
        <v>Wiseman</v>
      </c>
      <c r="E484">
        <v>84</v>
      </c>
      <c r="F484">
        <v>240</v>
      </c>
      <c r="G484" t="str">
        <v>C</v>
      </c>
      <c r="H484">
        <v>36616</v>
      </c>
      <c r="I484">
        <v>19</v>
      </c>
      <c r="J484">
        <v>33</v>
      </c>
      <c r="K484" t="str">
        <v>Nashville</v>
      </c>
      <c r="L484" t="str">
        <v>TN</v>
      </c>
      <c r="M484" t="str">
        <v>Memphis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tr">
        <v>B</v>
      </c>
    </row>
    <row r="485" spans="1:47" x14ac:dyDescent="0.35">
      <c r="A485" t="str">
        <v>Kelvin Cato108</v>
      </c>
      <c r="B485" t="str">
        <v>KelvinCato83</v>
      </c>
      <c r="C485" t="str">
        <v>Kelvin</v>
      </c>
      <c r="D485" t="str">
        <v>Cato</v>
      </c>
      <c r="E485">
        <v>83</v>
      </c>
      <c r="F485">
        <v>255</v>
      </c>
      <c r="G485" t="str">
        <v>C</v>
      </c>
      <c r="H485">
        <v>27267</v>
      </c>
      <c r="I485">
        <v>22</v>
      </c>
      <c r="J485">
        <v>0</v>
      </c>
      <c r="K485">
        <v>0</v>
      </c>
      <c r="L485">
        <v>0</v>
      </c>
      <c r="M485" t="str">
        <v>Iowa St.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tr">
        <v>B</v>
      </c>
    </row>
    <row r="486" spans="1:47" x14ac:dyDescent="0.35">
      <c r="A486" t="str">
        <v>Randy Breuer108</v>
      </c>
      <c r="B486" t="str">
        <v>RandyBreuer87</v>
      </c>
      <c r="C486" t="str">
        <v>Randy</v>
      </c>
      <c r="D486" t="str">
        <v>Breuer</v>
      </c>
      <c r="E486">
        <v>87</v>
      </c>
      <c r="F486">
        <v>263</v>
      </c>
      <c r="G486" t="str">
        <v>C</v>
      </c>
      <c r="H486">
        <v>22200</v>
      </c>
      <c r="I486">
        <v>22</v>
      </c>
      <c r="J486">
        <v>0</v>
      </c>
      <c r="K486">
        <v>0</v>
      </c>
      <c r="L486">
        <v>0</v>
      </c>
      <c r="M486" t="str">
        <v>Minnesota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tr">
        <v>B</v>
      </c>
    </row>
    <row r="487" spans="1:47" x14ac:dyDescent="0.35">
      <c r="A487" t="str">
        <v>Mark West108</v>
      </c>
      <c r="B487" t="str">
        <v>MarkWest82</v>
      </c>
      <c r="C487" t="str">
        <v>Mark</v>
      </c>
      <c r="D487" t="str">
        <v>West</v>
      </c>
      <c r="E487">
        <v>82</v>
      </c>
      <c r="F487">
        <v>246</v>
      </c>
      <c r="G487" t="str">
        <v>PF</v>
      </c>
      <c r="H487">
        <v>22225</v>
      </c>
      <c r="I487">
        <v>21</v>
      </c>
      <c r="J487">
        <v>0</v>
      </c>
      <c r="K487">
        <v>0</v>
      </c>
      <c r="L487">
        <v>0</v>
      </c>
      <c r="M487" t="str">
        <v>Old Dominion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tr">
        <v>B</v>
      </c>
    </row>
    <row r="488" spans="1:47" x14ac:dyDescent="0.35">
      <c r="A488" t="str">
        <v>Shane Battier108</v>
      </c>
      <c r="B488" t="str">
        <v>ShaneBattier80</v>
      </c>
      <c r="C488" t="str">
        <v>Shane</v>
      </c>
      <c r="D488" t="str">
        <v>Battier</v>
      </c>
      <c r="E488">
        <v>80</v>
      </c>
      <c r="F488">
        <v>220</v>
      </c>
      <c r="G488" t="str">
        <v>SF</v>
      </c>
      <c r="H488">
        <v>28742</v>
      </c>
      <c r="I488">
        <v>22</v>
      </c>
      <c r="J488">
        <v>31</v>
      </c>
      <c r="K488" t="str">
        <v>Birmingham</v>
      </c>
      <c r="L488" t="str">
        <v>MI</v>
      </c>
      <c r="M488" t="str">
        <v>Duke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tr">
        <v>B</v>
      </c>
    </row>
    <row r="489" spans="1:47" x14ac:dyDescent="0.35">
      <c r="A489" t="str">
        <v>Miles Bridges108</v>
      </c>
      <c r="B489" t="str">
        <v>MilesBridges78</v>
      </c>
      <c r="C489" t="str">
        <v>Miles</v>
      </c>
      <c r="D489" t="str">
        <v>Bridges</v>
      </c>
      <c r="E489">
        <v>78</v>
      </c>
      <c r="F489">
        <v>225</v>
      </c>
      <c r="G489" t="str">
        <v>SF</v>
      </c>
      <c r="H489">
        <v>35875</v>
      </c>
      <c r="I489">
        <v>19</v>
      </c>
      <c r="J489">
        <v>0</v>
      </c>
      <c r="K489" t="str">
        <v>Flint</v>
      </c>
      <c r="L489" t="str">
        <v>MI</v>
      </c>
      <c r="M489" t="str">
        <v>Michigan State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tr">
        <v>B</v>
      </c>
    </row>
    <row r="490" spans="1:47" x14ac:dyDescent="0.35">
      <c r="A490" t="str">
        <v>Roy Hinson108</v>
      </c>
      <c r="B490" t="str">
        <v>RoyHinson81</v>
      </c>
      <c r="C490" t="str">
        <v>Roy</v>
      </c>
      <c r="D490" t="str">
        <v>Hinson</v>
      </c>
      <c r="E490">
        <v>81</v>
      </c>
      <c r="F490">
        <v>220</v>
      </c>
      <c r="G490" t="str">
        <v>SF</v>
      </c>
      <c r="H490">
        <v>22403</v>
      </c>
      <c r="I490">
        <v>21</v>
      </c>
      <c r="J490">
        <v>0</v>
      </c>
      <c r="K490">
        <v>0</v>
      </c>
      <c r="L490">
        <v>0</v>
      </c>
      <c r="M490" t="str">
        <v>Rutgers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tr">
        <v>B</v>
      </c>
    </row>
    <row r="491" spans="1:47" x14ac:dyDescent="0.35">
      <c r="A491" t="str">
        <v>Saddiq Bey108</v>
      </c>
      <c r="B491" t="str">
        <v>SaddiqBey79</v>
      </c>
      <c r="C491" t="str">
        <v>Saddiq</v>
      </c>
      <c r="D491" t="str">
        <v>Bey</v>
      </c>
      <c r="E491">
        <v>79</v>
      </c>
      <c r="F491">
        <v>215</v>
      </c>
      <c r="G491" t="str">
        <v>SF</v>
      </c>
      <c r="H491">
        <v>36259</v>
      </c>
      <c r="I491">
        <v>20</v>
      </c>
      <c r="J491">
        <v>41</v>
      </c>
      <c r="K491" t="str">
        <v>Charlotte</v>
      </c>
      <c r="L491" t="str">
        <v>NC</v>
      </c>
      <c r="M491" t="str">
        <v>Villanova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tr">
        <v>B</v>
      </c>
    </row>
    <row r="492" spans="1:47" x14ac:dyDescent="0.35">
      <c r="A492" t="str">
        <v>Keyonte George108</v>
      </c>
      <c r="B492" t="str">
        <v>KeyonteGeorge76</v>
      </c>
      <c r="C492" t="str">
        <v>Keyonte</v>
      </c>
      <c r="D492" t="str">
        <v>George</v>
      </c>
      <c r="E492">
        <v>76</v>
      </c>
      <c r="F492">
        <v>204</v>
      </c>
      <c r="G492" t="str">
        <v>SG</v>
      </c>
      <c r="H492">
        <v>39029</v>
      </c>
      <c r="I492">
        <v>15</v>
      </c>
      <c r="J492">
        <v>3</v>
      </c>
      <c r="K492" t="str">
        <v>Lewisville</v>
      </c>
      <c r="L492" t="str">
        <v>TX</v>
      </c>
      <c r="M492" t="str">
        <v>Baylor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tr">
        <v>B</v>
      </c>
    </row>
    <row r="493" spans="1:47" x14ac:dyDescent="0.35">
      <c r="A493" t="str">
        <v>Chris Duarte108</v>
      </c>
      <c r="B493" t="str">
        <v>ChrisDuarte78</v>
      </c>
      <c r="C493" t="str">
        <v>Chris</v>
      </c>
      <c r="D493" t="str">
        <v>Duarte</v>
      </c>
      <c r="E493">
        <v>78</v>
      </c>
      <c r="F493">
        <v>190</v>
      </c>
      <c r="G493" t="str">
        <v>SG</v>
      </c>
      <c r="H493">
        <v>35594</v>
      </c>
      <c r="I493">
        <v>23</v>
      </c>
      <c r="J493">
        <v>3</v>
      </c>
      <c r="K493" t="str">
        <v>Puerto Plata</v>
      </c>
      <c r="L493" t="str">
        <v>Dominican Republic</v>
      </c>
      <c r="M493" t="str">
        <v>Oregon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tr">
        <v>B</v>
      </c>
    </row>
    <row r="494" spans="1:47" x14ac:dyDescent="0.35">
      <c r="A494" t="str">
        <v>Willie Green108</v>
      </c>
      <c r="B494" t="str">
        <v>WillieGreen76</v>
      </c>
      <c r="C494" t="str">
        <v>Willie</v>
      </c>
      <c r="D494" t="str">
        <v>Green</v>
      </c>
      <c r="E494">
        <v>76</v>
      </c>
      <c r="F494">
        <v>200</v>
      </c>
      <c r="G494" t="str">
        <v>SG</v>
      </c>
      <c r="H494">
        <v>29795</v>
      </c>
      <c r="I494">
        <v>21</v>
      </c>
      <c r="J494">
        <v>33</v>
      </c>
      <c r="K494" t="str">
        <v>Detroit</v>
      </c>
      <c r="L494" t="str">
        <v>MI</v>
      </c>
      <c r="M494" t="str">
        <v>Detroit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tr">
        <v>B</v>
      </c>
    </row>
    <row r="495" spans="1:47" x14ac:dyDescent="0.35">
      <c r="A495" t="str">
        <v>Roger Mason108</v>
      </c>
      <c r="B495" t="str">
        <v>RogerMason77</v>
      </c>
      <c r="C495" t="str">
        <v>Roger</v>
      </c>
      <c r="D495" t="str">
        <v>Mason</v>
      </c>
      <c r="E495">
        <v>77</v>
      </c>
      <c r="F495">
        <v>200</v>
      </c>
      <c r="G495" t="str">
        <v>SG</v>
      </c>
      <c r="H495">
        <v>29474</v>
      </c>
      <c r="I495">
        <v>21</v>
      </c>
      <c r="J495">
        <v>18</v>
      </c>
      <c r="K495" t="str">
        <v>Washington</v>
      </c>
      <c r="L495" t="str">
        <v>DC</v>
      </c>
      <c r="M495" t="str">
        <v>Virginia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tr">
        <v>B</v>
      </c>
    </row>
    <row r="496" spans="1:47" x14ac:dyDescent="0.35">
      <c r="A496" t="str">
        <v>Brandon Rush108</v>
      </c>
      <c r="B496" t="str">
        <v>BrandonRush78</v>
      </c>
      <c r="C496" t="str">
        <v>Brandon</v>
      </c>
      <c r="D496" t="str">
        <v>Rush</v>
      </c>
      <c r="E496">
        <v>78</v>
      </c>
      <c r="F496">
        <v>210</v>
      </c>
      <c r="G496" t="str">
        <v>SG</v>
      </c>
      <c r="H496">
        <v>31235</v>
      </c>
      <c r="I496">
        <v>22</v>
      </c>
      <c r="J496">
        <v>25</v>
      </c>
      <c r="K496" t="str">
        <v>Kansas City</v>
      </c>
      <c r="L496" t="str">
        <v>MO</v>
      </c>
      <c r="M496" t="str">
        <v>Kansas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tr">
        <v>B</v>
      </c>
    </row>
    <row r="497" spans="1:47" x14ac:dyDescent="0.35">
      <c r="A497" t="str">
        <v>Evan Fournier108</v>
      </c>
      <c r="B497" t="str">
        <v>EvanFournier78</v>
      </c>
      <c r="C497" t="str">
        <v>Evan</v>
      </c>
      <c r="D497" t="str">
        <v>Fournier</v>
      </c>
      <c r="E497">
        <v>78</v>
      </c>
      <c r="F497">
        <v>200</v>
      </c>
      <c r="G497" t="str">
        <v>SG</v>
      </c>
      <c r="H497">
        <v>33906</v>
      </c>
      <c r="I497">
        <v>18</v>
      </c>
      <c r="J497">
        <v>94</v>
      </c>
      <c r="K497">
        <v>0</v>
      </c>
      <c r="L497" t="str">
        <v>France</v>
      </c>
      <c r="M497" t="str">
        <v>None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tr">
        <v>B</v>
      </c>
    </row>
    <row r="498" spans="1:47" x14ac:dyDescent="0.35">
      <c r="A498" t="str">
        <v>T.J. Ford108</v>
      </c>
      <c r="B498" t="str">
        <v>T.J.Ford72</v>
      </c>
      <c r="C498" t="str">
        <v>T.J.</v>
      </c>
      <c r="D498" t="str">
        <v>Ford</v>
      </c>
      <c r="E498">
        <v>72</v>
      </c>
      <c r="F498">
        <v>165</v>
      </c>
      <c r="G498" t="str">
        <v>PG</v>
      </c>
      <c r="H498">
        <v>30399</v>
      </c>
      <c r="I498">
        <v>19</v>
      </c>
      <c r="J498">
        <v>5</v>
      </c>
      <c r="K498" t="str">
        <v>Baytown</v>
      </c>
      <c r="L498">
        <v>0</v>
      </c>
      <c r="M498" t="str">
        <v>Texas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tr">
        <v>B</v>
      </c>
    </row>
    <row r="499" spans="1:47" x14ac:dyDescent="0.35">
      <c r="A499" t="str">
        <v>Elliot Perry108</v>
      </c>
      <c r="B499" t="str">
        <v>ElliotPerry72</v>
      </c>
      <c r="C499" t="str">
        <v>Elliot</v>
      </c>
      <c r="D499" t="str">
        <v>Perry</v>
      </c>
      <c r="E499">
        <v>72</v>
      </c>
      <c r="F499">
        <v>150</v>
      </c>
      <c r="G499" t="str">
        <v>PG</v>
      </c>
      <c r="H499">
        <v>25290</v>
      </c>
      <c r="I499">
        <v>21</v>
      </c>
      <c r="J499">
        <v>0</v>
      </c>
      <c r="K499">
        <v>0</v>
      </c>
      <c r="L499">
        <v>0</v>
      </c>
      <c r="M499" t="str">
        <v>Memphis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tr">
        <v>B</v>
      </c>
    </row>
    <row r="500" spans="1:47" x14ac:dyDescent="0.35">
      <c r="A500" t="str">
        <v>Isaiah Thomas108</v>
      </c>
      <c r="B500" t="str">
        <v>IsaiahThomas69</v>
      </c>
      <c r="C500" t="str">
        <v>Isaiah</v>
      </c>
      <c r="D500" t="str">
        <v>Thomas</v>
      </c>
      <c r="E500">
        <v>69</v>
      </c>
      <c r="F500">
        <v>185</v>
      </c>
      <c r="G500" t="str">
        <v>PG</v>
      </c>
      <c r="H500">
        <v>32546</v>
      </c>
      <c r="I500">
        <v>21</v>
      </c>
      <c r="J500">
        <v>22</v>
      </c>
      <c r="K500" t="str">
        <v>Tacoma</v>
      </c>
      <c r="L500" t="str">
        <v>WA</v>
      </c>
      <c r="M500" t="str">
        <v>Washington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tr">
        <v>B</v>
      </c>
    </row>
    <row r="501" spans="1:47" x14ac:dyDescent="0.35">
      <c r="A501" t="str">
        <v>Alvin Williams108</v>
      </c>
      <c r="B501" t="str">
        <v>AlvinWilliams77</v>
      </c>
      <c r="C501" t="str">
        <v>Alvin</v>
      </c>
      <c r="D501" t="str">
        <v>Williams</v>
      </c>
      <c r="E501">
        <v>77</v>
      </c>
      <c r="F501">
        <v>185</v>
      </c>
      <c r="G501" t="str">
        <v>PG</v>
      </c>
      <c r="H501">
        <v>27247</v>
      </c>
      <c r="I501">
        <v>22</v>
      </c>
      <c r="J501">
        <v>0</v>
      </c>
      <c r="K501">
        <v>0</v>
      </c>
      <c r="L501">
        <v>0</v>
      </c>
      <c r="M501" t="str">
        <v>Villanova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tr">
        <v>B</v>
      </c>
    </row>
    <row r="502" spans="1:47" x14ac:dyDescent="0.35">
      <c r="A502" t="str">
        <v>Luther Head108</v>
      </c>
      <c r="B502" t="str">
        <v>LutherHead75</v>
      </c>
      <c r="C502" t="str">
        <v>Luther</v>
      </c>
      <c r="D502" t="str">
        <v>Head</v>
      </c>
      <c r="E502">
        <v>75</v>
      </c>
      <c r="F502">
        <v>185</v>
      </c>
      <c r="G502" t="str">
        <v>PG</v>
      </c>
      <c r="H502">
        <v>30281</v>
      </c>
      <c r="I502">
        <v>21</v>
      </c>
      <c r="J502">
        <v>2</v>
      </c>
      <c r="K502">
        <v>0</v>
      </c>
      <c r="L502">
        <v>0</v>
      </c>
      <c r="M502" t="str">
        <v>Illinois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tr">
        <v>B</v>
      </c>
    </row>
    <row r="503" spans="1:47" x14ac:dyDescent="0.35">
      <c r="A503" t="str">
        <v>Alec Burks108</v>
      </c>
      <c r="B503" t="str">
        <v>AlecBurks78</v>
      </c>
      <c r="C503" t="str">
        <v>Alec</v>
      </c>
      <c r="D503" t="str">
        <v>Burks</v>
      </c>
      <c r="E503">
        <v>78</v>
      </c>
      <c r="F503">
        <v>202</v>
      </c>
      <c r="G503" t="str">
        <v>PG</v>
      </c>
      <c r="H503">
        <v>33439</v>
      </c>
      <c r="I503">
        <v>19</v>
      </c>
      <c r="J503">
        <v>10</v>
      </c>
      <c r="K503" t="str">
        <v>Grandview</v>
      </c>
      <c r="L503" t="str">
        <v>MO</v>
      </c>
      <c r="M503" t="str">
        <v>Colorado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tr">
        <v>B</v>
      </c>
    </row>
    <row r="504" spans="1:47" x14ac:dyDescent="0.35">
      <c r="A504" t="str">
        <v>Robert Williams107</v>
      </c>
      <c r="B504" t="str">
        <v>RobertWilliams80</v>
      </c>
      <c r="C504" t="str">
        <v>Robert</v>
      </c>
      <c r="D504" t="str">
        <v>Williams</v>
      </c>
      <c r="E504">
        <v>80</v>
      </c>
      <c r="F504">
        <v>237</v>
      </c>
      <c r="G504" t="str">
        <v>C</v>
      </c>
      <c r="H504">
        <v>35720</v>
      </c>
      <c r="I504">
        <v>20</v>
      </c>
      <c r="J504">
        <v>44</v>
      </c>
      <c r="K504" t="str">
        <v>Shreveport</v>
      </c>
      <c r="L504" t="str">
        <v>Lousiana</v>
      </c>
      <c r="M504" t="str">
        <v>Texas A&amp;M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tr">
        <v>B</v>
      </c>
    </row>
    <row r="505" spans="1:47" x14ac:dyDescent="0.35">
      <c r="A505" t="str">
        <v>Jeff Foster107</v>
      </c>
      <c r="B505" t="str">
        <v>JeffFoster83</v>
      </c>
      <c r="C505" t="str">
        <v>Jeff</v>
      </c>
      <c r="D505" t="str">
        <v>Foster</v>
      </c>
      <c r="E505">
        <v>83</v>
      </c>
      <c r="F505">
        <v>242</v>
      </c>
      <c r="G505" t="str">
        <v>C</v>
      </c>
      <c r="H505">
        <v>28141</v>
      </c>
      <c r="I505">
        <v>21</v>
      </c>
      <c r="J505">
        <v>10</v>
      </c>
      <c r="K505" t="str">
        <v>San Antonio</v>
      </c>
      <c r="L505">
        <v>0</v>
      </c>
      <c r="M505" t="str">
        <v>Texas State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tr">
        <v>B</v>
      </c>
    </row>
    <row r="506" spans="1:47" x14ac:dyDescent="0.35">
      <c r="A506" t="str">
        <v>Blair Rasmussen107</v>
      </c>
      <c r="B506" t="str">
        <v>BlairRasmussen84</v>
      </c>
      <c r="C506" t="str">
        <v>Blair</v>
      </c>
      <c r="D506" t="str">
        <v>Rasmussen</v>
      </c>
      <c r="E506">
        <v>84</v>
      </c>
      <c r="F506">
        <v>250</v>
      </c>
      <c r="G506" t="str">
        <v>C</v>
      </c>
      <c r="H506">
        <v>22963</v>
      </c>
      <c r="I506">
        <v>21</v>
      </c>
      <c r="J506">
        <v>0</v>
      </c>
      <c r="K506">
        <v>0</v>
      </c>
      <c r="L506">
        <v>0</v>
      </c>
      <c r="M506" t="str">
        <v>Oregon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tr">
        <v>B</v>
      </c>
    </row>
    <row r="507" spans="1:47" x14ac:dyDescent="0.35">
      <c r="A507" t="str">
        <v>JaVale McGee107</v>
      </c>
      <c r="B507" t="str">
        <v>JaValeMcGee84</v>
      </c>
      <c r="C507" t="str">
        <v>JaVale</v>
      </c>
      <c r="D507" t="str">
        <v>McGee</v>
      </c>
      <c r="E507">
        <v>84</v>
      </c>
      <c r="F507">
        <v>252</v>
      </c>
      <c r="G507" t="str">
        <v>C</v>
      </c>
      <c r="H507">
        <v>32161</v>
      </c>
      <c r="I507">
        <v>19</v>
      </c>
      <c r="J507">
        <v>34</v>
      </c>
      <c r="K507" t="str">
        <v>Flint</v>
      </c>
      <c r="L507" t="str">
        <v>MI</v>
      </c>
      <c r="M507" t="str">
        <v>Nevada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tr">
        <v>B</v>
      </c>
    </row>
    <row r="508" spans="1:47" x14ac:dyDescent="0.35">
      <c r="A508" t="str">
        <v>Manute Bol107</v>
      </c>
      <c r="B508" t="str">
        <v>ManuteBol91</v>
      </c>
      <c r="C508" t="str">
        <v>Manute</v>
      </c>
      <c r="D508" t="str">
        <v>Bol</v>
      </c>
      <c r="E508">
        <v>91</v>
      </c>
      <c r="F508">
        <v>225</v>
      </c>
      <c r="G508" t="str">
        <v>C</v>
      </c>
      <c r="H508">
        <v>22935</v>
      </c>
      <c r="I508">
        <v>22</v>
      </c>
      <c r="J508">
        <v>10</v>
      </c>
      <c r="K508" t="str">
        <v>Gogrial</v>
      </c>
      <c r="L508" t="str">
        <v>Sudan</v>
      </c>
      <c r="M508" t="str">
        <v>Bridgeport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tr">
        <v>B</v>
      </c>
    </row>
    <row r="509" spans="1:47" x14ac:dyDescent="0.35">
      <c r="A509" t="str">
        <v>Kenyon Martin107</v>
      </c>
      <c r="B509" t="str">
        <v>KenyonMartin81</v>
      </c>
      <c r="C509" t="str">
        <v>Kenyon</v>
      </c>
      <c r="D509" t="str">
        <v>Martin</v>
      </c>
      <c r="E509">
        <v>81</v>
      </c>
      <c r="F509">
        <v>240</v>
      </c>
      <c r="G509" t="str">
        <v>PF</v>
      </c>
      <c r="H509">
        <v>28489</v>
      </c>
      <c r="I509">
        <v>21</v>
      </c>
      <c r="J509">
        <v>4</v>
      </c>
      <c r="K509" t="str">
        <v>Saginaw</v>
      </c>
      <c r="L509" t="str">
        <v>MI</v>
      </c>
      <c r="M509" t="str">
        <v>Cincinnati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tr">
        <v>B</v>
      </c>
    </row>
    <row r="510" spans="1:47" x14ac:dyDescent="0.35">
      <c r="A510" t="str">
        <v>David Lee107</v>
      </c>
      <c r="B510" t="str">
        <v>DavidLee81</v>
      </c>
      <c r="C510" t="str">
        <v>David</v>
      </c>
      <c r="D510" t="str">
        <v>Lee</v>
      </c>
      <c r="E510">
        <v>81</v>
      </c>
      <c r="F510">
        <v>249</v>
      </c>
      <c r="G510" t="str">
        <v>PF</v>
      </c>
      <c r="H510">
        <v>30435</v>
      </c>
      <c r="I510">
        <v>21</v>
      </c>
      <c r="J510">
        <v>10</v>
      </c>
      <c r="K510" t="str">
        <v>St. Louis</v>
      </c>
      <c r="L510" t="str">
        <v>MO</v>
      </c>
      <c r="M510" t="str">
        <v>Florida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tr">
        <v>B</v>
      </c>
    </row>
    <row r="511" spans="1:47" x14ac:dyDescent="0.35">
      <c r="A511" t="str">
        <v>Pervis Ellison107</v>
      </c>
      <c r="B511" t="str">
        <v>PervisEllison82</v>
      </c>
      <c r="C511" t="str">
        <v>Pervis</v>
      </c>
      <c r="D511" t="str">
        <v>Ellison</v>
      </c>
      <c r="E511">
        <v>82</v>
      </c>
      <c r="F511">
        <v>225</v>
      </c>
      <c r="G511" t="str">
        <v>PF</v>
      </c>
      <c r="H511">
        <v>24565</v>
      </c>
      <c r="I511">
        <v>21</v>
      </c>
      <c r="J511">
        <v>0</v>
      </c>
      <c r="K511">
        <v>0</v>
      </c>
      <c r="L511">
        <v>0</v>
      </c>
      <c r="M511" t="str">
        <v>Louisville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tr">
        <v>B</v>
      </c>
    </row>
    <row r="512" spans="1:47" x14ac:dyDescent="0.35">
      <c r="A512" t="str">
        <v>Cameron Johnson107</v>
      </c>
      <c r="B512" t="str">
        <v>CameronJohnson80</v>
      </c>
      <c r="C512" t="str">
        <v>Cameron</v>
      </c>
      <c r="D512" t="str">
        <v>Johnson</v>
      </c>
      <c r="E512">
        <v>80</v>
      </c>
      <c r="F512">
        <v>210</v>
      </c>
      <c r="G512" t="str">
        <v>PF</v>
      </c>
      <c r="H512">
        <v>35127</v>
      </c>
      <c r="I512">
        <v>22</v>
      </c>
      <c r="J512">
        <v>23</v>
      </c>
      <c r="K512" t="str">
        <v>Moon Township</v>
      </c>
      <c r="L512" t="str">
        <v>PA</v>
      </c>
      <c r="M512" t="str">
        <v>North Carolina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tr">
        <v>B</v>
      </c>
    </row>
    <row r="513" spans="1:47" x14ac:dyDescent="0.35">
      <c r="A513" t="str">
        <v>Mason Plumlee107</v>
      </c>
      <c r="B513" t="str">
        <v>MasonPlumlee83</v>
      </c>
      <c r="C513" t="str">
        <v>Mason</v>
      </c>
      <c r="D513" t="str">
        <v>Plumlee</v>
      </c>
      <c r="E513">
        <v>83</v>
      </c>
      <c r="F513">
        <v>235</v>
      </c>
      <c r="G513" t="str">
        <v>PF</v>
      </c>
      <c r="H513">
        <v>32937</v>
      </c>
      <c r="I513">
        <v>22</v>
      </c>
      <c r="J513">
        <v>1</v>
      </c>
      <c r="K513" t="str">
        <v>Fort Wayne</v>
      </c>
      <c r="L513" t="str">
        <v>IN</v>
      </c>
      <c r="M513" t="str">
        <v>Duke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tr">
        <v>B</v>
      </c>
    </row>
    <row r="514" spans="1:47" x14ac:dyDescent="0.35">
      <c r="A514" t="str">
        <v>Jayson Williams107</v>
      </c>
      <c r="B514" t="str">
        <v>JaysonWilliams82</v>
      </c>
      <c r="C514" t="str">
        <v>Jayson</v>
      </c>
      <c r="D514" t="str">
        <v>Williams</v>
      </c>
      <c r="E514">
        <v>82</v>
      </c>
      <c r="F514">
        <v>240</v>
      </c>
      <c r="G514" t="str">
        <v>PF</v>
      </c>
      <c r="H514">
        <v>24890</v>
      </c>
      <c r="I514">
        <v>21</v>
      </c>
      <c r="J514">
        <v>0</v>
      </c>
      <c r="K514">
        <v>0</v>
      </c>
      <c r="L514">
        <v>0</v>
      </c>
      <c r="M514" t="str">
        <v>St. John's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tr">
        <v>B</v>
      </c>
    </row>
    <row r="515" spans="1:47" x14ac:dyDescent="0.35">
      <c r="A515" t="str">
        <v>Nicolas Batum107</v>
      </c>
      <c r="B515" t="str">
        <v>NicolasBatum80</v>
      </c>
      <c r="C515" t="str">
        <v>Nicolas</v>
      </c>
      <c r="D515" t="str">
        <v>Batum</v>
      </c>
      <c r="E515">
        <v>80</v>
      </c>
      <c r="F515">
        <v>200</v>
      </c>
      <c r="G515" t="str">
        <v>SF</v>
      </c>
      <c r="H515">
        <v>32491</v>
      </c>
      <c r="I515">
        <v>18</v>
      </c>
      <c r="J515">
        <v>88</v>
      </c>
      <c r="K515" t="str">
        <v>Lisieux</v>
      </c>
      <c r="L515" t="str">
        <v>France</v>
      </c>
      <c r="M515" t="str">
        <v>None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tr">
        <v>B</v>
      </c>
    </row>
    <row r="516" spans="1:47" x14ac:dyDescent="0.35">
      <c r="A516" t="str">
        <v>Lionel Simmons107</v>
      </c>
      <c r="B516" t="str">
        <v>LionelSimmons79</v>
      </c>
      <c r="C516" t="str">
        <v>Lionel</v>
      </c>
      <c r="D516" t="str">
        <v>Simmons</v>
      </c>
      <c r="E516">
        <v>79</v>
      </c>
      <c r="F516">
        <v>210</v>
      </c>
      <c r="G516" t="str">
        <v>SF</v>
      </c>
      <c r="H516">
        <v>25156</v>
      </c>
      <c r="I516">
        <v>20</v>
      </c>
      <c r="J516">
        <v>0</v>
      </c>
      <c r="K516">
        <v>0</v>
      </c>
      <c r="L516">
        <v>0</v>
      </c>
      <c r="M516" t="str">
        <v>La Salle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tr">
        <v>B</v>
      </c>
    </row>
    <row r="517" spans="1:47" x14ac:dyDescent="0.35">
      <c r="A517" t="str">
        <v>Dorell Wright107</v>
      </c>
      <c r="B517" t="str">
        <v>DorellWright80</v>
      </c>
      <c r="C517" t="str">
        <v>Dorell</v>
      </c>
      <c r="D517" t="str">
        <v>Wright</v>
      </c>
      <c r="E517">
        <v>80</v>
      </c>
      <c r="F517">
        <v>205</v>
      </c>
      <c r="G517" t="str">
        <v>SF</v>
      </c>
      <c r="H517">
        <v>31383</v>
      </c>
      <c r="I517">
        <v>17</v>
      </c>
      <c r="J517">
        <v>1</v>
      </c>
      <c r="K517" t="str">
        <v>Los Angeles</v>
      </c>
      <c r="L517" t="str">
        <v>CA</v>
      </c>
      <c r="M517" t="str">
        <v>Leuzinger HS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tr">
        <v>B</v>
      </c>
    </row>
    <row r="518" spans="1:47" x14ac:dyDescent="0.35">
      <c r="A518" t="str">
        <v>Gordon Hayward107</v>
      </c>
      <c r="B518" t="str">
        <v>GordonHayward80</v>
      </c>
      <c r="C518" t="str">
        <v>Gordon</v>
      </c>
      <c r="D518" t="str">
        <v>Hayward</v>
      </c>
      <c r="E518">
        <v>80</v>
      </c>
      <c r="F518">
        <v>207</v>
      </c>
      <c r="G518" t="str">
        <v>SF</v>
      </c>
      <c r="H518">
        <v>32955</v>
      </c>
      <c r="I518">
        <v>19</v>
      </c>
      <c r="J518">
        <v>20</v>
      </c>
      <c r="K518" t="str">
        <v>Indianapolis</v>
      </c>
      <c r="L518" t="str">
        <v>IN</v>
      </c>
      <c r="M518" t="str">
        <v>Butler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tr">
        <v>B</v>
      </c>
    </row>
    <row r="519" spans="1:47" x14ac:dyDescent="0.35">
      <c r="A519" t="str">
        <v>Kelly Oubre Jr.107</v>
      </c>
      <c r="B519" t="str">
        <v>KellyOubre Jr.79</v>
      </c>
      <c r="C519" t="str">
        <v>Kelly</v>
      </c>
      <c r="D519" t="str">
        <v>Oubre Jr.</v>
      </c>
      <c r="E519">
        <v>79</v>
      </c>
      <c r="F519">
        <v>205</v>
      </c>
      <c r="G519" t="str">
        <v>SF</v>
      </c>
      <c r="H519">
        <v>35408</v>
      </c>
      <c r="I519">
        <v>17</v>
      </c>
      <c r="J519">
        <v>12</v>
      </c>
      <c r="K519" t="str">
        <v>New Orleans</v>
      </c>
      <c r="L519" t="str">
        <v>LA</v>
      </c>
      <c r="M519" t="str">
        <v>Kansas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tr">
        <v>B</v>
      </c>
    </row>
    <row r="520" spans="1:47" x14ac:dyDescent="0.35">
      <c r="A520" t="str">
        <v>Quentin Richardson107</v>
      </c>
      <c r="B520" t="str">
        <v>QuentinRichardson78</v>
      </c>
      <c r="C520" t="str">
        <v>Quentin</v>
      </c>
      <c r="D520" t="str">
        <v>Richardson</v>
      </c>
      <c r="E520">
        <v>78</v>
      </c>
      <c r="F520">
        <v>230</v>
      </c>
      <c r="G520" t="str">
        <v>SF</v>
      </c>
      <c r="H520">
        <v>29324</v>
      </c>
      <c r="I520">
        <v>19</v>
      </c>
      <c r="J520">
        <v>5</v>
      </c>
      <c r="K520" t="str">
        <v>Chicago</v>
      </c>
      <c r="L520" t="str">
        <v>IL</v>
      </c>
      <c r="M520" t="str">
        <v>Depaul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tr">
        <v>B</v>
      </c>
    </row>
    <row r="521" spans="1:47" x14ac:dyDescent="0.35">
      <c r="A521" t="str">
        <v>Dillon Brooks107</v>
      </c>
      <c r="B521" t="str">
        <v>DillonBrooks79</v>
      </c>
      <c r="C521" t="str">
        <v>Dillon</v>
      </c>
      <c r="D521" t="str">
        <v>Brooks</v>
      </c>
      <c r="E521">
        <v>79</v>
      </c>
      <c r="F521">
        <v>225</v>
      </c>
      <c r="G521" t="str">
        <v>SF</v>
      </c>
      <c r="H521">
        <v>35452</v>
      </c>
      <c r="I521">
        <v>19</v>
      </c>
      <c r="J521">
        <v>24</v>
      </c>
      <c r="K521" t="str">
        <v>Mississauga</v>
      </c>
      <c r="L521" t="str">
        <v>Canada</v>
      </c>
      <c r="M521" t="str">
        <v>Oregon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tr">
        <v>B</v>
      </c>
    </row>
    <row r="522" spans="1:47" x14ac:dyDescent="0.35">
      <c r="A522" t="str">
        <v>Otis Smith107</v>
      </c>
      <c r="B522" t="str">
        <v>OtisSmith77</v>
      </c>
      <c r="C522" t="str">
        <v>Otis</v>
      </c>
      <c r="D522" t="str">
        <v>Smith</v>
      </c>
      <c r="E522">
        <v>77</v>
      </c>
      <c r="F522">
        <v>210</v>
      </c>
      <c r="G522" t="str">
        <v>SG</v>
      </c>
      <c r="H522">
        <v>23406</v>
      </c>
      <c r="I522">
        <v>21</v>
      </c>
      <c r="J522">
        <v>0</v>
      </c>
      <c r="K522">
        <v>0</v>
      </c>
      <c r="L522">
        <v>0</v>
      </c>
      <c r="M522" t="str">
        <v>Jacksonville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tr">
        <v>B</v>
      </c>
    </row>
    <row r="523" spans="1:47" x14ac:dyDescent="0.35">
      <c r="A523" t="str">
        <v>David Wingate107</v>
      </c>
      <c r="B523" t="str">
        <v>DavidWingate77</v>
      </c>
      <c r="C523" t="str">
        <v>David</v>
      </c>
      <c r="D523" t="str">
        <v>Wingate</v>
      </c>
      <c r="E523">
        <v>77</v>
      </c>
      <c r="F523">
        <v>185</v>
      </c>
      <c r="G523" t="str">
        <v>SG</v>
      </c>
      <c r="H523">
        <v>23360</v>
      </c>
      <c r="I523">
        <v>21</v>
      </c>
      <c r="J523">
        <v>0</v>
      </c>
      <c r="K523">
        <v>0</v>
      </c>
      <c r="L523">
        <v>0</v>
      </c>
      <c r="M523" t="str">
        <v>Georgetown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tr">
        <v>B</v>
      </c>
    </row>
    <row r="524" spans="1:47" x14ac:dyDescent="0.35">
      <c r="A524" t="str">
        <v>Josh Christopher107</v>
      </c>
      <c r="B524" t="str">
        <v>JoshChristopher77</v>
      </c>
      <c r="C524" t="str">
        <v>Josh</v>
      </c>
      <c r="D524" t="str">
        <v>Christopher</v>
      </c>
      <c r="E524">
        <v>77</v>
      </c>
      <c r="F524">
        <v>215</v>
      </c>
      <c r="G524" t="str">
        <v>SG</v>
      </c>
      <c r="H524">
        <v>37233</v>
      </c>
      <c r="I524">
        <v>18</v>
      </c>
      <c r="J524">
        <v>9</v>
      </c>
      <c r="K524" t="str">
        <v>Carson</v>
      </c>
      <c r="L524" t="str">
        <v>CA</v>
      </c>
      <c r="M524" t="str">
        <v>Arizona State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tr">
        <v>B</v>
      </c>
    </row>
    <row r="525" spans="1:47" x14ac:dyDescent="0.35">
      <c r="A525" t="str">
        <v>Juan Dixon107</v>
      </c>
      <c r="B525" t="str">
        <v>JuanDixon75</v>
      </c>
      <c r="C525" t="str">
        <v>Juan</v>
      </c>
      <c r="D525" t="str">
        <v>Dixon</v>
      </c>
      <c r="E525">
        <v>75</v>
      </c>
      <c r="F525">
        <v>164</v>
      </c>
      <c r="G525" t="str">
        <v>SG</v>
      </c>
      <c r="H525">
        <v>28772</v>
      </c>
      <c r="I525">
        <v>23</v>
      </c>
      <c r="J525">
        <v>0</v>
      </c>
      <c r="K525">
        <v>0</v>
      </c>
      <c r="L525">
        <v>0</v>
      </c>
      <c r="M525" t="str">
        <v>Maryland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tr">
        <v>B</v>
      </c>
    </row>
    <row r="526" spans="1:47" x14ac:dyDescent="0.35">
      <c r="A526" t="str">
        <v>Robert Williams107</v>
      </c>
      <c r="B526" t="str">
        <v>RobertWilliams79</v>
      </c>
      <c r="C526" t="str">
        <v>Robert</v>
      </c>
      <c r="D526" t="str">
        <v>Williams</v>
      </c>
      <c r="E526">
        <v>79</v>
      </c>
      <c r="F526">
        <v>190</v>
      </c>
      <c r="G526" t="str">
        <v>SG</v>
      </c>
      <c r="H526">
        <v>23811</v>
      </c>
      <c r="I526">
        <v>19</v>
      </c>
      <c r="J526">
        <v>0</v>
      </c>
      <c r="K526">
        <v>0</v>
      </c>
      <c r="L526">
        <v>0</v>
      </c>
      <c r="M526" t="str">
        <v>Arizona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tr">
        <v>B</v>
      </c>
    </row>
    <row r="527" spans="1:47" x14ac:dyDescent="0.35">
      <c r="A527" t="str">
        <v>Darrell Walker107</v>
      </c>
      <c r="B527" t="str">
        <v>DarrellWalker76</v>
      </c>
      <c r="C527" t="str">
        <v>Darrell</v>
      </c>
      <c r="D527" t="str">
        <v>Walker</v>
      </c>
      <c r="E527">
        <v>76</v>
      </c>
      <c r="F527">
        <v>180</v>
      </c>
      <c r="G527" t="str">
        <v>PG</v>
      </c>
      <c r="H527">
        <v>22349</v>
      </c>
      <c r="I527">
        <v>21</v>
      </c>
      <c r="J527">
        <v>0</v>
      </c>
      <c r="K527">
        <v>0</v>
      </c>
      <c r="L527">
        <v>0</v>
      </c>
      <c r="M527" t="str">
        <v>Arkansas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tr">
        <v>B</v>
      </c>
    </row>
    <row r="528" spans="1:47" x14ac:dyDescent="0.35">
      <c r="A528" t="str">
        <v>Winston Garland107</v>
      </c>
      <c r="B528" t="str">
        <v>WinstonGarland74</v>
      </c>
      <c r="C528" t="str">
        <v>Winston</v>
      </c>
      <c r="D528" t="str">
        <v>Garland</v>
      </c>
      <c r="E528">
        <v>74</v>
      </c>
      <c r="F528">
        <v>170</v>
      </c>
      <c r="G528" t="str">
        <v>PG</v>
      </c>
      <c r="H528">
        <v>23730</v>
      </c>
      <c r="I528">
        <v>21</v>
      </c>
      <c r="J528">
        <v>0</v>
      </c>
      <c r="K528">
        <v>0</v>
      </c>
      <c r="L528">
        <v>0</v>
      </c>
      <c r="M528" t="str">
        <v>Sw Missouri State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tr">
        <v>B</v>
      </c>
    </row>
    <row r="529" spans="1:47" x14ac:dyDescent="0.35">
      <c r="A529" t="str">
        <v>Travis Best107</v>
      </c>
      <c r="B529" t="str">
        <v>TravisBest71</v>
      </c>
      <c r="C529" t="str">
        <v>Travis</v>
      </c>
      <c r="D529" t="str">
        <v>Best</v>
      </c>
      <c r="E529">
        <v>71</v>
      </c>
      <c r="F529">
        <v>182</v>
      </c>
      <c r="G529" t="str">
        <v>PG</v>
      </c>
      <c r="H529">
        <v>26492</v>
      </c>
      <c r="I529">
        <v>22</v>
      </c>
      <c r="J529">
        <v>0</v>
      </c>
      <c r="K529">
        <v>0</v>
      </c>
      <c r="L529">
        <v>0</v>
      </c>
      <c r="M529" t="str">
        <v>Georgia Tech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tr">
        <v>B</v>
      </c>
    </row>
    <row r="530" spans="1:47" x14ac:dyDescent="0.35">
      <c r="A530" t="str">
        <v>Jalen Brunson107</v>
      </c>
      <c r="B530" t="str">
        <v>JalenBrunson73</v>
      </c>
      <c r="C530" t="str">
        <v>Jalen</v>
      </c>
      <c r="D530" t="str">
        <v>Brunson</v>
      </c>
      <c r="E530">
        <v>73</v>
      </c>
      <c r="F530">
        <v>190</v>
      </c>
      <c r="G530" t="str">
        <v>PG</v>
      </c>
      <c r="H530">
        <v>35308</v>
      </c>
      <c r="I530">
        <v>21</v>
      </c>
      <c r="J530">
        <v>13</v>
      </c>
      <c r="K530" t="str">
        <v>New Brunswick</v>
      </c>
      <c r="L530" t="str">
        <v>NJ</v>
      </c>
      <c r="M530" t="str">
        <v>Villanova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tr">
        <v>B</v>
      </c>
    </row>
    <row r="531" spans="1:47" x14ac:dyDescent="0.35">
      <c r="A531" t="str">
        <v>Alex Caruso107</v>
      </c>
      <c r="B531" t="str">
        <v>AlexCaruso76</v>
      </c>
      <c r="C531" t="str">
        <v>Alex</v>
      </c>
      <c r="D531" t="str">
        <v>Caruso</v>
      </c>
      <c r="E531">
        <v>76</v>
      </c>
      <c r="F531">
        <v>186</v>
      </c>
      <c r="G531" t="str">
        <v>PG</v>
      </c>
      <c r="H531">
        <v>34393</v>
      </c>
      <c r="I531">
        <v>22</v>
      </c>
      <c r="J531">
        <v>4</v>
      </c>
      <c r="K531" t="str">
        <v>College Station</v>
      </c>
      <c r="L531" t="str">
        <v>TX</v>
      </c>
      <c r="M531" t="str">
        <v>Texas A&amp;M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tr">
        <v>B</v>
      </c>
    </row>
    <row r="532" spans="1:47" x14ac:dyDescent="0.35">
      <c r="A532" t="str">
        <v>Damon Jones107</v>
      </c>
      <c r="B532" t="str">
        <v>DamonJones75</v>
      </c>
      <c r="C532" t="str">
        <v>Damon</v>
      </c>
      <c r="D532" t="str">
        <v>Jones</v>
      </c>
      <c r="E532">
        <v>75</v>
      </c>
      <c r="F532">
        <v>195</v>
      </c>
      <c r="G532" t="str">
        <v>PG</v>
      </c>
      <c r="H532">
        <v>27997</v>
      </c>
      <c r="I532">
        <v>21</v>
      </c>
      <c r="J532">
        <v>0</v>
      </c>
      <c r="K532">
        <v>0</v>
      </c>
      <c r="L532">
        <v>0</v>
      </c>
      <c r="M532" t="str">
        <v>Houston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tr">
        <v>B</v>
      </c>
    </row>
    <row r="533" spans="1:47" x14ac:dyDescent="0.35">
      <c r="A533" t="str">
        <v>Bison Dele106</v>
      </c>
      <c r="B533" t="str">
        <v>BisonDele83</v>
      </c>
      <c r="C533" t="str">
        <v>Bison</v>
      </c>
      <c r="D533" t="str">
        <v>Dele</v>
      </c>
      <c r="E533">
        <v>83</v>
      </c>
      <c r="F533">
        <v>242</v>
      </c>
      <c r="G533" t="str">
        <v>C</v>
      </c>
      <c r="H533">
        <v>25299</v>
      </c>
      <c r="I533">
        <v>21</v>
      </c>
      <c r="J533">
        <v>0</v>
      </c>
      <c r="K533">
        <v>0</v>
      </c>
      <c r="L533">
        <v>0</v>
      </c>
      <c r="M533" t="str">
        <v>Arizona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tr">
        <v>B</v>
      </c>
    </row>
    <row r="534" spans="1:47" x14ac:dyDescent="0.35">
      <c r="A534" t="str">
        <v>Jonas Valanciunas106</v>
      </c>
      <c r="B534" t="str">
        <v>JonasValanciunas83</v>
      </c>
      <c r="C534" t="str">
        <v>Jonas</v>
      </c>
      <c r="D534" t="str">
        <v>Valanciunas</v>
      </c>
      <c r="E534">
        <v>83</v>
      </c>
      <c r="F534">
        <v>231</v>
      </c>
      <c r="G534" t="str">
        <v>C</v>
      </c>
      <c r="H534">
        <v>33730</v>
      </c>
      <c r="I534">
        <v>19</v>
      </c>
      <c r="J534">
        <v>17</v>
      </c>
      <c r="K534">
        <v>0</v>
      </c>
      <c r="L534" t="str">
        <v>Lithuania</v>
      </c>
      <c r="M534" t="str">
        <v>None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tr">
        <v>B</v>
      </c>
    </row>
    <row r="535" spans="1:47" x14ac:dyDescent="0.35">
      <c r="A535" t="str">
        <v>Felton Spencer106</v>
      </c>
      <c r="B535" t="str">
        <v>FeltonSpencer84</v>
      </c>
      <c r="C535" t="str">
        <v>Felton</v>
      </c>
      <c r="D535" t="str">
        <v>Spencer</v>
      </c>
      <c r="E535">
        <v>84</v>
      </c>
      <c r="F535">
        <v>265</v>
      </c>
      <c r="G535" t="str">
        <v>C</v>
      </c>
      <c r="H535">
        <v>24842</v>
      </c>
      <c r="I535">
        <v>21</v>
      </c>
      <c r="J535">
        <v>50</v>
      </c>
      <c r="K535">
        <v>0</v>
      </c>
      <c r="L535">
        <v>0</v>
      </c>
      <c r="M535" t="str">
        <v>Louisville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tr">
        <v>B</v>
      </c>
    </row>
    <row r="536" spans="1:47" x14ac:dyDescent="0.35">
      <c r="A536" t="str">
        <v>Rodney McCray106</v>
      </c>
      <c r="B536" t="str">
        <v>RodneyMcCray80</v>
      </c>
      <c r="C536" t="str">
        <v>Rodney</v>
      </c>
      <c r="D536" t="str">
        <v>McCray</v>
      </c>
      <c r="E536">
        <v>80</v>
      </c>
      <c r="F536">
        <v>235</v>
      </c>
      <c r="G536" t="str">
        <v>PF</v>
      </c>
      <c r="H536">
        <v>22522</v>
      </c>
      <c r="I536">
        <v>21</v>
      </c>
      <c r="J536">
        <v>0</v>
      </c>
      <c r="K536">
        <v>0</v>
      </c>
      <c r="L536">
        <v>0</v>
      </c>
      <c r="M536" t="str">
        <v>Louisville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tr">
        <v>B</v>
      </c>
    </row>
    <row r="537" spans="1:47" x14ac:dyDescent="0.35">
      <c r="A537" t="str">
        <v>Charlie Villanueva106</v>
      </c>
      <c r="B537" t="str">
        <v>CharlieVillanueva83</v>
      </c>
      <c r="C537" t="str">
        <v>Charlie</v>
      </c>
      <c r="D537" t="str">
        <v>Villanueva</v>
      </c>
      <c r="E537">
        <v>83</v>
      </c>
      <c r="F537">
        <v>240</v>
      </c>
      <c r="G537" t="str">
        <v>PF</v>
      </c>
      <c r="H537">
        <v>30918</v>
      </c>
      <c r="I537">
        <v>20</v>
      </c>
      <c r="J537">
        <v>31</v>
      </c>
      <c r="K537" t="str">
        <v>Queens</v>
      </c>
      <c r="L537" t="str">
        <v>NY</v>
      </c>
      <c r="M537" t="str">
        <v>Connecticut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tr">
        <v>B</v>
      </c>
    </row>
    <row r="538" spans="1:47" x14ac:dyDescent="0.35">
      <c r="A538" t="str">
        <v>Serge Ibaka106</v>
      </c>
      <c r="B538" t="str">
        <v>SergeIbaka82</v>
      </c>
      <c r="C538" t="str">
        <v>Serge</v>
      </c>
      <c r="D538" t="str">
        <v>Ibaka</v>
      </c>
      <c r="E538">
        <v>82</v>
      </c>
      <c r="F538">
        <v>235</v>
      </c>
      <c r="G538" t="str">
        <v>PF</v>
      </c>
      <c r="H538">
        <v>32769</v>
      </c>
      <c r="I538">
        <v>19</v>
      </c>
      <c r="J538">
        <v>9</v>
      </c>
      <c r="K538" t="str">
        <v>Brazzaville</v>
      </c>
      <c r="L538" t="str">
        <v>Zaire</v>
      </c>
      <c r="M538" t="str">
        <v>None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tr">
        <v>B</v>
      </c>
    </row>
    <row r="539" spans="1:47" x14ac:dyDescent="0.35">
      <c r="A539" t="str">
        <v>Danny Fortson106</v>
      </c>
      <c r="B539" t="str">
        <v>DannyFortson79</v>
      </c>
      <c r="C539" t="str">
        <v>Danny</v>
      </c>
      <c r="D539" t="str">
        <v>Fortson</v>
      </c>
      <c r="E539">
        <v>79</v>
      </c>
      <c r="F539">
        <v>260</v>
      </c>
      <c r="G539" t="str">
        <v>PF</v>
      </c>
      <c r="H539">
        <v>27846</v>
      </c>
      <c r="I539">
        <v>20</v>
      </c>
      <c r="J539">
        <v>0</v>
      </c>
      <c r="K539">
        <v>0</v>
      </c>
      <c r="L539">
        <v>0</v>
      </c>
      <c r="M539" t="str">
        <v>Cincinnati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tr">
        <v>B</v>
      </c>
    </row>
    <row r="540" spans="1:47" x14ac:dyDescent="0.35">
      <c r="A540" t="str">
        <v>Tyrone Corbin106</v>
      </c>
      <c r="B540" t="str">
        <v>TyroneCorbin78</v>
      </c>
      <c r="C540" t="str">
        <v>Tyrone</v>
      </c>
      <c r="D540" t="str">
        <v>Corbin</v>
      </c>
      <c r="E540">
        <v>78</v>
      </c>
      <c r="F540">
        <v>222</v>
      </c>
      <c r="G540" t="str">
        <v>SF</v>
      </c>
      <c r="H540">
        <v>23011</v>
      </c>
      <c r="I540">
        <v>21</v>
      </c>
      <c r="J540">
        <v>23</v>
      </c>
      <c r="K540">
        <v>0</v>
      </c>
      <c r="L540">
        <v>0</v>
      </c>
      <c r="M540" t="str">
        <v>Depaul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tr">
        <v>B</v>
      </c>
    </row>
    <row r="541" spans="1:47" x14ac:dyDescent="0.35">
      <c r="A541" t="str">
        <v>Andres Nocioni106</v>
      </c>
      <c r="B541" t="str">
        <v>AndresNocioni79</v>
      </c>
      <c r="C541" t="str">
        <v>Andres</v>
      </c>
      <c r="D541" t="str">
        <v>Nocioni</v>
      </c>
      <c r="E541">
        <v>79</v>
      </c>
      <c r="F541">
        <v>225</v>
      </c>
      <c r="G541" t="str">
        <v>SF</v>
      </c>
      <c r="H541">
        <v>29189</v>
      </c>
      <c r="I541">
        <v>23</v>
      </c>
      <c r="J541">
        <v>5</v>
      </c>
      <c r="K541" t="str">
        <v>Santa Fe</v>
      </c>
      <c r="L541">
        <v>0</v>
      </c>
      <c r="M541" t="str">
        <v>Argentina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tr">
        <v>B</v>
      </c>
    </row>
    <row r="542" spans="1:47" x14ac:dyDescent="0.35">
      <c r="A542" t="str">
        <v>Trey Murphy III106</v>
      </c>
      <c r="B542" t="str">
        <v>TreyMurphy III80</v>
      </c>
      <c r="C542" t="str">
        <v>Trey</v>
      </c>
      <c r="D542" t="str">
        <v>Murphy III</v>
      </c>
      <c r="E542">
        <v>80</v>
      </c>
      <c r="F542">
        <v>206</v>
      </c>
      <c r="G542" t="str">
        <v>SF</v>
      </c>
      <c r="H542">
        <v>36695</v>
      </c>
      <c r="I542">
        <v>20</v>
      </c>
      <c r="J542">
        <v>25</v>
      </c>
      <c r="K542" t="str">
        <v>Durham</v>
      </c>
      <c r="L542" t="str">
        <v>NC</v>
      </c>
      <c r="M542" t="str">
        <v>Virginia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tr">
        <v>B</v>
      </c>
    </row>
    <row r="543" spans="1:47" x14ac:dyDescent="0.35">
      <c r="A543" t="str">
        <v>Ricky Berry106</v>
      </c>
      <c r="B543" t="str">
        <v>RickyBerry80</v>
      </c>
      <c r="C543" t="str">
        <v>Ricky</v>
      </c>
      <c r="D543" t="str">
        <v>Berry</v>
      </c>
      <c r="E543">
        <v>80</v>
      </c>
      <c r="F543">
        <v>207</v>
      </c>
      <c r="G543" t="str">
        <v>SF</v>
      </c>
      <c r="H543">
        <v>23656</v>
      </c>
      <c r="I543">
        <v>23</v>
      </c>
      <c r="J543">
        <v>0</v>
      </c>
      <c r="K543">
        <v>0</v>
      </c>
      <c r="L543">
        <v>0</v>
      </c>
      <c r="M543" t="str">
        <v>San Jose State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tr">
        <v>B</v>
      </c>
    </row>
    <row r="544" spans="1:47" x14ac:dyDescent="0.35">
      <c r="A544" t="str">
        <v>Terry Teagle106</v>
      </c>
      <c r="B544" t="str">
        <v>TerryTeagle77</v>
      </c>
      <c r="C544" t="str">
        <v>Terry</v>
      </c>
      <c r="D544" t="str">
        <v>Teagle</v>
      </c>
      <c r="E544">
        <v>77</v>
      </c>
      <c r="F544">
        <v>195</v>
      </c>
      <c r="G544" t="str">
        <v>SG</v>
      </c>
      <c r="H544">
        <v>22016</v>
      </c>
      <c r="I544">
        <v>21</v>
      </c>
      <c r="J544">
        <v>0</v>
      </c>
      <c r="K544">
        <v>0</v>
      </c>
      <c r="L544">
        <v>0</v>
      </c>
      <c r="M544" t="str">
        <v>Baylor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tr">
        <v>B</v>
      </c>
    </row>
    <row r="545" spans="1:47" x14ac:dyDescent="0.35">
      <c r="A545" t="str">
        <v>Pat Connaughton106</v>
      </c>
      <c r="B545" t="str">
        <v>PatConnaughton77</v>
      </c>
      <c r="C545" t="str">
        <v>Pat</v>
      </c>
      <c r="D545" t="str">
        <v>Connaughton</v>
      </c>
      <c r="E545">
        <v>77</v>
      </c>
      <c r="F545">
        <v>206</v>
      </c>
      <c r="G545" t="str">
        <v>SG</v>
      </c>
      <c r="H545">
        <v>33975</v>
      </c>
      <c r="I545">
        <v>21</v>
      </c>
      <c r="J545">
        <v>5</v>
      </c>
      <c r="K545" t="str">
        <v>Arlington</v>
      </c>
      <c r="L545" t="str">
        <v>MA</v>
      </c>
      <c r="M545" t="str">
        <v>Notre Dame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tr">
        <v>B</v>
      </c>
    </row>
    <row r="546" spans="1:47" x14ac:dyDescent="0.35">
      <c r="A546" t="str">
        <v>Justin Anderson106</v>
      </c>
      <c r="B546" t="str">
        <v>JustinAnderson78</v>
      </c>
      <c r="C546" t="str">
        <v>Justin</v>
      </c>
      <c r="D546" t="str">
        <v>Anderson</v>
      </c>
      <c r="E546">
        <v>78</v>
      </c>
      <c r="F546">
        <v>228</v>
      </c>
      <c r="G546" t="str">
        <v>SG</v>
      </c>
      <c r="H546">
        <v>35022</v>
      </c>
      <c r="I546">
        <v>18</v>
      </c>
      <c r="J546">
        <v>1</v>
      </c>
      <c r="K546" t="str">
        <v>Montross</v>
      </c>
      <c r="L546" t="str">
        <v>VA</v>
      </c>
      <c r="M546" t="str">
        <v>Virginia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tr">
        <v>B</v>
      </c>
    </row>
    <row r="547" spans="1:47" x14ac:dyDescent="0.35">
      <c r="A547" t="str">
        <v>Cameron Thomas106</v>
      </c>
      <c r="B547" t="str">
        <v>CameronThomas76</v>
      </c>
      <c r="C547" t="str">
        <v>Cameron</v>
      </c>
      <c r="D547" t="str">
        <v>Thomas</v>
      </c>
      <c r="E547">
        <v>76</v>
      </c>
      <c r="F547">
        <v>210</v>
      </c>
      <c r="G547" t="str">
        <v>SG</v>
      </c>
      <c r="H547">
        <v>36812</v>
      </c>
      <c r="I547">
        <v>20</v>
      </c>
      <c r="J547">
        <v>24</v>
      </c>
      <c r="K547" t="str">
        <v>Yokosuka</v>
      </c>
      <c r="L547" t="str">
        <v>Japan</v>
      </c>
      <c r="M547" t="str">
        <v>LSU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tr">
        <v>B</v>
      </c>
    </row>
    <row r="548" spans="1:47" x14ac:dyDescent="0.35">
      <c r="A548" t="str">
        <v>Malik Monk106</v>
      </c>
      <c r="B548" t="str">
        <v>MalikMonk75</v>
      </c>
      <c r="C548" t="str">
        <v>Malik</v>
      </c>
      <c r="D548" t="str">
        <v>Monk</v>
      </c>
      <c r="E548">
        <v>75</v>
      </c>
      <c r="F548">
        <v>200</v>
      </c>
      <c r="G548" t="str">
        <v>SG</v>
      </c>
      <c r="H548">
        <v>36195</v>
      </c>
      <c r="I548">
        <v>17</v>
      </c>
      <c r="J548">
        <v>11</v>
      </c>
      <c r="K548" t="str">
        <v>Jonesboro</v>
      </c>
      <c r="L548" t="str">
        <v>AR</v>
      </c>
      <c r="M548" t="str">
        <v>Kentucky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tr">
        <v>B</v>
      </c>
    </row>
    <row r="549" spans="1:47" x14ac:dyDescent="0.35">
      <c r="A549" t="str">
        <v>Lester Conner106</v>
      </c>
      <c r="B549" t="str">
        <v>LesterConner76</v>
      </c>
      <c r="C549" t="str">
        <v>Lester</v>
      </c>
      <c r="D549" t="str">
        <v>Conner</v>
      </c>
      <c r="E549">
        <v>76</v>
      </c>
      <c r="F549">
        <v>185</v>
      </c>
      <c r="G549" t="str">
        <v>PG</v>
      </c>
      <c r="H549">
        <v>21810</v>
      </c>
      <c r="I549">
        <v>22</v>
      </c>
      <c r="J549">
        <v>0</v>
      </c>
      <c r="K549">
        <v>0</v>
      </c>
      <c r="L549">
        <v>0</v>
      </c>
      <c r="M549" t="str">
        <v>Oregon State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tr">
        <v>B</v>
      </c>
    </row>
    <row r="550" spans="1:47" x14ac:dyDescent="0.35">
      <c r="A550" t="str">
        <v>Charlie Ward106</v>
      </c>
      <c r="B550" t="str">
        <v>CharlieWard74</v>
      </c>
      <c r="C550" t="str">
        <v>Charlie</v>
      </c>
      <c r="D550" t="str">
        <v>Ward</v>
      </c>
      <c r="E550">
        <v>74</v>
      </c>
      <c r="F550">
        <v>190</v>
      </c>
      <c r="G550" t="str">
        <v>PG</v>
      </c>
      <c r="H550">
        <v>25853</v>
      </c>
      <c r="I550">
        <v>23</v>
      </c>
      <c r="J550">
        <v>0</v>
      </c>
      <c r="K550">
        <v>0</v>
      </c>
      <c r="L550">
        <v>0</v>
      </c>
      <c r="M550" t="str">
        <v>Florida St.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tr">
        <v>B</v>
      </c>
    </row>
    <row r="551" spans="1:47" x14ac:dyDescent="0.35">
      <c r="A551" t="str">
        <v>George Hill106</v>
      </c>
      <c r="B551" t="str">
        <v>GeorgeHill74</v>
      </c>
      <c r="C551" t="str">
        <v>George</v>
      </c>
      <c r="D551" t="str">
        <v>Hill</v>
      </c>
      <c r="E551">
        <v>74</v>
      </c>
      <c r="F551">
        <v>180</v>
      </c>
      <c r="G551" t="str">
        <v>PG</v>
      </c>
      <c r="H551">
        <v>31536</v>
      </c>
      <c r="I551">
        <v>21</v>
      </c>
      <c r="J551">
        <v>3</v>
      </c>
      <c r="K551" t="str">
        <v>Indianapolis</v>
      </c>
      <c r="L551" t="str">
        <v>IN</v>
      </c>
      <c r="M551" t="str">
        <v>IUPUI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tr">
        <v>B</v>
      </c>
    </row>
    <row r="552" spans="1:47" x14ac:dyDescent="0.35">
      <c r="A552" t="str">
        <v>Earl Watson106</v>
      </c>
      <c r="B552" t="str">
        <v>EarlWatson73</v>
      </c>
      <c r="C552" t="str">
        <v>Earl</v>
      </c>
      <c r="D552" t="str">
        <v>Watson</v>
      </c>
      <c r="E552">
        <v>73</v>
      </c>
      <c r="F552">
        <v>195</v>
      </c>
      <c r="G552" t="str">
        <v>PG</v>
      </c>
      <c r="H552">
        <v>29018</v>
      </c>
      <c r="I552">
        <v>21</v>
      </c>
      <c r="J552">
        <v>11</v>
      </c>
      <c r="K552" t="str">
        <v>Kansas City</v>
      </c>
      <c r="L552">
        <v>0</v>
      </c>
      <c r="M552" t="str">
        <v>UCLA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tr">
        <v>B</v>
      </c>
    </row>
    <row r="553" spans="1:47" x14ac:dyDescent="0.35">
      <c r="A553" t="str">
        <v>Brevin Knight106</v>
      </c>
      <c r="B553" t="str">
        <v>BrevinKnight70</v>
      </c>
      <c r="C553" t="str">
        <v>Brevin</v>
      </c>
      <c r="D553" t="str">
        <v>Knight</v>
      </c>
      <c r="E553">
        <v>70</v>
      </c>
      <c r="F553">
        <v>173</v>
      </c>
      <c r="G553" t="str">
        <v>PG</v>
      </c>
      <c r="H553">
        <v>27706</v>
      </c>
      <c r="I553">
        <v>20</v>
      </c>
      <c r="J553">
        <v>0</v>
      </c>
      <c r="K553">
        <v>0</v>
      </c>
      <c r="L553">
        <v>0</v>
      </c>
      <c r="M553" t="str">
        <v>Stanford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tr">
        <v>B</v>
      </c>
    </row>
    <row r="554" spans="1:47" x14ac:dyDescent="0.35">
      <c r="A554" t="str">
        <v>Nate Robinson106</v>
      </c>
      <c r="B554" t="str">
        <v>NateRobinson69</v>
      </c>
      <c r="C554" t="str">
        <v>Nate</v>
      </c>
      <c r="D554" t="str">
        <v>Robinson</v>
      </c>
      <c r="E554">
        <v>69</v>
      </c>
      <c r="F554">
        <v>180</v>
      </c>
      <c r="G554" t="str">
        <v>PG</v>
      </c>
      <c r="H554">
        <v>30833</v>
      </c>
      <c r="I554">
        <v>20</v>
      </c>
      <c r="J554">
        <v>3</v>
      </c>
      <c r="K554" t="str">
        <v>Seattle</v>
      </c>
      <c r="L554" t="str">
        <v>WA</v>
      </c>
      <c r="M554" t="str">
        <v>Washington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tr">
        <v>B</v>
      </c>
    </row>
    <row r="555" spans="1:47" x14ac:dyDescent="0.35">
      <c r="A555" t="str">
        <v>Shaun Livingston106</v>
      </c>
      <c r="B555" t="str">
        <v>ShaunLivingston79</v>
      </c>
      <c r="C555" t="str">
        <v>Shaun</v>
      </c>
      <c r="D555" t="str">
        <v>Livingston</v>
      </c>
      <c r="E555">
        <v>79</v>
      </c>
      <c r="F555">
        <v>182</v>
      </c>
      <c r="G555" t="str">
        <v>PG</v>
      </c>
      <c r="H555">
        <v>31301</v>
      </c>
      <c r="I555">
        <v>18</v>
      </c>
      <c r="J555">
        <v>14</v>
      </c>
      <c r="K555" t="str">
        <v>Peoria</v>
      </c>
      <c r="L555" t="str">
        <v>IL</v>
      </c>
      <c r="M555" t="str">
        <v>Peoria Central HS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tr">
        <v>B</v>
      </c>
    </row>
    <row r="556" spans="1:47" x14ac:dyDescent="0.35">
      <c r="A556" t="str">
        <v>Lindsey Hunter106</v>
      </c>
      <c r="B556" t="str">
        <v>LindseyHunter74</v>
      </c>
      <c r="C556" t="str">
        <v>Lindsey</v>
      </c>
      <c r="D556" t="str">
        <v>Hunter</v>
      </c>
      <c r="E556">
        <v>74</v>
      </c>
      <c r="F556">
        <v>195</v>
      </c>
      <c r="G556" t="str">
        <v>PG</v>
      </c>
      <c r="H556">
        <v>25905</v>
      </c>
      <c r="I556">
        <v>21</v>
      </c>
      <c r="J556">
        <v>0</v>
      </c>
      <c r="K556">
        <v>0</v>
      </c>
      <c r="L556">
        <v>0</v>
      </c>
      <c r="M556" t="str">
        <v>Jackson State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tr">
        <v>B</v>
      </c>
    </row>
    <row r="557" spans="1:47" x14ac:dyDescent="0.35">
      <c r="A557" t="str">
        <v>Earl Boykins106</v>
      </c>
      <c r="B557" t="str">
        <v>EarlBoykins65</v>
      </c>
      <c r="C557" t="str">
        <v>Earl</v>
      </c>
      <c r="D557" t="str">
        <v>Boykins</v>
      </c>
      <c r="E557">
        <v>65</v>
      </c>
      <c r="F557">
        <v>145</v>
      </c>
      <c r="G557" t="str">
        <v>PG</v>
      </c>
      <c r="H557">
        <v>27913</v>
      </c>
      <c r="I557">
        <v>21</v>
      </c>
      <c r="J557">
        <v>11</v>
      </c>
      <c r="K557" t="str">
        <v>Cleveland</v>
      </c>
      <c r="L557" t="str">
        <v>OH</v>
      </c>
      <c r="M557" t="str">
        <v>Eastern Michigan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tr">
        <v>B</v>
      </c>
    </row>
    <row r="558" spans="1:47" x14ac:dyDescent="0.35">
      <c r="A558" t="str">
        <v>Chris Childs106</v>
      </c>
      <c r="B558" t="str">
        <v>ChrisChilds75</v>
      </c>
      <c r="C558" t="str">
        <v>Chris</v>
      </c>
      <c r="D558" t="str">
        <v>Childs</v>
      </c>
      <c r="E558">
        <v>75</v>
      </c>
      <c r="F558">
        <v>195</v>
      </c>
      <c r="G558" t="str">
        <v>PG</v>
      </c>
      <c r="H558">
        <v>24796</v>
      </c>
      <c r="I558">
        <v>25</v>
      </c>
      <c r="J558">
        <v>0</v>
      </c>
      <c r="K558">
        <v>0</v>
      </c>
      <c r="L558">
        <v>0</v>
      </c>
      <c r="M558" t="str">
        <v>Boise St.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tr">
        <v>B</v>
      </c>
    </row>
    <row r="559" spans="1:47" x14ac:dyDescent="0.35">
      <c r="A559" t="str">
        <v>Terry Mills105</v>
      </c>
      <c r="B559" t="str">
        <v>TerryMills82</v>
      </c>
      <c r="C559" t="str">
        <v>Terry</v>
      </c>
      <c r="D559" t="str">
        <v>Mills</v>
      </c>
      <c r="E559">
        <v>82</v>
      </c>
      <c r="F559">
        <v>250</v>
      </c>
      <c r="G559" t="str">
        <v>PF</v>
      </c>
      <c r="H559">
        <v>24827</v>
      </c>
      <c r="I559">
        <v>21</v>
      </c>
      <c r="J559">
        <v>0</v>
      </c>
      <c r="K559">
        <v>0</v>
      </c>
      <c r="L559">
        <v>0</v>
      </c>
      <c r="M559" t="str">
        <v>Michigan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tr">
        <v>B</v>
      </c>
    </row>
    <row r="560" spans="1:47" x14ac:dyDescent="0.35">
      <c r="A560" t="str">
        <v>Jaden McDaniels105</v>
      </c>
      <c r="B560" t="str">
        <v>JadenMcDaniels81</v>
      </c>
      <c r="C560" t="str">
        <v>Jaden</v>
      </c>
      <c r="D560" t="str">
        <v>McDaniels</v>
      </c>
      <c r="E560">
        <v>81</v>
      </c>
      <c r="F560">
        <v>185</v>
      </c>
      <c r="G560" t="str">
        <v>PF</v>
      </c>
      <c r="H560">
        <v>36798</v>
      </c>
      <c r="I560">
        <v>19</v>
      </c>
      <c r="J560">
        <v>3</v>
      </c>
      <c r="K560" t="str">
        <v>Federal Way</v>
      </c>
      <c r="L560" t="str">
        <v>WA</v>
      </c>
      <c r="M560" t="str">
        <v>Washington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tr">
        <v>B</v>
      </c>
    </row>
    <row r="561" spans="1:47" x14ac:dyDescent="0.35">
      <c r="A561" t="str">
        <v>Channing Frye105</v>
      </c>
      <c r="B561" t="str">
        <v>ChanningFrye83</v>
      </c>
      <c r="C561" t="str">
        <v>Channing</v>
      </c>
      <c r="D561" t="str">
        <v>Frye</v>
      </c>
      <c r="E561">
        <v>83</v>
      </c>
      <c r="F561">
        <v>248</v>
      </c>
      <c r="G561" t="str">
        <v>PF</v>
      </c>
      <c r="H561">
        <v>30453</v>
      </c>
      <c r="I561">
        <v>21</v>
      </c>
      <c r="J561">
        <v>8</v>
      </c>
      <c r="K561" t="str">
        <v>White Plains</v>
      </c>
      <c r="L561" t="str">
        <v>NY</v>
      </c>
      <c r="M561" t="str">
        <v>Arizona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tr">
        <v>B</v>
      </c>
    </row>
    <row r="562" spans="1:47" x14ac:dyDescent="0.35">
      <c r="A562" t="str">
        <v>Andray Blatche105</v>
      </c>
      <c r="B562" t="str">
        <v>AndrayBlatche83</v>
      </c>
      <c r="C562" t="str">
        <v>Andray</v>
      </c>
      <c r="D562" t="str">
        <v>Blatche</v>
      </c>
      <c r="E562">
        <v>83</v>
      </c>
      <c r="F562">
        <v>248</v>
      </c>
      <c r="G562" t="str">
        <v>PF</v>
      </c>
      <c r="H562">
        <v>31646</v>
      </c>
      <c r="I562">
        <v>18</v>
      </c>
      <c r="J562">
        <v>7</v>
      </c>
      <c r="K562" t="str">
        <v>Syracuse</v>
      </c>
      <c r="L562" t="str">
        <v>NY</v>
      </c>
      <c r="M562" t="str">
        <v>South Kent Prep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tr">
        <v>B</v>
      </c>
    </row>
    <row r="563" spans="1:47" x14ac:dyDescent="0.35">
      <c r="A563" t="str">
        <v>Andrea Bargnani105</v>
      </c>
      <c r="B563" t="str">
        <v>AndreaBargnani82</v>
      </c>
      <c r="C563" t="str">
        <v>Andrea</v>
      </c>
      <c r="D563" t="str">
        <v>Bargnani</v>
      </c>
      <c r="E563">
        <v>82</v>
      </c>
      <c r="F563">
        <v>225</v>
      </c>
      <c r="G563" t="str">
        <v>PF</v>
      </c>
      <c r="H563">
        <v>31346</v>
      </c>
      <c r="I563">
        <v>19</v>
      </c>
      <c r="J563">
        <v>7</v>
      </c>
      <c r="K563" t="str">
        <v>Rome</v>
      </c>
      <c r="L563" t="str">
        <v>Italy</v>
      </c>
      <c r="M563" t="str">
        <v>None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tr">
        <v>B</v>
      </c>
    </row>
    <row r="564" spans="1:47" x14ac:dyDescent="0.35">
      <c r="A564" t="str">
        <v>P.J. Brown105</v>
      </c>
      <c r="B564" t="str">
        <v>P.J.Brown83</v>
      </c>
      <c r="C564" t="str">
        <v>P.J.</v>
      </c>
      <c r="D564" t="str">
        <v>Brown</v>
      </c>
      <c r="E564">
        <v>83</v>
      </c>
      <c r="F564">
        <v>239</v>
      </c>
      <c r="G564" t="str">
        <v>PF</v>
      </c>
      <c r="H564">
        <v>25490</v>
      </c>
      <c r="I564">
        <v>23</v>
      </c>
      <c r="J564">
        <v>42</v>
      </c>
      <c r="K564">
        <v>0</v>
      </c>
      <c r="L564">
        <v>0</v>
      </c>
      <c r="M564" t="str">
        <v>Louisiana Tech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tr">
        <v>B</v>
      </c>
    </row>
    <row r="565" spans="1:47" x14ac:dyDescent="0.35">
      <c r="A565" t="str">
        <v>Isaiah Jackson105</v>
      </c>
      <c r="B565" t="str">
        <v>IsaiahJackson82</v>
      </c>
      <c r="C565" t="str">
        <v>Isaiah</v>
      </c>
      <c r="D565" t="str">
        <v>Jackson</v>
      </c>
      <c r="E565">
        <v>82</v>
      </c>
      <c r="F565">
        <v>206</v>
      </c>
      <c r="G565" t="str">
        <v>PF</v>
      </c>
      <c r="H565">
        <v>36535</v>
      </c>
      <c r="I565">
        <v>20</v>
      </c>
      <c r="J565">
        <v>23</v>
      </c>
      <c r="K565" t="str">
        <v>Pontiac</v>
      </c>
      <c r="L565" t="str">
        <v>MI</v>
      </c>
      <c r="M565" t="str">
        <v>Kentucky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tr">
        <v>B</v>
      </c>
    </row>
    <row r="566" spans="1:47" x14ac:dyDescent="0.35">
      <c r="A566" t="str">
        <v>Anthony Randolph105</v>
      </c>
      <c r="B566" t="str">
        <v>AnthonyRandolph83</v>
      </c>
      <c r="C566" t="str">
        <v>Anthony</v>
      </c>
      <c r="D566" t="str">
        <v>Randolph</v>
      </c>
      <c r="E566">
        <v>83</v>
      </c>
      <c r="F566">
        <v>225</v>
      </c>
      <c r="G566" t="str">
        <v>PF</v>
      </c>
      <c r="H566">
        <v>32704</v>
      </c>
      <c r="I566">
        <v>18</v>
      </c>
      <c r="J566">
        <v>15</v>
      </c>
      <c r="K566" t="str">
        <v>Worzbach</v>
      </c>
      <c r="L566" t="str">
        <v>West Germany</v>
      </c>
      <c r="M566" t="str">
        <v>LSU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tr">
        <v>B</v>
      </c>
    </row>
    <row r="567" spans="1:47" x14ac:dyDescent="0.35">
      <c r="A567" t="str">
        <v>Christian Wood105</v>
      </c>
      <c r="B567" t="str">
        <v>ChristianWood83</v>
      </c>
      <c r="C567" t="str">
        <v>Christian</v>
      </c>
      <c r="D567" t="str">
        <v>Wood</v>
      </c>
      <c r="E567">
        <v>83</v>
      </c>
      <c r="F567">
        <v>220</v>
      </c>
      <c r="G567" t="str">
        <v>PF</v>
      </c>
      <c r="H567">
        <v>34969</v>
      </c>
      <c r="I567">
        <v>19</v>
      </c>
      <c r="J567">
        <v>35</v>
      </c>
      <c r="K567" t="str">
        <v>Long Beach</v>
      </c>
      <c r="L567" t="str">
        <v>CA</v>
      </c>
      <c r="M567" t="str">
        <v>UNLV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tr">
        <v>B</v>
      </c>
    </row>
    <row r="568" spans="1:47" x14ac:dyDescent="0.35">
      <c r="A568" t="str">
        <v>Santi Aldama105</v>
      </c>
      <c r="B568" t="str">
        <v>SantiAldama83</v>
      </c>
      <c r="C568" t="str">
        <v>Santi</v>
      </c>
      <c r="D568" t="str">
        <v>Aldama</v>
      </c>
      <c r="E568">
        <v>83</v>
      </c>
      <c r="F568">
        <v>224</v>
      </c>
      <c r="G568" t="str">
        <v>PF</v>
      </c>
      <c r="H568">
        <v>36535</v>
      </c>
      <c r="I568">
        <v>20</v>
      </c>
      <c r="J568">
        <v>7</v>
      </c>
      <c r="K568" t="str">
        <v>Las Palmas</v>
      </c>
      <c r="L568" t="str">
        <v>Spain</v>
      </c>
      <c r="M568" t="str">
        <v>Loyola (Md)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tr">
        <v>B</v>
      </c>
    </row>
    <row r="569" spans="1:47" x14ac:dyDescent="0.35">
      <c r="A569" t="str">
        <v>Matt Barnes105</v>
      </c>
      <c r="B569" t="str">
        <v>MattBarnes79</v>
      </c>
      <c r="C569" t="str">
        <v>Matt</v>
      </c>
      <c r="D569" t="str">
        <v>Barnes</v>
      </c>
      <c r="E569">
        <v>79</v>
      </c>
      <c r="F569">
        <v>235</v>
      </c>
      <c r="G569" t="str">
        <v>SF</v>
      </c>
      <c r="H569">
        <v>29289</v>
      </c>
      <c r="I569">
        <v>22</v>
      </c>
      <c r="J569">
        <v>9</v>
      </c>
      <c r="K569" t="str">
        <v>Santa Clara</v>
      </c>
      <c r="L569" t="str">
        <v>CA</v>
      </c>
      <c r="M569" t="str">
        <v>UCLA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tr">
        <v>B</v>
      </c>
    </row>
    <row r="570" spans="1:47" x14ac:dyDescent="0.35">
      <c r="A570" t="str">
        <v>James Posey105</v>
      </c>
      <c r="B570" t="str">
        <v>JamesPosey80</v>
      </c>
      <c r="C570" t="str">
        <v>James</v>
      </c>
      <c r="D570" t="str">
        <v>Posey</v>
      </c>
      <c r="E570">
        <v>80</v>
      </c>
      <c r="F570">
        <v>215</v>
      </c>
      <c r="G570" t="str">
        <v>SF</v>
      </c>
      <c r="H570">
        <v>28138</v>
      </c>
      <c r="I570">
        <v>21</v>
      </c>
      <c r="J570">
        <v>41</v>
      </c>
      <c r="K570" t="str">
        <v>Cleveland</v>
      </c>
      <c r="L570">
        <v>0</v>
      </c>
      <c r="M570" t="str">
        <v>Xavier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tr">
        <v>B</v>
      </c>
    </row>
    <row r="571" spans="1:47" x14ac:dyDescent="0.35">
      <c r="A571" t="str">
        <v>Billy Owens105</v>
      </c>
      <c r="B571" t="str">
        <v>BillyOwens81</v>
      </c>
      <c r="C571" t="str">
        <v>Billy</v>
      </c>
      <c r="D571" t="str">
        <v>Owens</v>
      </c>
      <c r="E571">
        <v>81</v>
      </c>
      <c r="F571">
        <v>220</v>
      </c>
      <c r="G571" t="str">
        <v>SF</v>
      </c>
      <c r="H571">
        <v>25324</v>
      </c>
      <c r="I571">
        <v>21</v>
      </c>
      <c r="J571">
        <v>0</v>
      </c>
      <c r="K571">
        <v>0</v>
      </c>
      <c r="L571">
        <v>0</v>
      </c>
      <c r="M571" t="str">
        <v>Syracuse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tr">
        <v>B</v>
      </c>
    </row>
    <row r="572" spans="1:47" x14ac:dyDescent="0.35">
      <c r="A572" t="str">
        <v>Derek Smith105</v>
      </c>
      <c r="B572" t="str">
        <v>DerekSmith79</v>
      </c>
      <c r="C572" t="str">
        <v>Derek</v>
      </c>
      <c r="D572" t="str">
        <v>Smith</v>
      </c>
      <c r="E572">
        <v>79</v>
      </c>
      <c r="F572">
        <v>218</v>
      </c>
      <c r="G572" t="str">
        <v>SF</v>
      </c>
      <c r="H572">
        <v>22586</v>
      </c>
      <c r="I572">
        <v>19</v>
      </c>
      <c r="J572">
        <v>0</v>
      </c>
      <c r="K572">
        <v>0</v>
      </c>
      <c r="L572">
        <v>0</v>
      </c>
      <c r="M572" t="str">
        <v>Louisville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tr">
        <v>B</v>
      </c>
    </row>
    <row r="573" spans="1:47" x14ac:dyDescent="0.35">
      <c r="A573" t="str">
        <v>Chandler Parsons105</v>
      </c>
      <c r="B573" t="str">
        <v>ChandlerParsons81</v>
      </c>
      <c r="C573" t="str">
        <v>Chandler</v>
      </c>
      <c r="D573" t="str">
        <v>Parsons</v>
      </c>
      <c r="E573">
        <v>81</v>
      </c>
      <c r="F573">
        <v>227</v>
      </c>
      <c r="G573" t="str">
        <v>SF</v>
      </c>
      <c r="H573">
        <v>32441</v>
      </c>
      <c r="I573">
        <v>21</v>
      </c>
      <c r="J573">
        <v>25</v>
      </c>
      <c r="K573" t="str">
        <v>Casselberry</v>
      </c>
      <c r="L573" t="str">
        <v>FL</v>
      </c>
      <c r="M573" t="str">
        <v>Florida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tr">
        <v>B</v>
      </c>
    </row>
    <row r="574" spans="1:47" x14ac:dyDescent="0.35">
      <c r="A574" t="str">
        <v>Quentin Grimes105</v>
      </c>
      <c r="B574" t="str">
        <v>QuentinGrimes77</v>
      </c>
      <c r="C574" t="str">
        <v>Quentin</v>
      </c>
      <c r="D574" t="str">
        <v>Grimes</v>
      </c>
      <c r="E574">
        <v>77</v>
      </c>
      <c r="F574">
        <v>205</v>
      </c>
      <c r="G574" t="str">
        <v>SG</v>
      </c>
      <c r="H574">
        <v>36654</v>
      </c>
      <c r="I574">
        <v>20</v>
      </c>
      <c r="J574">
        <v>6</v>
      </c>
      <c r="K574" t="str">
        <v>Houston</v>
      </c>
      <c r="L574" t="str">
        <v>TX</v>
      </c>
      <c r="M574" t="str">
        <v>Houston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tr">
        <v>B</v>
      </c>
    </row>
    <row r="575" spans="1:47" x14ac:dyDescent="0.35">
      <c r="A575" t="str">
        <v>Doug West105</v>
      </c>
      <c r="B575" t="str">
        <v>DougWest78</v>
      </c>
      <c r="C575" t="str">
        <v>Doug</v>
      </c>
      <c r="D575" t="str">
        <v>West</v>
      </c>
      <c r="E575">
        <v>78</v>
      </c>
      <c r="F575">
        <v>200</v>
      </c>
      <c r="G575" t="str">
        <v>SG</v>
      </c>
      <c r="H575">
        <v>24619</v>
      </c>
      <c r="I575">
        <v>21</v>
      </c>
      <c r="J575">
        <v>0</v>
      </c>
      <c r="K575">
        <v>0</v>
      </c>
      <c r="L575">
        <v>0</v>
      </c>
      <c r="M575" t="str">
        <v>Villanova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tr">
        <v>B</v>
      </c>
    </row>
    <row r="576" spans="1:47" x14ac:dyDescent="0.35">
      <c r="A576" t="str">
        <v>Maurice Evans105</v>
      </c>
      <c r="B576" t="str">
        <v>MauriceEvans77</v>
      </c>
      <c r="C576" t="str">
        <v>Maurice</v>
      </c>
      <c r="D576" t="str">
        <v>Evans</v>
      </c>
      <c r="E576">
        <v>77</v>
      </c>
      <c r="F576">
        <v>220</v>
      </c>
      <c r="G576" t="str">
        <v>SG</v>
      </c>
      <c r="H576">
        <v>28802</v>
      </c>
      <c r="I576">
        <v>21</v>
      </c>
      <c r="J576">
        <v>6</v>
      </c>
      <c r="K576" t="str">
        <v>Wichita</v>
      </c>
      <c r="L576" t="str">
        <v>KS</v>
      </c>
      <c r="M576" t="str">
        <v>Texas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tr">
        <v>B</v>
      </c>
    </row>
    <row r="577" spans="1:47" x14ac:dyDescent="0.35">
      <c r="A577" t="str">
        <v>Aaron Wiggins105</v>
      </c>
      <c r="B577" t="str">
        <v>AaronWiggins78</v>
      </c>
      <c r="C577" t="str">
        <v>Aaron</v>
      </c>
      <c r="D577" t="str">
        <v>Wiggins</v>
      </c>
      <c r="E577">
        <v>78</v>
      </c>
      <c r="F577">
        <v>200</v>
      </c>
      <c r="G577" t="str">
        <v>SG</v>
      </c>
      <c r="H577">
        <v>36162</v>
      </c>
      <c r="I577">
        <v>21</v>
      </c>
      <c r="J577">
        <v>21</v>
      </c>
      <c r="K577" t="str">
        <v>Greensboro</v>
      </c>
      <c r="L577" t="str">
        <v>NC</v>
      </c>
      <c r="M577" t="str">
        <v>Maryland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tr">
        <v>B</v>
      </c>
    </row>
    <row r="578" spans="1:47" x14ac:dyDescent="0.35">
      <c r="A578" t="str">
        <v>Terrence Ross105</v>
      </c>
      <c r="B578" t="str">
        <v>TerrenceRoss78</v>
      </c>
      <c r="C578" t="str">
        <v>Terrence</v>
      </c>
      <c r="D578" t="str">
        <v>Ross</v>
      </c>
      <c r="E578">
        <v>78</v>
      </c>
      <c r="F578">
        <v>195</v>
      </c>
      <c r="G578" t="str">
        <v>SG</v>
      </c>
      <c r="H578">
        <v>33274</v>
      </c>
      <c r="I578">
        <v>20</v>
      </c>
      <c r="J578">
        <v>31</v>
      </c>
      <c r="K578" t="str">
        <v>Portland</v>
      </c>
      <c r="L578" t="str">
        <v>OR</v>
      </c>
      <c r="M578" t="str">
        <v>Washington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tr">
        <v>B</v>
      </c>
    </row>
    <row r="579" spans="1:47" x14ac:dyDescent="0.35">
      <c r="A579" t="str">
        <v>Rafer Alston105</v>
      </c>
      <c r="B579" t="str">
        <v>RaferAlston74</v>
      </c>
      <c r="C579" t="str">
        <v>Rafer</v>
      </c>
      <c r="D579" t="str">
        <v>Alston</v>
      </c>
      <c r="E579">
        <v>74</v>
      </c>
      <c r="F579">
        <v>177</v>
      </c>
      <c r="G579" t="str">
        <v>PG</v>
      </c>
      <c r="H579">
        <v>27965</v>
      </c>
      <c r="I579">
        <v>22</v>
      </c>
      <c r="J579">
        <v>0</v>
      </c>
      <c r="K579">
        <v>0</v>
      </c>
      <c r="L579">
        <v>0</v>
      </c>
      <c r="M579" t="str">
        <v>Fresno State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tr">
        <v>B</v>
      </c>
    </row>
    <row r="580" spans="1:47" x14ac:dyDescent="0.35">
      <c r="A580" t="str">
        <v>Alexey Shved105</v>
      </c>
      <c r="B580" t="str">
        <v>AlexeyShved78</v>
      </c>
      <c r="C580" t="str">
        <v>Alexey</v>
      </c>
      <c r="D580" t="str">
        <v>Shved</v>
      </c>
      <c r="E580">
        <v>78</v>
      </c>
      <c r="F580">
        <v>182</v>
      </c>
      <c r="G580" t="str">
        <v>PG</v>
      </c>
      <c r="H580">
        <v>32493</v>
      </c>
      <c r="I580">
        <v>22</v>
      </c>
      <c r="J580">
        <v>1</v>
      </c>
      <c r="K580">
        <v>0</v>
      </c>
      <c r="L580" t="str">
        <v>Russia</v>
      </c>
      <c r="M580" t="str">
        <v>None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tr">
        <v>B</v>
      </c>
    </row>
    <row r="581" spans="1:47" x14ac:dyDescent="0.35">
      <c r="A581" t="str">
        <v>Kwame Brown104</v>
      </c>
      <c r="B581" t="str">
        <v>KwameBrown83</v>
      </c>
      <c r="C581" t="str">
        <v>Kwame</v>
      </c>
      <c r="D581" t="str">
        <v>Brown</v>
      </c>
      <c r="E581">
        <v>83</v>
      </c>
      <c r="F581">
        <v>240</v>
      </c>
      <c r="G581" t="str">
        <v>C</v>
      </c>
      <c r="H581">
        <v>30020</v>
      </c>
      <c r="I581">
        <v>18</v>
      </c>
      <c r="J581">
        <v>54</v>
      </c>
      <c r="K581" t="str">
        <v>Charleston</v>
      </c>
      <c r="L581" t="str">
        <v>SC</v>
      </c>
      <c r="M581" t="str">
        <v>None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tr">
        <v>B</v>
      </c>
    </row>
    <row r="582" spans="1:47" x14ac:dyDescent="0.35">
      <c r="A582" t="str">
        <v>Lorenzen Wright104</v>
      </c>
      <c r="B582" t="str">
        <v>LorenzenWright83</v>
      </c>
      <c r="C582" t="str">
        <v>Lorenzen</v>
      </c>
      <c r="D582" t="str">
        <v>Wright</v>
      </c>
      <c r="E582">
        <v>83</v>
      </c>
      <c r="F582">
        <v>240</v>
      </c>
      <c r="G582" t="str">
        <v>C</v>
      </c>
      <c r="H582">
        <v>27702</v>
      </c>
      <c r="I582">
        <v>19</v>
      </c>
      <c r="J582">
        <v>0</v>
      </c>
      <c r="K582">
        <v>0</v>
      </c>
      <c r="L582">
        <v>0</v>
      </c>
      <c r="M582" t="str">
        <v>Memphis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tr">
        <v>B</v>
      </c>
    </row>
    <row r="583" spans="1:47" x14ac:dyDescent="0.35">
      <c r="A583" t="str">
        <v>Greg Oden104</v>
      </c>
      <c r="B583" t="str">
        <v>GregOden84</v>
      </c>
      <c r="C583" t="str">
        <v>Greg</v>
      </c>
      <c r="D583" t="str">
        <v>Oden</v>
      </c>
      <c r="E583">
        <v>84</v>
      </c>
      <c r="F583">
        <v>285</v>
      </c>
      <c r="G583" t="str">
        <v>C</v>
      </c>
      <c r="H583">
        <v>32164</v>
      </c>
      <c r="I583">
        <v>19</v>
      </c>
      <c r="J583">
        <v>52</v>
      </c>
      <c r="K583" t="str">
        <v>Buffalo</v>
      </c>
      <c r="L583" t="str">
        <v>NY</v>
      </c>
      <c r="M583" t="str">
        <v>Ohio State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tr">
        <v>B</v>
      </c>
    </row>
    <row r="584" spans="1:47" x14ac:dyDescent="0.35">
      <c r="A584" t="str">
        <v>Stanley Roberts104</v>
      </c>
      <c r="B584" t="str">
        <v>StanleyRoberts84</v>
      </c>
      <c r="C584" t="str">
        <v>Stanley</v>
      </c>
      <c r="D584" t="str">
        <v>Roberts</v>
      </c>
      <c r="E584">
        <v>84</v>
      </c>
      <c r="F584">
        <v>290</v>
      </c>
      <c r="G584" t="str">
        <v>C</v>
      </c>
      <c r="H584">
        <v>25606</v>
      </c>
      <c r="I584">
        <v>20</v>
      </c>
      <c r="J584">
        <v>0</v>
      </c>
      <c r="K584">
        <v>0</v>
      </c>
      <c r="L584">
        <v>0</v>
      </c>
      <c r="M584" t="str">
        <v>Louisiana State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tr">
        <v>B</v>
      </c>
    </row>
    <row r="585" spans="1:47" x14ac:dyDescent="0.35">
      <c r="A585" t="str">
        <v>Robert Horry104</v>
      </c>
      <c r="B585" t="str">
        <v>RobertHorry82</v>
      </c>
      <c r="C585" t="str">
        <v>Robert</v>
      </c>
      <c r="D585" t="str">
        <v>Horry</v>
      </c>
      <c r="E585">
        <v>82</v>
      </c>
      <c r="F585">
        <v>220</v>
      </c>
      <c r="G585" t="str">
        <v>PF</v>
      </c>
      <c r="H585">
        <v>25805</v>
      </c>
      <c r="I585">
        <v>21</v>
      </c>
      <c r="J585">
        <v>0</v>
      </c>
      <c r="K585">
        <v>0</v>
      </c>
      <c r="L585">
        <v>0</v>
      </c>
      <c r="M585" t="str">
        <v>Alabama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tr">
        <v>B</v>
      </c>
    </row>
    <row r="586" spans="1:47" x14ac:dyDescent="0.35">
      <c r="A586" t="str">
        <v>Tari Eason104</v>
      </c>
      <c r="B586" t="str">
        <v>TariEason80</v>
      </c>
      <c r="C586" t="str">
        <v>Tari</v>
      </c>
      <c r="D586" t="str">
        <v>Eason</v>
      </c>
      <c r="E586">
        <v>80</v>
      </c>
      <c r="F586">
        <v>217</v>
      </c>
      <c r="G586" t="str">
        <v>PF</v>
      </c>
      <c r="H586">
        <v>36656</v>
      </c>
      <c r="I586">
        <v>21</v>
      </c>
      <c r="J586">
        <v>17</v>
      </c>
      <c r="K586" t="str">
        <v>Seattle</v>
      </c>
      <c r="L586" t="str">
        <v>WA</v>
      </c>
      <c r="M586" t="str">
        <v>LSU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tr">
        <v>B</v>
      </c>
    </row>
    <row r="587" spans="1:47" x14ac:dyDescent="0.35">
      <c r="A587" t="str">
        <v>Al Harrington104</v>
      </c>
      <c r="B587" t="str">
        <v>AlHarrington81</v>
      </c>
      <c r="C587" t="str">
        <v>Al</v>
      </c>
      <c r="D587" t="str">
        <v>Harrington</v>
      </c>
      <c r="E587">
        <v>81</v>
      </c>
      <c r="F587">
        <v>230</v>
      </c>
      <c r="G587" t="str">
        <v>PF</v>
      </c>
      <c r="H587">
        <v>29268</v>
      </c>
      <c r="I587">
        <v>17</v>
      </c>
      <c r="J587">
        <v>7</v>
      </c>
      <c r="K587" t="str">
        <v>Orange</v>
      </c>
      <c r="L587" t="str">
        <v>NJ</v>
      </c>
      <c r="M587" t="str">
        <v>High School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tr">
        <v>B</v>
      </c>
    </row>
    <row r="588" spans="1:47" x14ac:dyDescent="0.35">
      <c r="A588" t="str">
        <v>Montrezl Harrell104</v>
      </c>
      <c r="B588" t="str">
        <v>MontrezlHarrell80</v>
      </c>
      <c r="C588" t="str">
        <v>Montrezl</v>
      </c>
      <c r="D588" t="str">
        <v>Harrell</v>
      </c>
      <c r="E588">
        <v>80</v>
      </c>
      <c r="F588">
        <v>240</v>
      </c>
      <c r="G588" t="str">
        <v>PF</v>
      </c>
      <c r="H588">
        <v>34360</v>
      </c>
      <c r="I588">
        <v>20</v>
      </c>
      <c r="J588">
        <v>35</v>
      </c>
      <c r="K588" t="str">
        <v>Tarboro</v>
      </c>
      <c r="L588" t="str">
        <v>NC</v>
      </c>
      <c r="M588" t="str">
        <v>Louisville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tr">
        <v>B</v>
      </c>
    </row>
    <row r="589" spans="1:47" x14ac:dyDescent="0.35">
      <c r="A589" t="str">
        <v>Jonathan Isaac104</v>
      </c>
      <c r="B589" t="str">
        <v>JonathanIsaac83</v>
      </c>
      <c r="C589" t="str">
        <v>Jonathan</v>
      </c>
      <c r="D589" t="str">
        <v>Isaac</v>
      </c>
      <c r="E589">
        <v>83</v>
      </c>
      <c r="F589">
        <v>230</v>
      </c>
      <c r="G589" t="str">
        <v>PF</v>
      </c>
      <c r="H589">
        <v>35706</v>
      </c>
      <c r="I589">
        <v>19</v>
      </c>
      <c r="J589">
        <v>1</v>
      </c>
      <c r="K589" t="str">
        <v>The Bronx</v>
      </c>
      <c r="L589" t="str">
        <v>NY</v>
      </c>
      <c r="M589" t="str">
        <v>Florida State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tr">
        <v>B</v>
      </c>
    </row>
    <row r="590" spans="1:47" x14ac:dyDescent="0.35">
      <c r="A590" t="str">
        <v>Kyle Kuzma104</v>
      </c>
      <c r="B590" t="str">
        <v>KyleKuzma82</v>
      </c>
      <c r="C590" t="str">
        <v>Kyle</v>
      </c>
      <c r="D590" t="str">
        <v>Kuzma</v>
      </c>
      <c r="E590">
        <v>82</v>
      </c>
      <c r="F590">
        <v>221</v>
      </c>
      <c r="G590" t="str">
        <v>PF</v>
      </c>
      <c r="H590">
        <v>34904</v>
      </c>
      <c r="I590">
        <v>21</v>
      </c>
      <c r="J590">
        <v>33</v>
      </c>
      <c r="K590" t="str">
        <v>Flint</v>
      </c>
      <c r="L590" t="str">
        <v>MI</v>
      </c>
      <c r="M590" t="str">
        <v>Utah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tr">
        <v>B</v>
      </c>
    </row>
    <row r="591" spans="1:47" x14ac:dyDescent="0.35">
      <c r="A591" t="str">
        <v>Laphonso Ellis104</v>
      </c>
      <c r="B591" t="str">
        <v>LaphonsoEllis80</v>
      </c>
      <c r="C591" t="str">
        <v>Laphonso</v>
      </c>
      <c r="D591" t="str">
        <v>Ellis</v>
      </c>
      <c r="E591">
        <v>80</v>
      </c>
      <c r="F591">
        <v>240</v>
      </c>
      <c r="G591" t="str">
        <v>PF</v>
      </c>
      <c r="H591">
        <v>25693</v>
      </c>
      <c r="I591">
        <v>21</v>
      </c>
      <c r="J591">
        <v>0</v>
      </c>
      <c r="K591">
        <v>0</v>
      </c>
      <c r="L591">
        <v>0</v>
      </c>
      <c r="M591" t="str">
        <v>Notre Dame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tr">
        <v>B</v>
      </c>
    </row>
    <row r="592" spans="1:47" x14ac:dyDescent="0.35">
      <c r="A592" t="str">
        <v>Joe Smith104</v>
      </c>
      <c r="B592" t="str">
        <v>JoeSmith82</v>
      </c>
      <c r="C592" t="str">
        <v>Joe</v>
      </c>
      <c r="D592" t="str">
        <v>Smith</v>
      </c>
      <c r="E592">
        <v>82</v>
      </c>
      <c r="F592">
        <v>225</v>
      </c>
      <c r="G592" t="str">
        <v>PF</v>
      </c>
      <c r="H592">
        <v>27601</v>
      </c>
      <c r="I592">
        <v>19</v>
      </c>
      <c r="J592">
        <v>1</v>
      </c>
      <c r="K592" t="str">
        <v>Norfolk</v>
      </c>
      <c r="L592">
        <v>0</v>
      </c>
      <c r="M592" t="str">
        <v>Maryland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tr">
        <v>B</v>
      </c>
    </row>
    <row r="593" spans="1:47" x14ac:dyDescent="0.35">
      <c r="A593" t="str">
        <v>Charles Bassey104</v>
      </c>
      <c r="B593" t="str">
        <v>CharlesBassey83</v>
      </c>
      <c r="C593" t="str">
        <v>Charles</v>
      </c>
      <c r="D593" t="str">
        <v>Bassey</v>
      </c>
      <c r="E593">
        <v>83</v>
      </c>
      <c r="F593">
        <v>235</v>
      </c>
      <c r="G593" t="str">
        <v>PF</v>
      </c>
      <c r="H593">
        <v>36827</v>
      </c>
      <c r="I593">
        <v>19</v>
      </c>
      <c r="J593">
        <v>23</v>
      </c>
      <c r="K593" t="str">
        <v>Lagos</v>
      </c>
      <c r="L593" t="str">
        <v>Nigeria</v>
      </c>
      <c r="M593" t="str">
        <v>Western Kentucky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tr">
        <v>B</v>
      </c>
    </row>
    <row r="594" spans="1:47" x14ac:dyDescent="0.35">
      <c r="A594" t="str">
        <v>John Henson104</v>
      </c>
      <c r="B594" t="str">
        <v>JohnHenson83</v>
      </c>
      <c r="C594" t="str">
        <v>John</v>
      </c>
      <c r="D594" t="str">
        <v>Henson</v>
      </c>
      <c r="E594">
        <v>83</v>
      </c>
      <c r="F594">
        <v>220</v>
      </c>
      <c r="G594" t="str">
        <v>PF</v>
      </c>
      <c r="H594">
        <v>33235</v>
      </c>
      <c r="I594">
        <v>20</v>
      </c>
      <c r="J594">
        <v>31</v>
      </c>
      <c r="K594" t="str">
        <v>Greensboro</v>
      </c>
      <c r="L594" t="str">
        <v>NC</v>
      </c>
      <c r="M594" t="str">
        <v>North Carolina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tr">
        <v>B</v>
      </c>
    </row>
    <row r="595" spans="1:47" x14ac:dyDescent="0.35">
      <c r="A595" t="str">
        <v>Cliff Levingston104</v>
      </c>
      <c r="B595" t="str">
        <v>CliffLevingston80</v>
      </c>
      <c r="C595" t="str">
        <v>Cliff</v>
      </c>
      <c r="D595" t="str">
        <v>Levingston</v>
      </c>
      <c r="E595">
        <v>80</v>
      </c>
      <c r="F595">
        <v>220</v>
      </c>
      <c r="G595" t="str">
        <v>SF</v>
      </c>
      <c r="H595">
        <v>22285</v>
      </c>
      <c r="I595">
        <v>20</v>
      </c>
      <c r="J595">
        <v>0</v>
      </c>
      <c r="K595">
        <v>0</v>
      </c>
      <c r="L595">
        <v>0</v>
      </c>
      <c r="M595" t="str">
        <v>Wichita State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tr">
        <v>B</v>
      </c>
    </row>
    <row r="596" spans="1:47" x14ac:dyDescent="0.35">
      <c r="A596" t="str">
        <v>Bryon Russell104</v>
      </c>
      <c r="B596" t="str">
        <v>BryonRussell79</v>
      </c>
      <c r="C596" t="str">
        <v>Bryon</v>
      </c>
      <c r="D596" t="str">
        <v>Russell</v>
      </c>
      <c r="E596">
        <v>79</v>
      </c>
      <c r="F596">
        <v>225</v>
      </c>
      <c r="G596" t="str">
        <v>SF</v>
      </c>
      <c r="H596">
        <v>25933</v>
      </c>
      <c r="I596">
        <v>21</v>
      </c>
      <c r="J596">
        <v>0</v>
      </c>
      <c r="K596">
        <v>0</v>
      </c>
      <c r="L596">
        <v>0</v>
      </c>
      <c r="M596" t="str">
        <v>Long Beach State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tr">
        <v>B</v>
      </c>
    </row>
    <row r="597" spans="1:47" x14ac:dyDescent="0.35">
      <c r="A597" t="str">
        <v>Sidney Green104</v>
      </c>
      <c r="B597" t="str">
        <v>SidneyGreen81</v>
      </c>
      <c r="C597" t="str">
        <v>Sidney</v>
      </c>
      <c r="D597" t="str">
        <v>Green</v>
      </c>
      <c r="E597">
        <v>81</v>
      </c>
      <c r="F597">
        <v>220</v>
      </c>
      <c r="G597" t="str">
        <v>SF</v>
      </c>
      <c r="H597">
        <v>22285</v>
      </c>
      <c r="I597">
        <v>21</v>
      </c>
      <c r="J597">
        <v>0</v>
      </c>
      <c r="K597">
        <v>0</v>
      </c>
      <c r="L597">
        <v>0</v>
      </c>
      <c r="M597" t="str">
        <v>Nevada-Las Vegas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tr">
        <v>B</v>
      </c>
    </row>
    <row r="598" spans="1:47" x14ac:dyDescent="0.35">
      <c r="A598" t="str">
        <v>Taurean Prince104</v>
      </c>
      <c r="B598" t="str">
        <v>TaureanPrince79</v>
      </c>
      <c r="C598" t="str">
        <v>Taurean</v>
      </c>
      <c r="D598" t="str">
        <v>Prince</v>
      </c>
      <c r="E598">
        <v>79</v>
      </c>
      <c r="F598">
        <v>218</v>
      </c>
      <c r="G598" t="str">
        <v>SF</v>
      </c>
      <c r="H598">
        <v>35146</v>
      </c>
      <c r="I598">
        <v>19</v>
      </c>
      <c r="J598">
        <v>12</v>
      </c>
      <c r="K598" t="str">
        <v>San Marcos</v>
      </c>
      <c r="L598" t="str">
        <v>TX</v>
      </c>
      <c r="M598" t="str">
        <v>Baylor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tr">
        <v>B</v>
      </c>
    </row>
    <row r="599" spans="1:47" x14ac:dyDescent="0.35">
      <c r="A599" t="str">
        <v>Carey Scurry104</v>
      </c>
      <c r="B599" t="str">
        <v>CareyScurry79</v>
      </c>
      <c r="C599" t="str">
        <v>Carey</v>
      </c>
      <c r="D599" t="str">
        <v>Scurry</v>
      </c>
      <c r="E599">
        <v>79</v>
      </c>
      <c r="F599">
        <v>190</v>
      </c>
      <c r="G599" t="str">
        <v>SG</v>
      </c>
      <c r="H599">
        <v>22984</v>
      </c>
      <c r="I599">
        <v>21</v>
      </c>
      <c r="J599">
        <v>0</v>
      </c>
      <c r="K599">
        <v>0</v>
      </c>
      <c r="L599">
        <v>0</v>
      </c>
      <c r="M599" t="str">
        <v>Long Island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tr">
        <v>B</v>
      </c>
    </row>
    <row r="600" spans="1:47" x14ac:dyDescent="0.35">
      <c r="A600" t="str">
        <v>Giannis Antetokounmpo104</v>
      </c>
      <c r="B600" t="str">
        <v>GiannisAntetokounmpo81</v>
      </c>
      <c r="C600" t="str">
        <v>Giannis</v>
      </c>
      <c r="D600" t="str">
        <v>Antetokounmpo</v>
      </c>
      <c r="E600">
        <v>81</v>
      </c>
      <c r="F600">
        <v>205</v>
      </c>
      <c r="G600" t="str">
        <v>SG</v>
      </c>
      <c r="H600">
        <v>34674</v>
      </c>
      <c r="I600">
        <v>17</v>
      </c>
      <c r="J600">
        <v>34</v>
      </c>
      <c r="K600">
        <v>0</v>
      </c>
      <c r="L600" t="str">
        <v>Greece</v>
      </c>
      <c r="M600" t="str">
        <v>None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tr">
        <v>B</v>
      </c>
    </row>
    <row r="601" spans="1:47" x14ac:dyDescent="0.35">
      <c r="A601" t="str">
        <v>John Konchar104</v>
      </c>
      <c r="B601" t="str">
        <v>JohnKonchar77</v>
      </c>
      <c r="C601" t="str">
        <v>John</v>
      </c>
      <c r="D601" t="str">
        <v>Konchar</v>
      </c>
      <c r="E601">
        <v>77</v>
      </c>
      <c r="F601">
        <v>210</v>
      </c>
      <c r="G601" t="str">
        <v>SG</v>
      </c>
      <c r="H601">
        <v>35146</v>
      </c>
      <c r="I601">
        <v>22</v>
      </c>
      <c r="J601">
        <v>46</v>
      </c>
      <c r="K601" t="str">
        <v>Chicago</v>
      </c>
      <c r="L601" t="str">
        <v>IL</v>
      </c>
      <c r="M601" t="str">
        <v>Purdue-Fort Wayne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tr">
        <v>B</v>
      </c>
    </row>
    <row r="602" spans="1:47" x14ac:dyDescent="0.35">
      <c r="A602" t="str">
        <v>Damion Lee104</v>
      </c>
      <c r="B602" t="str">
        <v>DamionLee77</v>
      </c>
      <c r="C602" t="str">
        <v>Damion</v>
      </c>
      <c r="D602" t="str">
        <v>Lee</v>
      </c>
      <c r="E602">
        <v>77</v>
      </c>
      <c r="F602">
        <v>210</v>
      </c>
      <c r="G602" t="str">
        <v>SG</v>
      </c>
      <c r="H602">
        <v>33898</v>
      </c>
      <c r="I602">
        <v>24</v>
      </c>
      <c r="J602">
        <v>8</v>
      </c>
      <c r="K602" t="str">
        <v>Baltimore</v>
      </c>
      <c r="L602" t="str">
        <v>MD</v>
      </c>
      <c r="M602" t="str">
        <v>Louisville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tr">
        <v>B</v>
      </c>
    </row>
    <row r="603" spans="1:47" x14ac:dyDescent="0.35">
      <c r="A603" t="str">
        <v>Tim Legler104</v>
      </c>
      <c r="B603" t="str">
        <v>TimLegler76</v>
      </c>
      <c r="C603" t="str">
        <v>Tim</v>
      </c>
      <c r="D603" t="str">
        <v>Legler</v>
      </c>
      <c r="E603">
        <v>76</v>
      </c>
      <c r="F603">
        <v>200</v>
      </c>
      <c r="G603" t="str">
        <v>SG</v>
      </c>
      <c r="H603">
        <v>24467</v>
      </c>
      <c r="I603">
        <v>21</v>
      </c>
      <c r="J603">
        <v>0</v>
      </c>
      <c r="K603">
        <v>0</v>
      </c>
      <c r="L603">
        <v>0</v>
      </c>
      <c r="M603" t="str">
        <v>La Salle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tr">
        <v>B</v>
      </c>
    </row>
    <row r="604" spans="1:47" x14ac:dyDescent="0.35">
      <c r="A604" t="str">
        <v>Alonzo Gee104</v>
      </c>
      <c r="B604" t="str">
        <v>AlonzoGee78</v>
      </c>
      <c r="C604" t="str">
        <v>Alonzo</v>
      </c>
      <c r="D604" t="str">
        <v>Gee</v>
      </c>
      <c r="E604">
        <v>78</v>
      </c>
      <c r="F604">
        <v>220</v>
      </c>
      <c r="G604" t="str">
        <v>SG</v>
      </c>
      <c r="H604">
        <v>31926</v>
      </c>
      <c r="I604">
        <v>21</v>
      </c>
      <c r="J604">
        <v>33</v>
      </c>
      <c r="K604" t="str">
        <v>Riviera Beach</v>
      </c>
      <c r="L604" t="str">
        <v>FL</v>
      </c>
      <c r="M604" t="str">
        <v>Alabama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tr">
        <v>B</v>
      </c>
    </row>
    <row r="605" spans="1:47" x14ac:dyDescent="0.35">
      <c r="A605" t="str">
        <v>Marcus Liberty104</v>
      </c>
      <c r="B605" t="str">
        <v>MarcusLiberty80</v>
      </c>
      <c r="C605" t="str">
        <v>Marcus</v>
      </c>
      <c r="D605" t="str">
        <v>Liberty</v>
      </c>
      <c r="E605">
        <v>80</v>
      </c>
      <c r="F605">
        <v>205</v>
      </c>
      <c r="G605" t="str">
        <v>SG</v>
      </c>
      <c r="H605">
        <v>25138</v>
      </c>
      <c r="I605">
        <v>20</v>
      </c>
      <c r="J605">
        <v>0</v>
      </c>
      <c r="K605">
        <v>0</v>
      </c>
      <c r="L605">
        <v>0</v>
      </c>
      <c r="M605" t="str">
        <v>Illinois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tr">
        <v>B</v>
      </c>
    </row>
    <row r="606" spans="1:47" x14ac:dyDescent="0.35">
      <c r="A606" t="str">
        <v>Evan Turner104</v>
      </c>
      <c r="B606" t="str">
        <v>EvanTurner79</v>
      </c>
      <c r="C606" t="str">
        <v>Evan</v>
      </c>
      <c r="D606" t="str">
        <v>Turner</v>
      </c>
      <c r="E606">
        <v>79</v>
      </c>
      <c r="F606">
        <v>205</v>
      </c>
      <c r="G606" t="str">
        <v>SG</v>
      </c>
      <c r="H606">
        <v>32443</v>
      </c>
      <c r="I606">
        <v>20</v>
      </c>
      <c r="J606">
        <v>12</v>
      </c>
      <c r="K606" t="str">
        <v>Chicago</v>
      </c>
      <c r="L606" t="str">
        <v>IL</v>
      </c>
      <c r="M606" t="str">
        <v>Ohio State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tr">
        <v>B</v>
      </c>
    </row>
    <row r="607" spans="1:47" x14ac:dyDescent="0.35">
      <c r="A607" t="str">
        <v>Ben Sheppard104</v>
      </c>
      <c r="B607" t="str">
        <v>BenSheppard78</v>
      </c>
      <c r="C607" t="str">
        <v>Ben</v>
      </c>
      <c r="D607" t="str">
        <v>Sheppard</v>
      </c>
      <c r="E607">
        <v>78</v>
      </c>
      <c r="F607">
        <v>195</v>
      </c>
      <c r="G607" t="str">
        <v>SG</v>
      </c>
      <c r="H607">
        <v>37088</v>
      </c>
      <c r="I607">
        <v>21</v>
      </c>
      <c r="J607">
        <v>26</v>
      </c>
      <c r="K607" t="str">
        <v>Atlanta</v>
      </c>
      <c r="L607" t="str">
        <v>GA</v>
      </c>
      <c r="M607" t="str">
        <v>Belmont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tr">
        <v>B</v>
      </c>
    </row>
    <row r="608" spans="1:47" x14ac:dyDescent="0.35">
      <c r="A608" t="str">
        <v>Ron Mercer104</v>
      </c>
      <c r="B608" t="str">
        <v>RonMercer79</v>
      </c>
      <c r="C608" t="str">
        <v>Ron</v>
      </c>
      <c r="D608" t="str">
        <v>Mercer</v>
      </c>
      <c r="E608">
        <v>79</v>
      </c>
      <c r="F608">
        <v>210</v>
      </c>
      <c r="G608" t="str">
        <v>SG</v>
      </c>
      <c r="H608">
        <v>27898</v>
      </c>
      <c r="I608">
        <v>20</v>
      </c>
      <c r="J608">
        <v>0</v>
      </c>
      <c r="K608">
        <v>0</v>
      </c>
      <c r="L608">
        <v>0</v>
      </c>
      <c r="M608" t="str">
        <v>Kentucky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tr">
        <v>B</v>
      </c>
    </row>
    <row r="609" spans="1:47" x14ac:dyDescent="0.35">
      <c r="A609" t="str">
        <v>Joshua Primo104</v>
      </c>
      <c r="B609" t="str">
        <v>JoshuaPrimo78</v>
      </c>
      <c r="C609" t="str">
        <v>Joshua</v>
      </c>
      <c r="D609" t="str">
        <v>Primo</v>
      </c>
      <c r="E609">
        <v>78</v>
      </c>
      <c r="F609">
        <v>190</v>
      </c>
      <c r="G609" t="str">
        <v>SG</v>
      </c>
      <c r="H609">
        <v>36884</v>
      </c>
      <c r="I609">
        <v>19</v>
      </c>
      <c r="J609">
        <v>11</v>
      </c>
      <c r="K609" t="str">
        <v>Mississuaga</v>
      </c>
      <c r="L609" t="str">
        <v>Canada</v>
      </c>
      <c r="M609" t="str">
        <v>Alabama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tr">
        <v>B</v>
      </c>
    </row>
    <row r="610" spans="1:47" x14ac:dyDescent="0.35">
      <c r="A610" t="str">
        <v>Ochai Agbaji104</v>
      </c>
      <c r="B610" t="str">
        <v>OchaiAgbaji77</v>
      </c>
      <c r="C610" t="str">
        <v>Ochai</v>
      </c>
      <c r="D610" t="str">
        <v>Agbaji</v>
      </c>
      <c r="E610">
        <v>77</v>
      </c>
      <c r="F610">
        <v>217</v>
      </c>
      <c r="G610" t="str">
        <v>SG</v>
      </c>
      <c r="H610">
        <v>38827</v>
      </c>
      <c r="I610">
        <v>15</v>
      </c>
      <c r="J610">
        <v>30</v>
      </c>
      <c r="K610" t="str">
        <v>Milwaukee</v>
      </c>
      <c r="L610" t="str">
        <v>WI</v>
      </c>
      <c r="M610" t="str">
        <v>Kansas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tr">
        <v>B</v>
      </c>
    </row>
    <row r="611" spans="1:47" x14ac:dyDescent="0.35">
      <c r="A611" t="str">
        <v>Malaki Branham104</v>
      </c>
      <c r="B611" t="str">
        <v>MalakiBranham77</v>
      </c>
      <c r="C611" t="str">
        <v>Malaki</v>
      </c>
      <c r="D611" t="str">
        <v>Branham</v>
      </c>
      <c r="E611">
        <v>77</v>
      </c>
      <c r="F611">
        <v>195</v>
      </c>
      <c r="G611" t="str">
        <v>SG</v>
      </c>
      <c r="H611">
        <v>37388</v>
      </c>
      <c r="I611">
        <v>19</v>
      </c>
      <c r="J611">
        <v>22</v>
      </c>
      <c r="K611" t="str">
        <v>Columbus</v>
      </c>
      <c r="L611" t="str">
        <v>OH</v>
      </c>
      <c r="M611" t="str">
        <v>Ohio State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tr">
        <v>B</v>
      </c>
    </row>
    <row r="612" spans="1:47" x14ac:dyDescent="0.35">
      <c r="A612" t="str">
        <v>Bill Walker104</v>
      </c>
      <c r="B612" t="str">
        <v>BillWalker78</v>
      </c>
      <c r="C612" t="str">
        <v>Bill</v>
      </c>
      <c r="D612" t="str">
        <v>Walker</v>
      </c>
      <c r="E612">
        <v>78</v>
      </c>
      <c r="F612">
        <v>220</v>
      </c>
      <c r="G612" t="str">
        <v>SG</v>
      </c>
      <c r="H612">
        <v>32059</v>
      </c>
      <c r="I612">
        <v>20</v>
      </c>
      <c r="J612">
        <v>5</v>
      </c>
      <c r="K612" t="str">
        <v>Huntington</v>
      </c>
      <c r="L612" t="str">
        <v>WV</v>
      </c>
      <c r="M612" t="str">
        <v>Kansas State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tr">
        <v>B</v>
      </c>
    </row>
    <row r="613" spans="1:47" x14ac:dyDescent="0.35">
      <c r="A613" t="str">
        <v>Bimbo Coles104</v>
      </c>
      <c r="B613" t="str">
        <v>BimboColes74</v>
      </c>
      <c r="C613" t="str">
        <v>Bimbo</v>
      </c>
      <c r="D613" t="str">
        <v>Coles</v>
      </c>
      <c r="E613">
        <v>74</v>
      </c>
      <c r="F613">
        <v>180</v>
      </c>
      <c r="G613" t="str">
        <v>PG</v>
      </c>
      <c r="H613">
        <v>24950</v>
      </c>
      <c r="I613">
        <v>21</v>
      </c>
      <c r="J613">
        <v>0</v>
      </c>
      <c r="K613">
        <v>0</v>
      </c>
      <c r="L613">
        <v>0</v>
      </c>
      <c r="M613" t="str">
        <v>Virginia Tech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tr">
        <v>B</v>
      </c>
    </row>
    <row r="614" spans="1:47" x14ac:dyDescent="0.35">
      <c r="A614" t="str">
        <v>C.J. Watson104</v>
      </c>
      <c r="B614" t="str">
        <v>C.J.Watson74</v>
      </c>
      <c r="C614" t="str">
        <v>C.J.</v>
      </c>
      <c r="D614" t="str">
        <v>Watson</v>
      </c>
      <c r="E614">
        <v>74</v>
      </c>
      <c r="F614">
        <v>175</v>
      </c>
      <c r="G614" t="str">
        <v>PG</v>
      </c>
      <c r="H614">
        <v>30789</v>
      </c>
      <c r="I614">
        <v>22</v>
      </c>
      <c r="J614">
        <v>32</v>
      </c>
      <c r="K614" t="str">
        <v>Las Vegas</v>
      </c>
      <c r="L614" t="str">
        <v>NV</v>
      </c>
      <c r="M614" t="str">
        <v>Tennessee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tr">
        <v>B</v>
      </c>
    </row>
    <row r="615" spans="1:47" x14ac:dyDescent="0.35">
      <c r="A615" t="str">
        <v>Chris Whitney104</v>
      </c>
      <c r="B615" t="str">
        <v>ChrisWhitney72</v>
      </c>
      <c r="C615" t="str">
        <v>Chris</v>
      </c>
      <c r="D615" t="str">
        <v>Whitney</v>
      </c>
      <c r="E615">
        <v>72</v>
      </c>
      <c r="F615">
        <v>168</v>
      </c>
      <c r="G615" t="str">
        <v>PG</v>
      </c>
      <c r="H615">
        <v>26211</v>
      </c>
      <c r="I615">
        <v>21</v>
      </c>
      <c r="J615">
        <v>0</v>
      </c>
      <c r="K615">
        <v>0</v>
      </c>
      <c r="L615">
        <v>0</v>
      </c>
      <c r="M615" t="str">
        <v>Clemson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tr">
        <v>B</v>
      </c>
    </row>
    <row r="616" spans="1:47" x14ac:dyDescent="0.35">
      <c r="A616" t="str">
        <v>Tyus Jones104</v>
      </c>
      <c r="B616" t="str">
        <v>TyusJones72</v>
      </c>
      <c r="C616" t="str">
        <v>Tyus</v>
      </c>
      <c r="D616" t="str">
        <v>Jones</v>
      </c>
      <c r="E616">
        <v>72</v>
      </c>
      <c r="F616">
        <v>195</v>
      </c>
      <c r="G616" t="str">
        <v>PG</v>
      </c>
      <c r="H616">
        <v>35195</v>
      </c>
      <c r="I616">
        <v>18</v>
      </c>
      <c r="J616">
        <v>1</v>
      </c>
      <c r="K616" t="str">
        <v>Burnsville</v>
      </c>
      <c r="L616" t="str">
        <v>MN</v>
      </c>
      <c r="M616" t="str">
        <v>Duke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tr">
        <v>B</v>
      </c>
    </row>
    <row r="617" spans="1:47" x14ac:dyDescent="0.35">
      <c r="A617" t="str">
        <v>Jon Sundvold104</v>
      </c>
      <c r="B617" t="str">
        <v>JonSundvold74</v>
      </c>
      <c r="C617" t="str">
        <v>Jon</v>
      </c>
      <c r="D617" t="str">
        <v>Sundvold</v>
      </c>
      <c r="E617">
        <v>74</v>
      </c>
      <c r="F617">
        <v>170</v>
      </c>
      <c r="G617" t="str">
        <v>PG</v>
      </c>
      <c r="H617">
        <v>22464</v>
      </c>
      <c r="I617">
        <v>21</v>
      </c>
      <c r="J617">
        <v>0</v>
      </c>
      <c r="K617">
        <v>0</v>
      </c>
      <c r="L617">
        <v>0</v>
      </c>
      <c r="M617" t="str">
        <v>Missouri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tr">
        <v>B</v>
      </c>
    </row>
    <row r="618" spans="1:47" x14ac:dyDescent="0.35">
      <c r="A618" t="str">
        <v>Emmanuel Mudiay104</v>
      </c>
      <c r="B618" t="str">
        <v>EmmanuelMudiay77</v>
      </c>
      <c r="C618" t="str">
        <v>Emmanuel</v>
      </c>
      <c r="D618" t="str">
        <v>Mudiay</v>
      </c>
      <c r="E618">
        <v>77</v>
      </c>
      <c r="F618">
        <v>200</v>
      </c>
      <c r="G618" t="str">
        <v>PG</v>
      </c>
      <c r="H618">
        <v>35129</v>
      </c>
      <c r="I618">
        <v>18</v>
      </c>
      <c r="J618">
        <v>0</v>
      </c>
      <c r="K618">
        <v>0</v>
      </c>
      <c r="L618" t="str">
        <v>Congo</v>
      </c>
      <c r="M618" t="str">
        <v>None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tr">
        <v>B</v>
      </c>
    </row>
    <row r="619" spans="1:47" x14ac:dyDescent="0.35">
      <c r="A619" t="str">
        <v>Greivis Vasquez104</v>
      </c>
      <c r="B619" t="str">
        <v>GreivisVasquez78</v>
      </c>
      <c r="C619" t="str">
        <v>Greivis</v>
      </c>
      <c r="D619" t="str">
        <v>Vasquez</v>
      </c>
      <c r="E619">
        <v>78</v>
      </c>
      <c r="F619">
        <v>211</v>
      </c>
      <c r="G619" t="str">
        <v>PG</v>
      </c>
      <c r="H619">
        <v>31793</v>
      </c>
      <c r="I619">
        <v>22</v>
      </c>
      <c r="J619">
        <v>21</v>
      </c>
      <c r="K619" t="str">
        <v>Caracas</v>
      </c>
      <c r="L619" t="str">
        <v>Venezuela</v>
      </c>
      <c r="M619" t="str">
        <v>Maryland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tr">
        <v>B</v>
      </c>
    </row>
    <row r="620" spans="1:47" x14ac:dyDescent="0.35">
      <c r="A620" t="str">
        <v>Eldridge Recasner104</v>
      </c>
      <c r="B620" t="str">
        <v>EldridgeRecasner75</v>
      </c>
      <c r="C620" t="str">
        <v>Eldridge</v>
      </c>
      <c r="D620" t="str">
        <v>Recasner</v>
      </c>
      <c r="E620">
        <v>75</v>
      </c>
      <c r="F620">
        <v>190</v>
      </c>
      <c r="G620" t="str">
        <v>PG</v>
      </c>
      <c r="H620">
        <v>24820</v>
      </c>
      <c r="I620">
        <v>25</v>
      </c>
      <c r="J620">
        <v>0</v>
      </c>
      <c r="K620">
        <v>0</v>
      </c>
      <c r="L620">
        <v>0</v>
      </c>
      <c r="M620" t="str">
        <v>Washington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tr">
        <v>B</v>
      </c>
    </row>
    <row r="621" spans="1:47" x14ac:dyDescent="0.35">
      <c r="A621" t="str">
        <v>C.J. McCollum104</v>
      </c>
      <c r="B621" t="str">
        <v>C.J.McCollum76</v>
      </c>
      <c r="C621" t="str">
        <v>C.J.</v>
      </c>
      <c r="D621" t="str">
        <v>McCollum</v>
      </c>
      <c r="E621">
        <v>76</v>
      </c>
      <c r="F621">
        <v>200</v>
      </c>
      <c r="G621" t="str">
        <v>PG</v>
      </c>
      <c r="H621">
        <v>33500</v>
      </c>
      <c r="I621">
        <v>21</v>
      </c>
      <c r="J621">
        <v>3</v>
      </c>
      <c r="K621" t="str">
        <v>Canton</v>
      </c>
      <c r="L621" t="str">
        <v>OH</v>
      </c>
      <c r="M621" t="str">
        <v>Lehigh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tr">
        <v>B</v>
      </c>
    </row>
    <row r="622" spans="1:47" x14ac:dyDescent="0.35">
      <c r="A622" t="str">
        <v>Isaiah Stewart103</v>
      </c>
      <c r="B622" t="str">
        <v>IsaiahStewart80</v>
      </c>
      <c r="C622" t="str">
        <v>Isaiah</v>
      </c>
      <c r="D622" t="str">
        <v>Stewart</v>
      </c>
      <c r="E622">
        <v>80</v>
      </c>
      <c r="F622">
        <v>250</v>
      </c>
      <c r="G622" t="str">
        <v>C</v>
      </c>
      <c r="H622">
        <v>36668</v>
      </c>
      <c r="I622">
        <v>19</v>
      </c>
      <c r="J622">
        <v>28</v>
      </c>
      <c r="K622" t="str">
        <v>Rochester</v>
      </c>
      <c r="L622" t="str">
        <v>NY</v>
      </c>
      <c r="M622" t="str">
        <v>Washington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tr">
        <v>B</v>
      </c>
    </row>
    <row r="623" spans="1:47" x14ac:dyDescent="0.35">
      <c r="A623" t="str">
        <v>Brad Lohaus103</v>
      </c>
      <c r="B623" t="str">
        <v>BradLohaus84</v>
      </c>
      <c r="C623" t="str">
        <v>Brad</v>
      </c>
      <c r="D623" t="str">
        <v>Lohaus</v>
      </c>
      <c r="E623">
        <v>84</v>
      </c>
      <c r="F623">
        <v>235</v>
      </c>
      <c r="G623" t="str">
        <v>C</v>
      </c>
      <c r="H623">
        <v>23649</v>
      </c>
      <c r="I623">
        <v>22</v>
      </c>
      <c r="J623">
        <v>0</v>
      </c>
      <c r="K623">
        <v>0</v>
      </c>
      <c r="L623">
        <v>0</v>
      </c>
      <c r="M623" t="str">
        <v>Iowa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tr">
        <v>B</v>
      </c>
    </row>
    <row r="624" spans="1:47" x14ac:dyDescent="0.35">
      <c r="A624" t="str">
        <v>Wayman Tisdale103</v>
      </c>
      <c r="B624" t="str">
        <v>WaymanTisdale81</v>
      </c>
      <c r="C624" t="str">
        <v>Wayman</v>
      </c>
      <c r="D624" t="str">
        <v>Tisdale</v>
      </c>
      <c r="E624">
        <v>81</v>
      </c>
      <c r="F624">
        <v>260</v>
      </c>
      <c r="G624" t="str">
        <v>C</v>
      </c>
      <c r="H624">
        <v>23537</v>
      </c>
      <c r="I624">
        <v>20</v>
      </c>
      <c r="J624">
        <v>0</v>
      </c>
      <c r="K624">
        <v>0</v>
      </c>
      <c r="L624">
        <v>0</v>
      </c>
      <c r="M624" t="str">
        <v>Oklahoma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tr">
        <v>B</v>
      </c>
    </row>
    <row r="625" spans="1:47" x14ac:dyDescent="0.35">
      <c r="A625" t="str">
        <v>Daniel Gafford103</v>
      </c>
      <c r="B625" t="str">
        <v>DanielGafford82</v>
      </c>
      <c r="C625" t="str">
        <v>Daniel</v>
      </c>
      <c r="D625" t="str">
        <v>Gafford</v>
      </c>
      <c r="E625">
        <v>82</v>
      </c>
      <c r="F625">
        <v>234</v>
      </c>
      <c r="G625" t="str">
        <v>C</v>
      </c>
      <c r="H625">
        <v>36069</v>
      </c>
      <c r="I625">
        <v>20</v>
      </c>
      <c r="J625">
        <v>12</v>
      </c>
      <c r="K625" t="str">
        <v>El Dorado</v>
      </c>
      <c r="L625" t="str">
        <v>AR</v>
      </c>
      <c r="M625" t="str">
        <v>Arkansas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tr">
        <v>B</v>
      </c>
    </row>
    <row r="626" spans="1:47" x14ac:dyDescent="0.35">
      <c r="A626" t="str">
        <v>Jaxson Hayes103</v>
      </c>
      <c r="B626" t="str">
        <v>JaxsonHayes83</v>
      </c>
      <c r="C626" t="str">
        <v>Jaxson</v>
      </c>
      <c r="D626" t="str">
        <v>Hayes</v>
      </c>
      <c r="E626">
        <v>83</v>
      </c>
      <c r="F626">
        <v>220</v>
      </c>
      <c r="G626" t="str">
        <v>C</v>
      </c>
      <c r="H626">
        <v>36669</v>
      </c>
      <c r="I626">
        <v>18</v>
      </c>
      <c r="J626">
        <v>10</v>
      </c>
      <c r="K626" t="str">
        <v>Norman</v>
      </c>
      <c r="L626" t="str">
        <v>OK</v>
      </c>
      <c r="M626" t="str">
        <v>Texas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tr">
        <v>B</v>
      </c>
    </row>
    <row r="627" spans="1:47" x14ac:dyDescent="0.35">
      <c r="A627" t="str">
        <v>Matt Geiger103</v>
      </c>
      <c r="B627" t="str">
        <v>MattGeiger84</v>
      </c>
      <c r="C627" t="str">
        <v>Matt</v>
      </c>
      <c r="D627" t="str">
        <v>Geiger</v>
      </c>
      <c r="E627">
        <v>84</v>
      </c>
      <c r="F627">
        <v>245</v>
      </c>
      <c r="G627" t="str">
        <v>C</v>
      </c>
      <c r="H627">
        <v>25456</v>
      </c>
      <c r="I627">
        <v>22</v>
      </c>
      <c r="J627">
        <v>0</v>
      </c>
      <c r="K627">
        <v>0</v>
      </c>
      <c r="L627">
        <v>0</v>
      </c>
      <c r="M627" t="str">
        <v>Georgia Tech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tr">
        <v>B</v>
      </c>
    </row>
    <row r="628" spans="1:47" x14ac:dyDescent="0.35">
      <c r="A628" t="str">
        <v>Jakob Poeltl103</v>
      </c>
      <c r="B628" t="str">
        <v>JakobPoeltl85</v>
      </c>
      <c r="C628" t="str">
        <v>Jakob</v>
      </c>
      <c r="D628" t="str">
        <v>Poeltl</v>
      </c>
      <c r="E628">
        <v>85</v>
      </c>
      <c r="F628">
        <v>245</v>
      </c>
      <c r="G628" t="str">
        <v>C</v>
      </c>
      <c r="H628">
        <v>35353</v>
      </c>
      <c r="I628">
        <v>19</v>
      </c>
      <c r="J628">
        <v>25</v>
      </c>
      <c r="K628" t="str">
        <v>Vienna</v>
      </c>
      <c r="L628" t="str">
        <v>Austria</v>
      </c>
      <c r="M628" t="str">
        <v>Utah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tr">
        <v>B</v>
      </c>
    </row>
    <row r="629" spans="1:47" x14ac:dyDescent="0.35">
      <c r="A629" t="str">
        <v>Joe Kleine103</v>
      </c>
      <c r="B629" t="str">
        <v>JoeKleine84</v>
      </c>
      <c r="C629" t="str">
        <v>Joe</v>
      </c>
      <c r="D629" t="str">
        <v>Kleine</v>
      </c>
      <c r="E629">
        <v>84</v>
      </c>
      <c r="F629">
        <v>271</v>
      </c>
      <c r="G629" t="str">
        <v>C</v>
      </c>
      <c r="H629">
        <v>22650</v>
      </c>
      <c r="I629">
        <v>22</v>
      </c>
      <c r="J629">
        <v>0</v>
      </c>
      <c r="K629">
        <v>0</v>
      </c>
      <c r="L629">
        <v>0</v>
      </c>
      <c r="M629" t="str">
        <v>Arkansas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tr">
        <v>B</v>
      </c>
    </row>
    <row r="630" spans="1:47" x14ac:dyDescent="0.35">
      <c r="A630" t="str">
        <v>Jahlil Okafor103</v>
      </c>
      <c r="B630" t="str">
        <v>JahlilOkafor83</v>
      </c>
      <c r="C630" t="str">
        <v>Jahlil</v>
      </c>
      <c r="D630" t="str">
        <v>Okafor</v>
      </c>
      <c r="E630">
        <v>83</v>
      </c>
      <c r="F630">
        <v>275</v>
      </c>
      <c r="G630" t="str">
        <v>C</v>
      </c>
      <c r="H630">
        <v>35414</v>
      </c>
      <c r="I630">
        <v>17</v>
      </c>
      <c r="J630">
        <v>8</v>
      </c>
      <c r="K630" t="str">
        <v>Fort Smith</v>
      </c>
      <c r="L630" t="str">
        <v>AR</v>
      </c>
      <c r="M630" t="str">
        <v>Duke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tr">
        <v>B</v>
      </c>
    </row>
    <row r="631" spans="1:47" x14ac:dyDescent="0.35">
      <c r="A631" t="str">
        <v>Duane Causwell103</v>
      </c>
      <c r="B631" t="str">
        <v>DuaneCauswell84</v>
      </c>
      <c r="C631" t="str">
        <v>Duane</v>
      </c>
      <c r="D631" t="str">
        <v>Causwell</v>
      </c>
      <c r="E631">
        <v>84</v>
      </c>
      <c r="F631">
        <v>240</v>
      </c>
      <c r="G631" t="str">
        <v>C</v>
      </c>
      <c r="H631">
        <v>24989</v>
      </c>
      <c r="I631">
        <v>21</v>
      </c>
      <c r="J631">
        <v>0</v>
      </c>
      <c r="K631">
        <v>0</v>
      </c>
      <c r="L631">
        <v>0</v>
      </c>
      <c r="M631" t="str">
        <v>Temple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tr">
        <v>B</v>
      </c>
    </row>
    <row r="632" spans="1:47" x14ac:dyDescent="0.35">
      <c r="A632" t="str">
        <v>Ed Pinckney103</v>
      </c>
      <c r="B632" t="str">
        <v>EdPinckney81</v>
      </c>
      <c r="C632" t="str">
        <v>Ed</v>
      </c>
      <c r="D632" t="str">
        <v>Pinckney</v>
      </c>
      <c r="E632">
        <v>81</v>
      </c>
      <c r="F632">
        <v>215</v>
      </c>
      <c r="G632" t="str">
        <v>PF</v>
      </c>
      <c r="H632">
        <v>23097</v>
      </c>
      <c r="I632">
        <v>21</v>
      </c>
      <c r="J632">
        <v>54</v>
      </c>
      <c r="K632">
        <v>0</v>
      </c>
      <c r="L632">
        <v>0</v>
      </c>
      <c r="M632" t="str">
        <v>Villanova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tr">
        <v>B</v>
      </c>
    </row>
    <row r="633" spans="1:47" x14ac:dyDescent="0.35">
      <c r="A633" t="str">
        <v>Marvin Williams103</v>
      </c>
      <c r="B633" t="str">
        <v>MarvinWilliams81</v>
      </c>
      <c r="C633" t="str">
        <v>Marvin</v>
      </c>
      <c r="D633" t="str">
        <v>Williams</v>
      </c>
      <c r="E633">
        <v>81</v>
      </c>
      <c r="F633">
        <v>228</v>
      </c>
      <c r="G633" t="str">
        <v>PF</v>
      </c>
      <c r="H633">
        <v>31582</v>
      </c>
      <c r="I633">
        <v>18</v>
      </c>
      <c r="J633">
        <v>24</v>
      </c>
      <c r="K633" t="str">
        <v>Bremerton</v>
      </c>
      <c r="L633" t="str">
        <v>WA</v>
      </c>
      <c r="M633" t="str">
        <v>North Carolina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tr">
        <v>B</v>
      </c>
    </row>
    <row r="634" spans="1:47" x14ac:dyDescent="0.35">
      <c r="A634" t="str">
        <v>Bobby Portis103</v>
      </c>
      <c r="B634" t="str">
        <v>BobbyPortis82</v>
      </c>
      <c r="C634" t="str">
        <v>Bobby</v>
      </c>
      <c r="D634" t="str">
        <v>Portis</v>
      </c>
      <c r="E634">
        <v>82</v>
      </c>
      <c r="F634">
        <v>250</v>
      </c>
      <c r="G634" t="str">
        <v>PF</v>
      </c>
      <c r="H634">
        <v>34740</v>
      </c>
      <c r="I634">
        <v>19</v>
      </c>
      <c r="J634">
        <v>5</v>
      </c>
      <c r="K634" t="str">
        <v>Little Rock</v>
      </c>
      <c r="L634" t="str">
        <v>AR</v>
      </c>
      <c r="M634" t="str">
        <v>Arkansas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tr">
        <v>B</v>
      </c>
    </row>
    <row r="635" spans="1:47" x14ac:dyDescent="0.35">
      <c r="A635" t="str">
        <v>Tyrone Hill103</v>
      </c>
      <c r="B635" t="str">
        <v>TyroneHill81</v>
      </c>
      <c r="C635" t="str">
        <v>Tyrone</v>
      </c>
      <c r="D635" t="str">
        <v>Hill</v>
      </c>
      <c r="E635">
        <v>81</v>
      </c>
      <c r="F635">
        <v>240</v>
      </c>
      <c r="G635" t="str">
        <v>PF</v>
      </c>
      <c r="H635">
        <v>24916</v>
      </c>
      <c r="I635">
        <v>21</v>
      </c>
      <c r="J635">
        <v>0</v>
      </c>
      <c r="K635">
        <v>0</v>
      </c>
      <c r="L635">
        <v>0</v>
      </c>
      <c r="M635" t="str">
        <v>Xavier (Oh)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tr">
        <v>B</v>
      </c>
    </row>
    <row r="636" spans="1:47" x14ac:dyDescent="0.35">
      <c r="A636" t="str">
        <v>Tiago Splitter103</v>
      </c>
      <c r="B636" t="str">
        <v>TiagoSplitter83</v>
      </c>
      <c r="C636" t="str">
        <v>Tiago</v>
      </c>
      <c r="D636" t="str">
        <v>Splitter</v>
      </c>
      <c r="E636">
        <v>83</v>
      </c>
      <c r="F636">
        <v>240</v>
      </c>
      <c r="G636" t="str">
        <v>PF</v>
      </c>
      <c r="H636">
        <v>31048</v>
      </c>
      <c r="I636">
        <v>24</v>
      </c>
      <c r="J636">
        <v>22</v>
      </c>
      <c r="K636" t="str">
        <v>Joinville</v>
      </c>
      <c r="L636" t="str">
        <v>Brazil</v>
      </c>
      <c r="M636" t="str">
        <v>None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tr">
        <v>B</v>
      </c>
    </row>
    <row r="637" spans="1:47" x14ac:dyDescent="0.35">
      <c r="A637" t="str">
        <v>Thomas Robinson103</v>
      </c>
      <c r="B637" t="str">
        <v>ThomasRobinson82</v>
      </c>
      <c r="C637" t="str">
        <v>Thomas</v>
      </c>
      <c r="D637" t="str">
        <v>Robinson</v>
      </c>
      <c r="E637">
        <v>82</v>
      </c>
      <c r="F637">
        <v>237</v>
      </c>
      <c r="G637" t="str">
        <v>PF</v>
      </c>
      <c r="H637">
        <v>33314</v>
      </c>
      <c r="I637">
        <v>20</v>
      </c>
      <c r="J637">
        <v>41</v>
      </c>
      <c r="K637" t="str">
        <v>Washington</v>
      </c>
      <c r="L637" t="str">
        <v>DC</v>
      </c>
      <c r="M637" t="str">
        <v>Kansas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tr">
        <v>B</v>
      </c>
    </row>
    <row r="638" spans="1:47" x14ac:dyDescent="0.35">
      <c r="A638" t="str">
        <v>Kenyon Martin Jr.103</v>
      </c>
      <c r="B638" t="str">
        <v>KenyonMartin Jr.78</v>
      </c>
      <c r="C638" t="str">
        <v>Kenyon</v>
      </c>
      <c r="D638" t="str">
        <v>Martin Jr.</v>
      </c>
      <c r="E638">
        <v>78</v>
      </c>
      <c r="F638">
        <v>215</v>
      </c>
      <c r="G638" t="str">
        <v>SF</v>
      </c>
      <c r="H638">
        <v>36897</v>
      </c>
      <c r="I638">
        <v>18</v>
      </c>
      <c r="J638">
        <v>6</v>
      </c>
      <c r="K638" t="str">
        <v>Gardena</v>
      </c>
      <c r="L638" t="str">
        <v>CA</v>
      </c>
      <c r="M638" t="str">
        <v>None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tr">
        <v>B</v>
      </c>
    </row>
    <row r="639" spans="1:47" x14ac:dyDescent="0.35">
      <c r="A639" t="str">
        <v>Vladimir Radmanovic103</v>
      </c>
      <c r="B639" t="str">
        <v>VladimirRadmanovic82</v>
      </c>
      <c r="C639" t="str">
        <v>Vladimir</v>
      </c>
      <c r="D639" t="str">
        <v>Radmanovic</v>
      </c>
      <c r="E639">
        <v>82</v>
      </c>
      <c r="F639">
        <v>234</v>
      </c>
      <c r="G639" t="str">
        <v>SF</v>
      </c>
      <c r="H639">
        <v>29544</v>
      </c>
      <c r="I639">
        <v>19</v>
      </c>
      <c r="J639">
        <v>77</v>
      </c>
      <c r="K639" t="str">
        <v>Trebinje</v>
      </c>
      <c r="L639" t="str">
        <v>Bosnia</v>
      </c>
      <c r="M639" t="str">
        <v>None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tr">
        <v>B</v>
      </c>
    </row>
    <row r="640" spans="1:47" x14ac:dyDescent="0.35">
      <c r="A640" t="str">
        <v>John Salmons103</v>
      </c>
      <c r="B640" t="str">
        <v>JohnSalmons79</v>
      </c>
      <c r="C640" t="str">
        <v>John</v>
      </c>
      <c r="D640" t="str">
        <v>Salmons</v>
      </c>
      <c r="E640">
        <v>79</v>
      </c>
      <c r="F640">
        <v>210</v>
      </c>
      <c r="G640" t="str">
        <v>SF</v>
      </c>
      <c r="H640">
        <v>29201</v>
      </c>
      <c r="I640">
        <v>21</v>
      </c>
      <c r="J640">
        <v>5</v>
      </c>
      <c r="K640" t="str">
        <v>Philadelphia</v>
      </c>
      <c r="L640" t="str">
        <v>PA</v>
      </c>
      <c r="M640" t="str">
        <v>Miami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tr">
        <v>B</v>
      </c>
    </row>
    <row r="641" spans="1:47" x14ac:dyDescent="0.35">
      <c r="A641" t="str">
        <v>Morris Peterson103</v>
      </c>
      <c r="B641" t="str">
        <v>MorrisPeterson79</v>
      </c>
      <c r="C641" t="str">
        <v>Morris</v>
      </c>
      <c r="D641" t="str">
        <v>Peterson</v>
      </c>
      <c r="E641">
        <v>79</v>
      </c>
      <c r="F641">
        <v>220</v>
      </c>
      <c r="G641" t="str">
        <v>SF</v>
      </c>
      <c r="H641">
        <v>28363</v>
      </c>
      <c r="I641">
        <v>22</v>
      </c>
      <c r="J641">
        <v>0</v>
      </c>
      <c r="K641">
        <v>0</v>
      </c>
      <c r="L641">
        <v>0</v>
      </c>
      <c r="M641" t="str">
        <v>Michigan State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tr">
        <v>B</v>
      </c>
    </row>
    <row r="642" spans="1:47" x14ac:dyDescent="0.35">
      <c r="A642" t="str">
        <v>De'Andre Hunter103</v>
      </c>
      <c r="B642" t="str">
        <v>De'AndreHunter80</v>
      </c>
      <c r="C642" t="str">
        <v>De'Andre</v>
      </c>
      <c r="D642" t="str">
        <v>Hunter</v>
      </c>
      <c r="E642">
        <v>80</v>
      </c>
      <c r="F642">
        <v>225</v>
      </c>
      <c r="G642" t="str">
        <v>SF</v>
      </c>
      <c r="H642">
        <v>36496</v>
      </c>
      <c r="I642">
        <v>18</v>
      </c>
      <c r="J642">
        <v>12</v>
      </c>
      <c r="K642" t="str">
        <v>Philadelphia</v>
      </c>
      <c r="L642" t="str">
        <v>PA</v>
      </c>
      <c r="M642" t="str">
        <v>Virginia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tr">
        <v>B</v>
      </c>
    </row>
    <row r="643" spans="1:47" x14ac:dyDescent="0.35">
      <c r="A643" t="str">
        <v>Greg Buckner103</v>
      </c>
      <c r="B643" t="str">
        <v>GregBuckner76</v>
      </c>
      <c r="C643" t="str">
        <v>Greg</v>
      </c>
      <c r="D643" t="str">
        <v>Buckner</v>
      </c>
      <c r="E643">
        <v>76</v>
      </c>
      <c r="F643">
        <v>210</v>
      </c>
      <c r="G643" t="str">
        <v>SG</v>
      </c>
      <c r="H643">
        <v>28019</v>
      </c>
      <c r="I643">
        <v>22</v>
      </c>
      <c r="J643">
        <v>0</v>
      </c>
      <c r="K643">
        <v>0</v>
      </c>
      <c r="L643">
        <v>0</v>
      </c>
      <c r="M643" t="str">
        <v>Clemson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tr">
        <v>B</v>
      </c>
    </row>
    <row r="644" spans="1:47" x14ac:dyDescent="0.35">
      <c r="A644" t="str">
        <v>Donte DiVincenzo103</v>
      </c>
      <c r="B644" t="str">
        <v>DonteDiVincenzo76</v>
      </c>
      <c r="C644" t="str">
        <v>Donte</v>
      </c>
      <c r="D644" t="str">
        <v>DiVincenzo</v>
      </c>
      <c r="E644">
        <v>76</v>
      </c>
      <c r="F644">
        <v>203</v>
      </c>
      <c r="G644" t="str">
        <v>SG</v>
      </c>
      <c r="H644">
        <v>35461</v>
      </c>
      <c r="I644">
        <v>20</v>
      </c>
      <c r="J644">
        <v>9</v>
      </c>
      <c r="K644" t="str">
        <v>Newark</v>
      </c>
      <c r="L644" t="str">
        <v>DE</v>
      </c>
      <c r="M644" t="str">
        <v>Villanova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tr">
        <v>B</v>
      </c>
    </row>
    <row r="645" spans="1:47" x14ac:dyDescent="0.35">
      <c r="A645" t="str">
        <v>Juan Toscano-Anderson103</v>
      </c>
      <c r="B645" t="str">
        <v>JuanToscano-Anderson78</v>
      </c>
      <c r="C645" t="str">
        <v>Juan</v>
      </c>
      <c r="D645" t="str">
        <v>Toscano-Anderson</v>
      </c>
      <c r="E645">
        <v>78</v>
      </c>
      <c r="F645">
        <v>209</v>
      </c>
      <c r="G645" t="str">
        <v>SG</v>
      </c>
      <c r="H645">
        <v>34069</v>
      </c>
      <c r="I645">
        <v>25</v>
      </c>
      <c r="J645">
        <v>95</v>
      </c>
      <c r="K645" t="str">
        <v>Oakland</v>
      </c>
      <c r="L645" t="str">
        <v>CA</v>
      </c>
      <c r="M645" t="str">
        <v>Marquette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tr">
        <v>B</v>
      </c>
    </row>
    <row r="646" spans="1:47" x14ac:dyDescent="0.35">
      <c r="A646" t="str">
        <v>Kevin Porter Jr.103</v>
      </c>
      <c r="B646" t="str">
        <v>KevinPorter Jr.76</v>
      </c>
      <c r="C646" t="str">
        <v>Kevin</v>
      </c>
      <c r="D646" t="str">
        <v>Porter Jr.</v>
      </c>
      <c r="E646">
        <v>76</v>
      </c>
      <c r="F646">
        <v>203</v>
      </c>
      <c r="G646" t="str">
        <v>SG</v>
      </c>
      <c r="H646">
        <v>36650</v>
      </c>
      <c r="I646">
        <v>18</v>
      </c>
      <c r="J646">
        <v>3</v>
      </c>
      <c r="K646" t="str">
        <v>Seattle</v>
      </c>
      <c r="L646" t="str">
        <v>WA</v>
      </c>
      <c r="M646" t="str">
        <v>USC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tr">
        <v>B</v>
      </c>
    </row>
    <row r="647" spans="1:47" x14ac:dyDescent="0.35">
      <c r="A647" t="str">
        <v>Shake Milton103</v>
      </c>
      <c r="B647" t="str">
        <v>ShakeMilton77</v>
      </c>
      <c r="C647" t="str">
        <v>Shake</v>
      </c>
      <c r="D647" t="str">
        <v>Milton</v>
      </c>
      <c r="E647">
        <v>77</v>
      </c>
      <c r="F647">
        <v>205</v>
      </c>
      <c r="G647" t="str">
        <v>SG</v>
      </c>
      <c r="H647">
        <v>35334</v>
      </c>
      <c r="I647">
        <v>21</v>
      </c>
      <c r="J647">
        <v>18</v>
      </c>
      <c r="K647" t="str">
        <v>Owasso</v>
      </c>
      <c r="L647" t="str">
        <v>OK</v>
      </c>
      <c r="M647" t="str">
        <v>Smu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tr">
        <v>B</v>
      </c>
    </row>
    <row r="648" spans="1:47" x14ac:dyDescent="0.35">
      <c r="A648" t="str">
        <v>Ayo Dosunmu103</v>
      </c>
      <c r="B648" t="str">
        <v>AyoDosunmu77</v>
      </c>
      <c r="C648" t="str">
        <v>Ayo</v>
      </c>
      <c r="D648" t="str">
        <v>Dosunmu</v>
      </c>
      <c r="E648">
        <v>77</v>
      </c>
      <c r="F648">
        <v>200</v>
      </c>
      <c r="G648" t="str">
        <v>SG</v>
      </c>
      <c r="H648">
        <v>36542</v>
      </c>
      <c r="I648">
        <v>20</v>
      </c>
      <c r="J648">
        <v>12</v>
      </c>
      <c r="K648" t="str">
        <v>Chicago</v>
      </c>
      <c r="L648" t="str">
        <v>IL</v>
      </c>
      <c r="M648" t="str">
        <v>Illinois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tr">
        <v>B</v>
      </c>
    </row>
    <row r="649" spans="1:47" x14ac:dyDescent="0.35">
      <c r="A649" t="str">
        <v>Duncan Robinson103</v>
      </c>
      <c r="B649" t="str">
        <v>DuncanRobinson79</v>
      </c>
      <c r="C649" t="str">
        <v>Duncan</v>
      </c>
      <c r="D649" t="str">
        <v>Robinson</v>
      </c>
      <c r="E649">
        <v>79</v>
      </c>
      <c r="F649">
        <v>215</v>
      </c>
      <c r="G649" t="str">
        <v>SG</v>
      </c>
      <c r="H649">
        <v>34446</v>
      </c>
      <c r="I649">
        <v>23</v>
      </c>
      <c r="J649">
        <v>55</v>
      </c>
      <c r="K649" t="str">
        <v>York</v>
      </c>
      <c r="L649" t="str">
        <v>ME</v>
      </c>
      <c r="M649" t="str">
        <v>Michigan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tr">
        <v>B</v>
      </c>
    </row>
    <row r="650" spans="1:47" x14ac:dyDescent="0.35">
      <c r="A650" t="str">
        <v>Jonathon Simmons103</v>
      </c>
      <c r="B650" t="str">
        <v>JonathonSimmons78</v>
      </c>
      <c r="C650" t="str">
        <v>Jonathon</v>
      </c>
      <c r="D650" t="str">
        <v>Simmons</v>
      </c>
      <c r="E650">
        <v>78</v>
      </c>
      <c r="F650">
        <v>195</v>
      </c>
      <c r="G650" t="str">
        <v>SG</v>
      </c>
      <c r="H650">
        <v>32765</v>
      </c>
      <c r="I650">
        <v>25</v>
      </c>
      <c r="J650">
        <v>17</v>
      </c>
      <c r="K650" t="str">
        <v>Houston</v>
      </c>
      <c r="L650" t="str">
        <v>TX</v>
      </c>
      <c r="M650" t="str">
        <v>Houston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tr">
        <v>B</v>
      </c>
    </row>
    <row r="651" spans="1:47" x14ac:dyDescent="0.35">
      <c r="A651" t="str">
        <v>Alan Anderson103</v>
      </c>
      <c r="B651" t="str">
        <v>AlanAnderson78</v>
      </c>
      <c r="C651" t="str">
        <v>Alan</v>
      </c>
      <c r="D651" t="str">
        <v>Anderson</v>
      </c>
      <c r="E651">
        <v>78</v>
      </c>
      <c r="F651">
        <v>220</v>
      </c>
      <c r="G651" t="str">
        <v>SG</v>
      </c>
      <c r="H651">
        <v>30240</v>
      </c>
      <c r="I651">
        <v>22</v>
      </c>
      <c r="J651">
        <v>15</v>
      </c>
      <c r="K651" t="str">
        <v>Minneapolis</v>
      </c>
      <c r="L651" t="str">
        <v>MN</v>
      </c>
      <c r="M651" t="str">
        <v>Michigan State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tr">
        <v>B</v>
      </c>
    </row>
    <row r="652" spans="1:47" x14ac:dyDescent="0.35">
      <c r="A652" t="str">
        <v>Jalen Harris103</v>
      </c>
      <c r="B652" t="str">
        <v>JalenHarris77</v>
      </c>
      <c r="C652" t="str">
        <v>Jalen</v>
      </c>
      <c r="D652" t="str">
        <v>Harris</v>
      </c>
      <c r="E652">
        <v>77</v>
      </c>
      <c r="F652">
        <v>195</v>
      </c>
      <c r="G652" t="str">
        <v>SG</v>
      </c>
      <c r="H652">
        <v>36021</v>
      </c>
      <c r="I652">
        <v>21</v>
      </c>
      <c r="J652">
        <v>2</v>
      </c>
      <c r="K652" t="str">
        <v>Dallas</v>
      </c>
      <c r="L652" t="str">
        <v>TX</v>
      </c>
      <c r="M652" t="str">
        <v>Nevada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tr">
        <v>B</v>
      </c>
    </row>
    <row r="653" spans="1:47" x14ac:dyDescent="0.35">
      <c r="A653" t="str">
        <v>Kemba Walker103</v>
      </c>
      <c r="B653" t="str">
        <v>KembaWalker73</v>
      </c>
      <c r="C653" t="str">
        <v>Kemba</v>
      </c>
      <c r="D653" t="str">
        <v>Walker</v>
      </c>
      <c r="E653">
        <v>73</v>
      </c>
      <c r="F653">
        <v>184</v>
      </c>
      <c r="G653" t="str">
        <v>PG</v>
      </c>
      <c r="H653">
        <v>33001</v>
      </c>
      <c r="I653">
        <v>20</v>
      </c>
      <c r="J653">
        <v>1</v>
      </c>
      <c r="K653" t="str">
        <v>Bronx</v>
      </c>
      <c r="L653" t="str">
        <v>NY</v>
      </c>
      <c r="M653" t="str">
        <v>Connecticut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tr">
        <v>B</v>
      </c>
    </row>
    <row r="654" spans="1:47" x14ac:dyDescent="0.35">
      <c r="A654" t="str">
        <v>Darrick Martin103</v>
      </c>
      <c r="B654" t="str">
        <v>DarrickMartin71</v>
      </c>
      <c r="C654" t="str">
        <v>Darrick</v>
      </c>
      <c r="D654" t="str">
        <v>Martin</v>
      </c>
      <c r="E654">
        <v>71</v>
      </c>
      <c r="F654">
        <v>170</v>
      </c>
      <c r="G654" t="str">
        <v>PG</v>
      </c>
      <c r="H654">
        <v>25998</v>
      </c>
      <c r="I654">
        <v>22</v>
      </c>
      <c r="J654">
        <v>0</v>
      </c>
      <c r="K654">
        <v>0</v>
      </c>
      <c r="L654">
        <v>0</v>
      </c>
      <c r="M654" t="str">
        <v>UCLA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tr">
        <v>B</v>
      </c>
    </row>
    <row r="655" spans="1:47" x14ac:dyDescent="0.35">
      <c r="A655" t="str">
        <v>Tony Delk103</v>
      </c>
      <c r="B655" t="str">
        <v>TonyDelk74</v>
      </c>
      <c r="C655" t="str">
        <v>Tony</v>
      </c>
      <c r="D655" t="str">
        <v>Delk</v>
      </c>
      <c r="E655">
        <v>74</v>
      </c>
      <c r="F655">
        <v>189</v>
      </c>
      <c r="G655" t="str">
        <v>PG</v>
      </c>
      <c r="H655">
        <v>27057</v>
      </c>
      <c r="I655">
        <v>21</v>
      </c>
      <c r="J655">
        <v>0</v>
      </c>
      <c r="K655">
        <v>0</v>
      </c>
      <c r="L655">
        <v>0</v>
      </c>
      <c r="M655" t="str">
        <v>Kentucky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tr">
        <v>B</v>
      </c>
    </row>
    <row r="656" spans="1:47" x14ac:dyDescent="0.35">
      <c r="A656" t="str">
        <v>Haywoode Workman103</v>
      </c>
      <c r="B656" t="str">
        <v>HaywoodeWorkman75</v>
      </c>
      <c r="C656" t="str">
        <v>Haywoode</v>
      </c>
      <c r="D656" t="str">
        <v>Workman</v>
      </c>
      <c r="E656">
        <v>75</v>
      </c>
      <c r="F656">
        <v>180</v>
      </c>
      <c r="G656" t="str">
        <v>PG</v>
      </c>
      <c r="H656">
        <v>24130</v>
      </c>
      <c r="I656">
        <v>22</v>
      </c>
      <c r="J656">
        <v>0</v>
      </c>
      <c r="K656">
        <v>0</v>
      </c>
      <c r="L656">
        <v>0</v>
      </c>
      <c r="M656" t="str">
        <v>Oral Roberts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tr">
        <v>B</v>
      </c>
    </row>
    <row r="657" spans="1:47" x14ac:dyDescent="0.35">
      <c r="A657" t="str">
        <v>Mitchell Wiggins103</v>
      </c>
      <c r="B657" t="str">
        <v>MitchellWiggins76</v>
      </c>
      <c r="C657" t="str">
        <v>Mitchell</v>
      </c>
      <c r="D657" t="str">
        <v>Wiggins</v>
      </c>
      <c r="E657">
        <v>76</v>
      </c>
      <c r="F657">
        <v>185</v>
      </c>
      <c r="G657" t="str">
        <v>PG</v>
      </c>
      <c r="H657">
        <v>21821</v>
      </c>
      <c r="I657">
        <v>23</v>
      </c>
      <c r="J657">
        <v>0</v>
      </c>
      <c r="K657">
        <v>0</v>
      </c>
      <c r="L657">
        <v>0</v>
      </c>
      <c r="M657" t="str">
        <v>Florida State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tr">
        <v>B</v>
      </c>
    </row>
    <row r="658" spans="1:47" x14ac:dyDescent="0.35">
      <c r="A658" t="str">
        <v>Reggie Jackson103</v>
      </c>
      <c r="B658" t="str">
        <v>ReggieJackson75</v>
      </c>
      <c r="C658" t="str">
        <v>Reggie</v>
      </c>
      <c r="D658" t="str">
        <v>Jackson</v>
      </c>
      <c r="E658">
        <v>75</v>
      </c>
      <c r="F658">
        <v>208</v>
      </c>
      <c r="G658" t="str">
        <v>PG</v>
      </c>
      <c r="H658">
        <v>32979</v>
      </c>
      <c r="I658">
        <v>20</v>
      </c>
      <c r="J658">
        <v>15</v>
      </c>
      <c r="K658" t="str">
        <v>Pordenone</v>
      </c>
      <c r="L658" t="str">
        <v>Italy</v>
      </c>
      <c r="M658" t="str">
        <v>Boston College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tr">
        <v>B</v>
      </c>
    </row>
    <row r="659" spans="1:47" x14ac:dyDescent="0.35">
      <c r="A659" t="str">
        <v>Dedric Willoughby103</v>
      </c>
      <c r="B659" t="str">
        <v>DedricWilloughby75</v>
      </c>
      <c r="C659" t="str">
        <v>Dedric</v>
      </c>
      <c r="D659" t="str">
        <v>Willoughby</v>
      </c>
      <c r="E659">
        <v>75</v>
      </c>
      <c r="F659">
        <v>180</v>
      </c>
      <c r="G659" t="str">
        <v>PG</v>
      </c>
      <c r="H659">
        <v>27176</v>
      </c>
      <c r="I659">
        <v>24</v>
      </c>
      <c r="J659">
        <v>0</v>
      </c>
      <c r="K659">
        <v>0</v>
      </c>
      <c r="L659">
        <v>0</v>
      </c>
      <c r="M659" t="str">
        <v>Iowa State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tr">
        <v>B</v>
      </c>
    </row>
    <row r="660" spans="1:47" x14ac:dyDescent="0.35">
      <c r="A660" t="str">
        <v>John Salley102</v>
      </c>
      <c r="B660" t="str">
        <v>JohnSalley83</v>
      </c>
      <c r="C660" t="str">
        <v>John</v>
      </c>
      <c r="D660" t="str">
        <v>Salley</v>
      </c>
      <c r="E660">
        <v>83</v>
      </c>
      <c r="F660">
        <v>250</v>
      </c>
      <c r="G660" t="str">
        <v>C</v>
      </c>
      <c r="H660">
        <v>23513</v>
      </c>
      <c r="I660">
        <v>21</v>
      </c>
      <c r="J660">
        <v>0</v>
      </c>
      <c r="K660">
        <v>0</v>
      </c>
      <c r="L660">
        <v>0</v>
      </c>
      <c r="M660" t="str">
        <v>Georgia Tech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tr">
        <v>B</v>
      </c>
    </row>
    <row r="661" spans="1:47" x14ac:dyDescent="0.35">
      <c r="A661" t="str">
        <v>Nikola Pekovic102</v>
      </c>
      <c r="B661" t="str">
        <v>NikolaPekovic83</v>
      </c>
      <c r="C661" t="str">
        <v>Nikola</v>
      </c>
      <c r="D661" t="str">
        <v>Pekovic</v>
      </c>
      <c r="E661">
        <v>83</v>
      </c>
      <c r="F661">
        <v>290</v>
      </c>
      <c r="G661" t="str">
        <v>C</v>
      </c>
      <c r="H661">
        <v>31415</v>
      </c>
      <c r="I661">
        <v>23</v>
      </c>
      <c r="J661">
        <v>14</v>
      </c>
      <c r="K661" t="str">
        <v>Bjelo Polie</v>
      </c>
      <c r="L661">
        <v>0</v>
      </c>
      <c r="M661" t="str">
        <v>None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tr">
        <v>B</v>
      </c>
    </row>
    <row r="662" spans="1:47" x14ac:dyDescent="0.35">
      <c r="A662" t="str">
        <v>Enes Kanter102</v>
      </c>
      <c r="B662" t="str">
        <v>EnesKanter83</v>
      </c>
      <c r="C662" t="str">
        <v>Enes</v>
      </c>
      <c r="D662" t="str">
        <v>Kanter</v>
      </c>
      <c r="E662">
        <v>83</v>
      </c>
      <c r="F662">
        <v>267</v>
      </c>
      <c r="G662" t="str">
        <v>C</v>
      </c>
      <c r="H662">
        <v>33744</v>
      </c>
      <c r="I662">
        <v>18</v>
      </c>
      <c r="J662">
        <v>34</v>
      </c>
      <c r="K662" t="str">
        <v>Zurich</v>
      </c>
      <c r="L662" t="str">
        <v>Switzerland</v>
      </c>
      <c r="M662" t="str">
        <v>Kentucky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tr">
        <v>B</v>
      </c>
    </row>
    <row r="663" spans="1:47" x14ac:dyDescent="0.35">
      <c r="A663" t="str">
        <v>Michael Olowokandi102</v>
      </c>
      <c r="B663" t="str">
        <v>MichaelOlowokandi84</v>
      </c>
      <c r="C663" t="str">
        <v>Michael</v>
      </c>
      <c r="D663" t="str">
        <v>Olowokandi</v>
      </c>
      <c r="E663">
        <v>84</v>
      </c>
      <c r="F663">
        <v>269</v>
      </c>
      <c r="G663" t="str">
        <v>C</v>
      </c>
      <c r="H663">
        <v>27487</v>
      </c>
      <c r="I663">
        <v>22</v>
      </c>
      <c r="J663">
        <v>0</v>
      </c>
      <c r="K663">
        <v>0</v>
      </c>
      <c r="L663">
        <v>0</v>
      </c>
      <c r="M663" t="str">
        <v>Pacific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tr">
        <v>B</v>
      </c>
    </row>
    <row r="664" spans="1:47" x14ac:dyDescent="0.35">
      <c r="A664" t="str">
        <v>Frank Brickowski102</v>
      </c>
      <c r="B664" t="str">
        <v>FrankBrickowski81</v>
      </c>
      <c r="C664" t="str">
        <v>Frank</v>
      </c>
      <c r="D664" t="str">
        <v>Brickowski</v>
      </c>
      <c r="E664">
        <v>81</v>
      </c>
      <c r="F664">
        <v>248</v>
      </c>
      <c r="G664" t="str">
        <v>PF</v>
      </c>
      <c r="H664">
        <v>21776</v>
      </c>
      <c r="I664">
        <v>24</v>
      </c>
      <c r="J664">
        <v>34</v>
      </c>
      <c r="K664" t="str">
        <v>Bayville</v>
      </c>
      <c r="L664" t="str">
        <v>NY</v>
      </c>
      <c r="M664" t="str">
        <v>Penn State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tr">
        <v>B</v>
      </c>
    </row>
    <row r="665" spans="1:47" x14ac:dyDescent="0.35">
      <c r="A665" t="str">
        <v>Jalen Johnson102</v>
      </c>
      <c r="B665" t="str">
        <v>JalenJohnson81</v>
      </c>
      <c r="C665" t="str">
        <v>Jalen</v>
      </c>
      <c r="D665" t="str">
        <v>Johnson</v>
      </c>
      <c r="E665">
        <v>81</v>
      </c>
      <c r="F665">
        <v>220</v>
      </c>
      <c r="G665" t="str">
        <v>PF</v>
      </c>
      <c r="H665">
        <v>36878</v>
      </c>
      <c r="I665">
        <v>19</v>
      </c>
      <c r="J665">
        <v>1</v>
      </c>
      <c r="K665" t="str">
        <v>Wausau</v>
      </c>
      <c r="L665" t="str">
        <v>WI</v>
      </c>
      <c r="M665" t="str">
        <v>Duke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tr">
        <v>B</v>
      </c>
    </row>
    <row r="666" spans="1:47" x14ac:dyDescent="0.35">
      <c r="A666" t="str">
        <v>Brian Grant102</v>
      </c>
      <c r="B666" t="str">
        <v>BrianGrant81</v>
      </c>
      <c r="C666" t="str">
        <v>Brian</v>
      </c>
      <c r="D666" t="str">
        <v>Grant</v>
      </c>
      <c r="E666">
        <v>81</v>
      </c>
      <c r="F666">
        <v>254</v>
      </c>
      <c r="G666" t="str">
        <v>PF</v>
      </c>
      <c r="H666">
        <v>26363</v>
      </c>
      <c r="I666">
        <v>21</v>
      </c>
      <c r="J666">
        <v>0</v>
      </c>
      <c r="K666">
        <v>0</v>
      </c>
      <c r="L666">
        <v>0</v>
      </c>
      <c r="M666" t="str">
        <v>Xavier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tr">
        <v>B</v>
      </c>
    </row>
    <row r="667" spans="1:47" x14ac:dyDescent="0.35">
      <c r="A667" t="str">
        <v>J.J. Hickson102</v>
      </c>
      <c r="B667" t="str">
        <v>J.J.Hickson81</v>
      </c>
      <c r="C667" t="str">
        <v>J.J.</v>
      </c>
      <c r="D667" t="str">
        <v>Hickson</v>
      </c>
      <c r="E667">
        <v>81</v>
      </c>
      <c r="F667">
        <v>242</v>
      </c>
      <c r="G667" t="str">
        <v>PF</v>
      </c>
      <c r="H667">
        <v>32390</v>
      </c>
      <c r="I667">
        <v>19</v>
      </c>
      <c r="J667">
        <v>21</v>
      </c>
      <c r="K667" t="str">
        <v>Atlanta</v>
      </c>
      <c r="L667" t="str">
        <v>GA</v>
      </c>
      <c r="M667" t="str">
        <v>North Carolina State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tr">
        <v>B</v>
      </c>
    </row>
    <row r="668" spans="1:47" x14ac:dyDescent="0.35">
      <c r="A668" t="str">
        <v>Travis Outlaw102</v>
      </c>
      <c r="B668" t="str">
        <v>TravisOutlaw81</v>
      </c>
      <c r="C668" t="str">
        <v>Travis</v>
      </c>
      <c r="D668" t="str">
        <v>Outlaw</v>
      </c>
      <c r="E668">
        <v>81</v>
      </c>
      <c r="F668">
        <v>210</v>
      </c>
      <c r="G668" t="str">
        <v>SF</v>
      </c>
      <c r="H668">
        <v>30943</v>
      </c>
      <c r="I668">
        <v>18</v>
      </c>
      <c r="J668">
        <v>21</v>
      </c>
      <c r="K668" t="str">
        <v>Starkville</v>
      </c>
      <c r="L668" t="str">
        <v>MS</v>
      </c>
      <c r="M668" t="str">
        <v>None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tr">
        <v>B</v>
      </c>
    </row>
    <row r="669" spans="1:47" x14ac:dyDescent="0.35">
      <c r="A669" t="str">
        <v>Bobby Simmons102</v>
      </c>
      <c r="B669" t="str">
        <v>BobbySimmons78</v>
      </c>
      <c r="C669" t="str">
        <v>Bobby</v>
      </c>
      <c r="D669" t="str">
        <v>Simmons</v>
      </c>
      <c r="E669">
        <v>78</v>
      </c>
      <c r="F669">
        <v>235</v>
      </c>
      <c r="G669" t="str">
        <v>SF</v>
      </c>
      <c r="H669">
        <v>29374</v>
      </c>
      <c r="I669">
        <v>20</v>
      </c>
      <c r="J669">
        <v>0</v>
      </c>
      <c r="K669" t="str">
        <v>Chicago</v>
      </c>
      <c r="L669" t="str">
        <v>IL</v>
      </c>
      <c r="M669" t="str">
        <v>Depaul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tr">
        <v>B</v>
      </c>
    </row>
    <row r="670" spans="1:47" x14ac:dyDescent="0.35">
      <c r="A670" t="str">
        <v>Mickael Pietrus102</v>
      </c>
      <c r="B670" t="str">
        <v>MickaelPietrus78</v>
      </c>
      <c r="C670" t="str">
        <v>Mickael</v>
      </c>
      <c r="D670" t="str">
        <v>Pietrus</v>
      </c>
      <c r="E670">
        <v>78</v>
      </c>
      <c r="F670">
        <v>215</v>
      </c>
      <c r="G670" t="str">
        <v>SF</v>
      </c>
      <c r="H670">
        <v>29989</v>
      </c>
      <c r="I670">
        <v>20</v>
      </c>
      <c r="J670">
        <v>12</v>
      </c>
      <c r="K670" t="str">
        <v>Les Abymes</v>
      </c>
      <c r="L670" t="str">
        <v>France</v>
      </c>
      <c r="M670" t="str">
        <v>None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tr">
        <v>B</v>
      </c>
    </row>
    <row r="671" spans="1:47" x14ac:dyDescent="0.35">
      <c r="A671" t="str">
        <v>Jared Butler102</v>
      </c>
      <c r="B671" t="str">
        <v>JaredButler75</v>
      </c>
      <c r="C671" t="str">
        <v>Jared</v>
      </c>
      <c r="D671" t="str">
        <v>Butler</v>
      </c>
      <c r="E671">
        <v>75</v>
      </c>
      <c r="F671">
        <v>195</v>
      </c>
      <c r="G671" t="str">
        <v>SG</v>
      </c>
      <c r="H671">
        <v>36763</v>
      </c>
      <c r="I671">
        <v>20</v>
      </c>
      <c r="J671">
        <v>13</v>
      </c>
      <c r="K671" t="str">
        <v>Reserve</v>
      </c>
      <c r="L671" t="str">
        <v>LA</v>
      </c>
      <c r="M671" t="str">
        <v>Baylor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tr">
        <v>B</v>
      </c>
    </row>
    <row r="672" spans="1:47" x14ac:dyDescent="0.35">
      <c r="A672" t="str">
        <v>Buck Johnson102</v>
      </c>
      <c r="B672" t="str">
        <v>BuckJohnson79</v>
      </c>
      <c r="C672" t="str">
        <v>Buck</v>
      </c>
      <c r="D672" t="str">
        <v>Johnson</v>
      </c>
      <c r="E672">
        <v>79</v>
      </c>
      <c r="F672">
        <v>190</v>
      </c>
      <c r="G672" t="str">
        <v>SG</v>
      </c>
      <c r="H672">
        <v>23379</v>
      </c>
      <c r="I672">
        <v>21</v>
      </c>
      <c r="J672">
        <v>0</v>
      </c>
      <c r="K672">
        <v>0</v>
      </c>
      <c r="L672">
        <v>0</v>
      </c>
      <c r="M672" t="str">
        <v>Alabama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tr">
        <v>B</v>
      </c>
    </row>
    <row r="673" spans="1:47" x14ac:dyDescent="0.35">
      <c r="A673" t="str">
        <v>Shaquille Harrison102</v>
      </c>
      <c r="B673" t="str">
        <v>ShaquilleHarrison79</v>
      </c>
      <c r="C673" t="str">
        <v>Shaquille</v>
      </c>
      <c r="D673" t="str">
        <v>Harrison</v>
      </c>
      <c r="E673">
        <v>79</v>
      </c>
      <c r="F673">
        <v>190</v>
      </c>
      <c r="G673" t="str">
        <v>SG</v>
      </c>
      <c r="H673">
        <v>34248</v>
      </c>
      <c r="I673">
        <v>23</v>
      </c>
      <c r="J673">
        <v>3</v>
      </c>
      <c r="K673" t="str">
        <v>Kansas City</v>
      </c>
      <c r="L673" t="str">
        <v>MO</v>
      </c>
      <c r="M673" t="str">
        <v>Tulsa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tr">
        <v>B</v>
      </c>
    </row>
    <row r="674" spans="1:47" x14ac:dyDescent="0.35">
      <c r="A674" t="str">
        <v>Desmond Mason102</v>
      </c>
      <c r="B674" t="str">
        <v>DesmondMason77</v>
      </c>
      <c r="C674" t="str">
        <v>Desmond</v>
      </c>
      <c r="D674" t="str">
        <v>Mason</v>
      </c>
      <c r="E674">
        <v>77</v>
      </c>
      <c r="F674">
        <v>222</v>
      </c>
      <c r="G674" t="str">
        <v>SG</v>
      </c>
      <c r="H674">
        <v>28409</v>
      </c>
      <c r="I674">
        <v>22</v>
      </c>
      <c r="J674">
        <v>0</v>
      </c>
      <c r="K674">
        <v>0</v>
      </c>
      <c r="L674">
        <v>0</v>
      </c>
      <c r="M674" t="str">
        <v>Oklahoma State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tr">
        <v>B</v>
      </c>
    </row>
    <row r="675" spans="1:47" x14ac:dyDescent="0.35">
      <c r="A675" t="str">
        <v>Keith Bogans102</v>
      </c>
      <c r="B675" t="str">
        <v>KeithBogans77</v>
      </c>
      <c r="C675" t="str">
        <v>Keith</v>
      </c>
      <c r="D675" t="str">
        <v>Bogans</v>
      </c>
      <c r="E675">
        <v>77</v>
      </c>
      <c r="F675">
        <v>215</v>
      </c>
      <c r="G675" t="str">
        <v>SG</v>
      </c>
      <c r="H675">
        <v>29353</v>
      </c>
      <c r="I675">
        <v>22</v>
      </c>
      <c r="J675">
        <v>6</v>
      </c>
      <c r="K675" t="str">
        <v>Washington</v>
      </c>
      <c r="L675" t="str">
        <v>DC</v>
      </c>
      <c r="M675" t="str">
        <v>Kentucky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tr">
        <v>B</v>
      </c>
    </row>
    <row r="676" spans="1:47" x14ac:dyDescent="0.35">
      <c r="A676" t="str">
        <v>Sterling Brown102</v>
      </c>
      <c r="B676" t="str">
        <v>SterlingBrown77</v>
      </c>
      <c r="C676" t="str">
        <v>Sterling</v>
      </c>
      <c r="D676" t="str">
        <v>Brown</v>
      </c>
      <c r="E676">
        <v>77</v>
      </c>
      <c r="F676">
        <v>219</v>
      </c>
      <c r="G676" t="str">
        <v>SG</v>
      </c>
      <c r="H676">
        <v>34740</v>
      </c>
      <c r="I676">
        <v>21</v>
      </c>
      <c r="J676">
        <v>23</v>
      </c>
      <c r="K676" t="str">
        <v>Maywood</v>
      </c>
      <c r="L676" t="str">
        <v>IL</v>
      </c>
      <c r="M676" t="str">
        <v>Smu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tr">
        <v>B</v>
      </c>
    </row>
    <row r="677" spans="1:47" x14ac:dyDescent="0.35">
      <c r="A677" t="str">
        <v>Devin Brown102</v>
      </c>
      <c r="B677" t="str">
        <v>DevinBrown77</v>
      </c>
      <c r="C677" t="str">
        <v>Devin</v>
      </c>
      <c r="D677" t="str">
        <v>Brown</v>
      </c>
      <c r="E677">
        <v>77</v>
      </c>
      <c r="F677">
        <v>220</v>
      </c>
      <c r="G677" t="str">
        <v>SG</v>
      </c>
      <c r="H677">
        <v>28854</v>
      </c>
      <c r="I677">
        <v>22</v>
      </c>
      <c r="J677">
        <v>0</v>
      </c>
      <c r="K677">
        <v>0</v>
      </c>
      <c r="L677">
        <v>0</v>
      </c>
      <c r="M677" t="str">
        <v>Tex San Antonio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tr">
        <v>B</v>
      </c>
    </row>
    <row r="678" spans="1:47" x14ac:dyDescent="0.35">
      <c r="A678" t="str">
        <v>Jodie Meeks102</v>
      </c>
      <c r="B678" t="str">
        <v>JodieMeeks76</v>
      </c>
      <c r="C678" t="str">
        <v>Jodie</v>
      </c>
      <c r="D678" t="str">
        <v>Meeks</v>
      </c>
      <c r="E678">
        <v>76</v>
      </c>
      <c r="F678">
        <v>208</v>
      </c>
      <c r="G678" t="str">
        <v>SG</v>
      </c>
      <c r="H678">
        <v>32010</v>
      </c>
      <c r="I678">
        <v>21</v>
      </c>
      <c r="J678">
        <v>20</v>
      </c>
      <c r="K678" t="str">
        <v>Nashville</v>
      </c>
      <c r="L678" t="str">
        <v>TN</v>
      </c>
      <c r="M678" t="str">
        <v>Kentucky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tr">
        <v>B</v>
      </c>
    </row>
    <row r="679" spans="1:47" x14ac:dyDescent="0.35">
      <c r="A679" t="str">
        <v>Wesley Johnson102</v>
      </c>
      <c r="B679" t="str">
        <v>WesleyJohnson79</v>
      </c>
      <c r="C679" t="str">
        <v>Wesley</v>
      </c>
      <c r="D679" t="str">
        <v>Johnson</v>
      </c>
      <c r="E679">
        <v>79</v>
      </c>
      <c r="F679">
        <v>205</v>
      </c>
      <c r="G679" t="str">
        <v>SG</v>
      </c>
      <c r="H679">
        <v>31969</v>
      </c>
      <c r="I679">
        <v>22</v>
      </c>
      <c r="J679">
        <v>4</v>
      </c>
      <c r="K679" t="str">
        <v>Corsicana</v>
      </c>
      <c r="L679" t="str">
        <v>TX</v>
      </c>
      <c r="M679" t="str">
        <v>Syracuse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tr">
        <v>B</v>
      </c>
    </row>
    <row r="680" spans="1:47" x14ac:dyDescent="0.35">
      <c r="A680" t="str">
        <v>Bobby Jackson102</v>
      </c>
      <c r="B680" t="str">
        <v>BobbyJackson73</v>
      </c>
      <c r="C680" t="str">
        <v>Bobby</v>
      </c>
      <c r="D680" t="str">
        <v>Jackson</v>
      </c>
      <c r="E680">
        <v>73</v>
      </c>
      <c r="F680">
        <v>185</v>
      </c>
      <c r="G680" t="str">
        <v>PG</v>
      </c>
      <c r="H680">
        <v>26736</v>
      </c>
      <c r="I680">
        <v>23</v>
      </c>
      <c r="J680">
        <v>0</v>
      </c>
      <c r="K680">
        <v>0</v>
      </c>
      <c r="L680">
        <v>0</v>
      </c>
      <c r="M680" t="str">
        <v>Minnesota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tr">
        <v>B</v>
      </c>
    </row>
    <row r="681" spans="1:47" x14ac:dyDescent="0.35">
      <c r="A681" t="str">
        <v>Mario Chalmers102</v>
      </c>
      <c r="B681" t="str">
        <v>MarioChalmers74</v>
      </c>
      <c r="C681" t="str">
        <v>Mario</v>
      </c>
      <c r="D681" t="str">
        <v>Chalmers</v>
      </c>
      <c r="E681">
        <v>74</v>
      </c>
      <c r="F681">
        <v>190</v>
      </c>
      <c r="G681" t="str">
        <v>PG</v>
      </c>
      <c r="H681">
        <v>31551</v>
      </c>
      <c r="I681">
        <v>21</v>
      </c>
      <c r="J681">
        <v>15</v>
      </c>
      <c r="K681" t="str">
        <v>Anchorage</v>
      </c>
      <c r="L681" t="str">
        <v>AK</v>
      </c>
      <c r="M681" t="str">
        <v>Kansas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tr">
        <v>B</v>
      </c>
    </row>
    <row r="682" spans="1:47" x14ac:dyDescent="0.35">
      <c r="A682" t="str">
        <v>Mike James102</v>
      </c>
      <c r="B682" t="str">
        <v>MikeJames74</v>
      </c>
      <c r="C682" t="str">
        <v>Mike</v>
      </c>
      <c r="D682" t="str">
        <v>James</v>
      </c>
      <c r="E682">
        <v>74</v>
      </c>
      <c r="F682">
        <v>188</v>
      </c>
      <c r="G682" t="str">
        <v>PG</v>
      </c>
      <c r="H682">
        <v>27568</v>
      </c>
      <c r="I682">
        <v>25</v>
      </c>
      <c r="J682">
        <v>13</v>
      </c>
      <c r="K682" t="str">
        <v>Amityville</v>
      </c>
      <c r="L682">
        <v>0</v>
      </c>
      <c r="M682" t="str">
        <v>Duquesne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tr">
        <v>B</v>
      </c>
    </row>
    <row r="683" spans="1:47" x14ac:dyDescent="0.35">
      <c r="A683" t="str">
        <v>Kris Dunn102</v>
      </c>
      <c r="B683" t="str">
        <v>KrisDunn75</v>
      </c>
      <c r="C683" t="str">
        <v>Kris</v>
      </c>
      <c r="D683" t="str">
        <v>Dunn</v>
      </c>
      <c r="E683">
        <v>75</v>
      </c>
      <c r="F683">
        <v>205</v>
      </c>
      <c r="G683" t="str">
        <v>PG</v>
      </c>
      <c r="H683">
        <v>35142</v>
      </c>
      <c r="I683">
        <v>19</v>
      </c>
      <c r="J683">
        <v>3</v>
      </c>
      <c r="K683" t="str">
        <v>New London</v>
      </c>
      <c r="L683" t="str">
        <v>CT</v>
      </c>
      <c r="M683" t="str">
        <v>Providence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tr">
        <v>B</v>
      </c>
    </row>
    <row r="684" spans="1:47" x14ac:dyDescent="0.35">
      <c r="A684" t="str">
        <v>Tony Wroten102</v>
      </c>
      <c r="B684" t="str">
        <v>TonyWroten78</v>
      </c>
      <c r="C684" t="str">
        <v>Tony</v>
      </c>
      <c r="D684" t="str">
        <v>Wroten</v>
      </c>
      <c r="E684">
        <v>78</v>
      </c>
      <c r="F684">
        <v>208</v>
      </c>
      <c r="G684" t="str">
        <v>PG</v>
      </c>
      <c r="H684">
        <v>34072</v>
      </c>
      <c r="I684">
        <v>18</v>
      </c>
      <c r="J684">
        <v>1</v>
      </c>
      <c r="K684" t="str">
        <v>Seattle</v>
      </c>
      <c r="L684">
        <v>0</v>
      </c>
      <c r="M684" t="str">
        <v>Washington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tr">
        <v>B</v>
      </c>
    </row>
    <row r="685" spans="1:47" x14ac:dyDescent="0.35">
      <c r="A685" t="str">
        <v>Tharon Mayes102</v>
      </c>
      <c r="B685" t="str">
        <v>TharonMayes75</v>
      </c>
      <c r="C685" t="str">
        <v>Tharon</v>
      </c>
      <c r="D685" t="str">
        <v>Mayes</v>
      </c>
      <c r="E685">
        <v>75</v>
      </c>
      <c r="F685">
        <v>175</v>
      </c>
      <c r="G685" t="str">
        <v>PG</v>
      </c>
      <c r="H685">
        <v>25090</v>
      </c>
      <c r="I685">
        <v>22</v>
      </c>
      <c r="J685">
        <v>0</v>
      </c>
      <c r="K685">
        <v>0</v>
      </c>
      <c r="L685">
        <v>0</v>
      </c>
      <c r="M685" t="str">
        <v>Florida State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tr">
        <v>B</v>
      </c>
    </row>
    <row r="686" spans="1:47" x14ac:dyDescent="0.35">
      <c r="A686" t="str">
        <v>Richaun Holmes101</v>
      </c>
      <c r="B686" t="str">
        <v>RichaunHolmes82</v>
      </c>
      <c r="C686" t="str">
        <v>Richaun</v>
      </c>
      <c r="D686" t="str">
        <v>Holmes</v>
      </c>
      <c r="E686">
        <v>82</v>
      </c>
      <c r="F686">
        <v>245</v>
      </c>
      <c r="G686" t="str">
        <v>C</v>
      </c>
      <c r="H686">
        <v>34261</v>
      </c>
      <c r="I686">
        <v>21</v>
      </c>
      <c r="J686">
        <v>22</v>
      </c>
      <c r="K686" t="str">
        <v>Lockport</v>
      </c>
      <c r="L686" t="str">
        <v>IL</v>
      </c>
      <c r="M686" t="str">
        <v>Bowling Green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tr">
        <v>B</v>
      </c>
    </row>
    <row r="687" spans="1:47" x14ac:dyDescent="0.35">
      <c r="A687" t="str">
        <v>Zaza Pachulia101</v>
      </c>
      <c r="B687" t="str">
        <v>ZazaPachulia83</v>
      </c>
      <c r="C687" t="str">
        <v>Zaza</v>
      </c>
      <c r="D687" t="str">
        <v>Pachulia</v>
      </c>
      <c r="E687">
        <v>83</v>
      </c>
      <c r="F687">
        <v>240</v>
      </c>
      <c r="G687" t="str">
        <v>C</v>
      </c>
      <c r="H687">
        <v>30722</v>
      </c>
      <c r="I687">
        <v>18</v>
      </c>
      <c r="J687">
        <v>27</v>
      </c>
      <c r="K687" t="str">
        <v>Tbilisi</v>
      </c>
      <c r="L687">
        <v>0</v>
      </c>
      <c r="M687" t="str">
        <v>None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tr">
        <v>B</v>
      </c>
    </row>
    <row r="688" spans="1:47" x14ac:dyDescent="0.35">
      <c r="A688" t="str">
        <v>Robin Lopez101</v>
      </c>
      <c r="B688" t="str">
        <v>RobinLopez84</v>
      </c>
      <c r="C688" t="str">
        <v>Robin</v>
      </c>
      <c r="D688" t="str">
        <v>Lopez</v>
      </c>
      <c r="E688">
        <v>84</v>
      </c>
      <c r="F688">
        <v>255</v>
      </c>
      <c r="G688" t="str">
        <v>C</v>
      </c>
      <c r="H688">
        <v>32234</v>
      </c>
      <c r="I688">
        <v>19</v>
      </c>
      <c r="J688">
        <v>15</v>
      </c>
      <c r="K688" t="str">
        <v>North Hollywood</v>
      </c>
      <c r="L688" t="str">
        <v>CA</v>
      </c>
      <c r="M688" t="str">
        <v>Stanford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tr">
        <v>B</v>
      </c>
    </row>
    <row r="689" spans="1:47" x14ac:dyDescent="0.35">
      <c r="A689" t="str">
        <v>Dan Gadzuric101</v>
      </c>
      <c r="B689" t="str">
        <v>DanGadzuric83</v>
      </c>
      <c r="C689" t="str">
        <v>Dan</v>
      </c>
      <c r="D689" t="str">
        <v>Gadzuric</v>
      </c>
      <c r="E689">
        <v>83</v>
      </c>
      <c r="F689">
        <v>240</v>
      </c>
      <c r="G689" t="str">
        <v>C</v>
      </c>
      <c r="H689">
        <v>28523</v>
      </c>
      <c r="I689">
        <v>23</v>
      </c>
      <c r="J689">
        <v>50</v>
      </c>
      <c r="K689" t="str">
        <v>Den Haag</v>
      </c>
      <c r="L689">
        <v>0</v>
      </c>
      <c r="M689" t="str">
        <v>UCLA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tr">
        <v>B</v>
      </c>
    </row>
    <row r="690" spans="1:47" x14ac:dyDescent="0.35">
      <c r="A690" t="str">
        <v>Ryan Anderson101</v>
      </c>
      <c r="B690" t="str">
        <v>RyanAnderson82</v>
      </c>
      <c r="C690" t="str">
        <v>Ryan</v>
      </c>
      <c r="D690" t="str">
        <v>Anderson</v>
      </c>
      <c r="E690">
        <v>82</v>
      </c>
      <c r="F690">
        <v>240</v>
      </c>
      <c r="G690" t="str">
        <v>PF</v>
      </c>
      <c r="H690">
        <v>32269</v>
      </c>
      <c r="I690">
        <v>19</v>
      </c>
      <c r="J690">
        <v>33</v>
      </c>
      <c r="K690" t="str">
        <v>Sacramento</v>
      </c>
      <c r="L690" t="str">
        <v>CA</v>
      </c>
      <c r="M690" t="str">
        <v>California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tr">
        <v>B</v>
      </c>
    </row>
    <row r="691" spans="1:47" x14ac:dyDescent="0.35">
      <c r="A691" t="str">
        <v>Kris Humphries101</v>
      </c>
      <c r="B691" t="str">
        <v>KrisHumphries81</v>
      </c>
      <c r="C691" t="str">
        <v>Kris</v>
      </c>
      <c r="D691" t="str">
        <v>Humphries</v>
      </c>
      <c r="E691">
        <v>81</v>
      </c>
      <c r="F691">
        <v>235</v>
      </c>
      <c r="G691" t="str">
        <v>PF</v>
      </c>
      <c r="H691">
        <v>31084</v>
      </c>
      <c r="I691">
        <v>18</v>
      </c>
      <c r="J691">
        <v>43</v>
      </c>
      <c r="K691" t="str">
        <v>Chaska</v>
      </c>
      <c r="L691" t="str">
        <v>MN</v>
      </c>
      <c r="M691" t="str">
        <v>Minnesota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tr">
        <v>B</v>
      </c>
    </row>
    <row r="692" spans="1:47" x14ac:dyDescent="0.35">
      <c r="A692" t="str">
        <v>Reggie Evans101</v>
      </c>
      <c r="B692" t="str">
        <v>ReggieEvans80</v>
      </c>
      <c r="C692" t="str">
        <v>Reggie</v>
      </c>
      <c r="D692" t="str">
        <v>Evans</v>
      </c>
      <c r="E692">
        <v>80</v>
      </c>
      <c r="F692">
        <v>245</v>
      </c>
      <c r="G692" t="str">
        <v>PF</v>
      </c>
      <c r="H692">
        <v>29359</v>
      </c>
      <c r="I692">
        <v>21</v>
      </c>
      <c r="J692">
        <v>30</v>
      </c>
      <c r="K692" t="str">
        <v>Pensacola</v>
      </c>
      <c r="L692" t="str">
        <v>FL</v>
      </c>
      <c r="M692" t="str">
        <v>Iowa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tr">
        <v>B</v>
      </c>
    </row>
    <row r="693" spans="1:47" x14ac:dyDescent="0.35">
      <c r="A693" t="str">
        <v>Chris Mills101</v>
      </c>
      <c r="B693" t="str">
        <v>ChrisMills78</v>
      </c>
      <c r="C693" t="str">
        <v>Chris</v>
      </c>
      <c r="D693" t="str">
        <v>Mills</v>
      </c>
      <c r="E693">
        <v>78</v>
      </c>
      <c r="F693">
        <v>216</v>
      </c>
      <c r="G693" t="str">
        <v>SF</v>
      </c>
      <c r="H693">
        <v>25593</v>
      </c>
      <c r="I693">
        <v>22</v>
      </c>
      <c r="J693">
        <v>0</v>
      </c>
      <c r="K693">
        <v>0</v>
      </c>
      <c r="L693">
        <v>0</v>
      </c>
      <c r="M693" t="str">
        <v>Arizona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tr">
        <v>B</v>
      </c>
    </row>
    <row r="694" spans="1:47" x14ac:dyDescent="0.35">
      <c r="A694" t="str">
        <v>Louis Williams101</v>
      </c>
      <c r="B694" t="str">
        <v>LouisWilliams73</v>
      </c>
      <c r="C694" t="str">
        <v>Louis</v>
      </c>
      <c r="D694" t="str">
        <v>Williams</v>
      </c>
      <c r="E694">
        <v>73</v>
      </c>
      <c r="F694">
        <v>175</v>
      </c>
      <c r="G694" t="str">
        <v>SG</v>
      </c>
      <c r="H694">
        <v>31712</v>
      </c>
      <c r="I694">
        <v>17</v>
      </c>
      <c r="J694">
        <v>23</v>
      </c>
      <c r="K694" t="str">
        <v>Lithonia</v>
      </c>
      <c r="L694">
        <v>0</v>
      </c>
      <c r="M694" t="str">
        <v>South Gwinnett HS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tr">
        <v>B</v>
      </c>
    </row>
    <row r="695" spans="1:47" x14ac:dyDescent="0.35">
      <c r="A695" t="str">
        <v>Terry Dehere101</v>
      </c>
      <c r="B695" t="str">
        <v>TerryDehere76</v>
      </c>
      <c r="C695" t="str">
        <v>Terry</v>
      </c>
      <c r="D695" t="str">
        <v>Dehere</v>
      </c>
      <c r="E695">
        <v>76</v>
      </c>
      <c r="F695">
        <v>190</v>
      </c>
      <c r="G695" t="str">
        <v>SG</v>
      </c>
      <c r="H695">
        <v>26188</v>
      </c>
      <c r="I695">
        <v>21</v>
      </c>
      <c r="J695">
        <v>0</v>
      </c>
      <c r="K695">
        <v>0</v>
      </c>
      <c r="L695">
        <v>0</v>
      </c>
      <c r="M695" t="str">
        <v>Seton Hall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tr">
        <v>B</v>
      </c>
    </row>
    <row r="696" spans="1:47" x14ac:dyDescent="0.35">
      <c r="A696" t="str">
        <v>Dion Waiters101</v>
      </c>
      <c r="B696" t="str">
        <v>DionWaiters76</v>
      </c>
      <c r="C696" t="str">
        <v>Dion</v>
      </c>
      <c r="D696" t="str">
        <v>Waiters</v>
      </c>
      <c r="E696">
        <v>76</v>
      </c>
      <c r="F696">
        <v>215</v>
      </c>
      <c r="G696" t="str">
        <v>SG</v>
      </c>
      <c r="H696">
        <v>33582</v>
      </c>
      <c r="I696">
        <v>19</v>
      </c>
      <c r="J696">
        <v>3</v>
      </c>
      <c r="K696" t="str">
        <v>Philadelphia</v>
      </c>
      <c r="L696" t="str">
        <v>PA</v>
      </c>
      <c r="M696" t="str">
        <v>Syracuse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tr">
        <v>B</v>
      </c>
    </row>
    <row r="697" spans="1:47" x14ac:dyDescent="0.35">
      <c r="A697" t="str">
        <v>Michael Dickerson101</v>
      </c>
      <c r="B697" t="str">
        <v>MichaelDickerson77</v>
      </c>
      <c r="C697" t="str">
        <v>Michael</v>
      </c>
      <c r="D697" t="str">
        <v>Dickerson</v>
      </c>
      <c r="E697">
        <v>77</v>
      </c>
      <c r="F697">
        <v>190</v>
      </c>
      <c r="G697" t="str">
        <v>SG</v>
      </c>
      <c r="H697">
        <v>27570</v>
      </c>
      <c r="I697">
        <v>22</v>
      </c>
      <c r="J697">
        <v>0</v>
      </c>
      <c r="K697">
        <v>0</v>
      </c>
      <c r="L697">
        <v>0</v>
      </c>
      <c r="M697" t="str">
        <v>Arizona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tr">
        <v>B</v>
      </c>
    </row>
    <row r="698" spans="1:47" x14ac:dyDescent="0.35">
      <c r="A698" t="str">
        <v>Kareem Rush101</v>
      </c>
      <c r="B698" t="str">
        <v>KareemRush78</v>
      </c>
      <c r="C698" t="str">
        <v>Kareem</v>
      </c>
      <c r="D698" t="str">
        <v>Rush</v>
      </c>
      <c r="E698">
        <v>78</v>
      </c>
      <c r="F698">
        <v>215</v>
      </c>
      <c r="G698" t="str">
        <v>SG</v>
      </c>
      <c r="H698">
        <v>29524</v>
      </c>
      <c r="I698">
        <v>20</v>
      </c>
      <c r="J698">
        <v>0</v>
      </c>
      <c r="K698" t="str">
        <v>Kansas City</v>
      </c>
      <c r="L698">
        <v>0</v>
      </c>
      <c r="M698" t="str">
        <v>Missouri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tr">
        <v>B</v>
      </c>
    </row>
    <row r="699" spans="1:47" x14ac:dyDescent="0.35">
      <c r="A699" t="str">
        <v>Cole Anthony101</v>
      </c>
      <c r="B699" t="str">
        <v>ColeAnthony74</v>
      </c>
      <c r="C699" t="str">
        <v>Cole</v>
      </c>
      <c r="D699" t="str">
        <v>Anthony</v>
      </c>
      <c r="E699">
        <v>74</v>
      </c>
      <c r="F699">
        <v>185</v>
      </c>
      <c r="G699" t="str">
        <v>PG</v>
      </c>
      <c r="H699">
        <v>36661</v>
      </c>
      <c r="I699">
        <v>19</v>
      </c>
      <c r="J699">
        <v>50</v>
      </c>
      <c r="K699" t="str">
        <v>Portland</v>
      </c>
      <c r="L699" t="str">
        <v>OR</v>
      </c>
      <c r="M699" t="str">
        <v>North Carolina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tr">
        <v>B</v>
      </c>
    </row>
    <row r="700" spans="1:47" x14ac:dyDescent="0.35">
      <c r="A700" t="str">
        <v>Brent Price101</v>
      </c>
      <c r="B700" t="str">
        <v>BrentPrice73</v>
      </c>
      <c r="C700" t="str">
        <v>Brent</v>
      </c>
      <c r="D700" t="str">
        <v>Price</v>
      </c>
      <c r="E700">
        <v>73</v>
      </c>
      <c r="F700">
        <v>175</v>
      </c>
      <c r="G700" t="str">
        <v>PG</v>
      </c>
      <c r="H700">
        <v>25181</v>
      </c>
      <c r="I700">
        <v>22</v>
      </c>
      <c r="J700">
        <v>0</v>
      </c>
      <c r="K700">
        <v>0</v>
      </c>
      <c r="L700">
        <v>0</v>
      </c>
      <c r="M700" t="str">
        <v>Oklahoma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tr">
        <v>B</v>
      </c>
    </row>
    <row r="701" spans="1:47" x14ac:dyDescent="0.35">
      <c r="A701" t="str">
        <v>Terry Rozier101</v>
      </c>
      <c r="B701" t="str">
        <v>TerryRozier74</v>
      </c>
      <c r="C701" t="str">
        <v>Terry</v>
      </c>
      <c r="D701" t="str">
        <v>Rozier</v>
      </c>
      <c r="E701">
        <v>74</v>
      </c>
      <c r="F701">
        <v>190</v>
      </c>
      <c r="G701" t="str">
        <v>PG</v>
      </c>
      <c r="H701">
        <v>34410</v>
      </c>
      <c r="I701">
        <v>20</v>
      </c>
      <c r="J701">
        <v>12</v>
      </c>
      <c r="K701" t="str">
        <v>Youngstown</v>
      </c>
      <c r="L701" t="str">
        <v>OH</v>
      </c>
      <c r="M701" t="str">
        <v>Louisville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tr">
        <v>B</v>
      </c>
    </row>
    <row r="702" spans="1:47" x14ac:dyDescent="0.35">
      <c r="A702" t="str">
        <v>Rob Williams101</v>
      </c>
      <c r="B702" t="str">
        <v>RobWilliams74</v>
      </c>
      <c r="C702" t="str">
        <v>Rob</v>
      </c>
      <c r="D702" t="str">
        <v>Williams</v>
      </c>
      <c r="E702">
        <v>74</v>
      </c>
      <c r="F702">
        <v>175</v>
      </c>
      <c r="G702" t="str">
        <v>PG</v>
      </c>
      <c r="H702">
        <v>22406</v>
      </c>
      <c r="I702">
        <v>20</v>
      </c>
      <c r="J702">
        <v>0</v>
      </c>
      <c r="K702">
        <v>0</v>
      </c>
      <c r="L702">
        <v>0</v>
      </c>
      <c r="M702" t="str">
        <v>Houston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tr">
        <v>B</v>
      </c>
    </row>
    <row r="703" spans="1:47" x14ac:dyDescent="0.35">
      <c r="A703" t="str">
        <v>Tyronn Lue101</v>
      </c>
      <c r="B703" t="str">
        <v>TyronnLue72</v>
      </c>
      <c r="C703" t="str">
        <v>Tyronn</v>
      </c>
      <c r="D703" t="str">
        <v>Lue</v>
      </c>
      <c r="E703">
        <v>72</v>
      </c>
      <c r="F703">
        <v>175</v>
      </c>
      <c r="G703" t="str">
        <v>PG</v>
      </c>
      <c r="H703">
        <v>28248</v>
      </c>
      <c r="I703">
        <v>20</v>
      </c>
      <c r="J703">
        <v>0</v>
      </c>
      <c r="K703">
        <v>0</v>
      </c>
      <c r="L703">
        <v>0</v>
      </c>
      <c r="M703" t="str">
        <v>Nebraska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tr">
        <v>B</v>
      </c>
    </row>
    <row r="704" spans="1:47" x14ac:dyDescent="0.35">
      <c r="A704" t="str">
        <v>Chucky Atkins101</v>
      </c>
      <c r="B704" t="str">
        <v>ChuckyAtkins71</v>
      </c>
      <c r="C704" t="str">
        <v>Chucky</v>
      </c>
      <c r="D704" t="str">
        <v>Atkins</v>
      </c>
      <c r="E704">
        <v>71</v>
      </c>
      <c r="F704">
        <v>160</v>
      </c>
      <c r="G704" t="str">
        <v>PG</v>
      </c>
      <c r="H704">
        <v>27255</v>
      </c>
      <c r="I704">
        <v>24</v>
      </c>
      <c r="J704">
        <v>0</v>
      </c>
      <c r="K704">
        <v>0</v>
      </c>
      <c r="L704">
        <v>0</v>
      </c>
      <c r="M704" t="str">
        <v>South Florida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tr">
        <v>B</v>
      </c>
    </row>
    <row r="705" spans="1:47" x14ac:dyDescent="0.35">
      <c r="A705" t="str">
        <v>Nando de Colo101</v>
      </c>
      <c r="B705" t="str">
        <v>Nandode Colo77</v>
      </c>
      <c r="C705" t="str">
        <v>Nando</v>
      </c>
      <c r="D705" t="str">
        <v>de Colo</v>
      </c>
      <c r="E705">
        <v>77</v>
      </c>
      <c r="F705">
        <v>200</v>
      </c>
      <c r="G705" t="str">
        <v>PG</v>
      </c>
      <c r="H705">
        <v>31951</v>
      </c>
      <c r="I705">
        <v>24</v>
      </c>
      <c r="J705">
        <v>25</v>
      </c>
      <c r="K705">
        <v>0</v>
      </c>
      <c r="L705" t="str">
        <v>France</v>
      </c>
      <c r="M705" t="str">
        <v>None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tr">
        <v>B</v>
      </c>
    </row>
    <row r="706" spans="1:47" x14ac:dyDescent="0.35">
      <c r="A706" t="str">
        <v>Andrew Nembhard101</v>
      </c>
      <c r="B706" t="str">
        <v>AndrewNembhard77</v>
      </c>
      <c r="C706" t="str">
        <v>Andrew</v>
      </c>
      <c r="D706" t="str">
        <v>Nembhard</v>
      </c>
      <c r="E706">
        <v>77</v>
      </c>
      <c r="F706">
        <v>196</v>
      </c>
      <c r="G706" t="str">
        <v>PG</v>
      </c>
      <c r="H706">
        <v>36541</v>
      </c>
      <c r="I706">
        <v>21</v>
      </c>
      <c r="J706">
        <v>2</v>
      </c>
      <c r="K706" t="str">
        <v>Aurora</v>
      </c>
      <c r="L706" t="str">
        <v>Canada</v>
      </c>
      <c r="M706" t="str">
        <v>Gonzaga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tr">
        <v>B</v>
      </c>
    </row>
    <row r="707" spans="1:47" x14ac:dyDescent="0.35">
      <c r="A707" t="str">
        <v>Leon Wood101</v>
      </c>
      <c r="B707" t="str">
        <v>LeonWood75</v>
      </c>
      <c r="C707" t="str">
        <v>Leon</v>
      </c>
      <c r="D707" t="str">
        <v>Wood</v>
      </c>
      <c r="E707">
        <v>75</v>
      </c>
      <c r="F707">
        <v>185</v>
      </c>
      <c r="G707" t="str">
        <v>PG</v>
      </c>
      <c r="H707">
        <v>22730</v>
      </c>
      <c r="I707">
        <v>21</v>
      </c>
      <c r="J707">
        <v>0</v>
      </c>
      <c r="K707">
        <v>0</v>
      </c>
      <c r="L707">
        <v>0</v>
      </c>
      <c r="M707" t="str">
        <v>Cal State-Fullerton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tr">
        <v>B</v>
      </c>
    </row>
    <row r="708" spans="1:47" x14ac:dyDescent="0.35">
      <c r="A708" t="str">
        <v>Gary Neal101</v>
      </c>
      <c r="B708" t="str">
        <v>GaryNeal76</v>
      </c>
      <c r="C708" t="str">
        <v>Gary</v>
      </c>
      <c r="D708" t="str">
        <v>Neal</v>
      </c>
      <c r="E708">
        <v>76</v>
      </c>
      <c r="F708">
        <v>210</v>
      </c>
      <c r="G708" t="str">
        <v>PG</v>
      </c>
      <c r="H708">
        <v>30958</v>
      </c>
      <c r="I708">
        <v>25</v>
      </c>
      <c r="J708">
        <v>14</v>
      </c>
      <c r="K708" t="str">
        <v>Baltimore</v>
      </c>
      <c r="L708" t="str">
        <v>MD</v>
      </c>
      <c r="M708" t="str">
        <v>Towson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tr">
        <v>B</v>
      </c>
    </row>
    <row r="709" spans="1:47" x14ac:dyDescent="0.35">
      <c r="A709" t="str">
        <v>Onyeka Okongwu100</v>
      </c>
      <c r="B709" t="str">
        <v>OnyekaOkongwu80</v>
      </c>
      <c r="C709" t="str">
        <v>Onyeka</v>
      </c>
      <c r="D709" t="str">
        <v>Okongwu</v>
      </c>
      <c r="E709">
        <v>80</v>
      </c>
      <c r="F709">
        <v>235</v>
      </c>
      <c r="G709" t="str">
        <v>C</v>
      </c>
      <c r="H709">
        <v>37601</v>
      </c>
      <c r="I709">
        <v>16</v>
      </c>
      <c r="J709">
        <v>17</v>
      </c>
      <c r="K709" t="str">
        <v>Los Angeles</v>
      </c>
      <c r="L709" t="str">
        <v>CA</v>
      </c>
      <c r="M709" t="str">
        <v>USC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tr">
        <v>B</v>
      </c>
    </row>
    <row r="710" spans="1:47" x14ac:dyDescent="0.35">
      <c r="A710" t="str">
        <v>Chris Boucher100</v>
      </c>
      <c r="B710" t="str">
        <v>ChrisBoucher81</v>
      </c>
      <c r="C710" t="str">
        <v>Chris</v>
      </c>
      <c r="D710" t="str">
        <v>Boucher</v>
      </c>
      <c r="E710">
        <v>81</v>
      </c>
      <c r="F710">
        <v>200</v>
      </c>
      <c r="G710" t="str">
        <v>C</v>
      </c>
      <c r="H710">
        <v>34345</v>
      </c>
      <c r="I710">
        <v>22</v>
      </c>
      <c r="J710">
        <v>25</v>
      </c>
      <c r="K710" t="str">
        <v>Castries</v>
      </c>
      <c r="L710" t="str">
        <v>Saint Lucia</v>
      </c>
      <c r="M710" t="str">
        <v>Oregon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tr">
        <v>B</v>
      </c>
    </row>
    <row r="711" spans="1:47" x14ac:dyDescent="0.35">
      <c r="A711" t="str">
        <v>Thomas Bryant100</v>
      </c>
      <c r="B711" t="str">
        <v>ThomasBryant82</v>
      </c>
      <c r="C711" t="str">
        <v>Thomas</v>
      </c>
      <c r="D711" t="str">
        <v>Bryant</v>
      </c>
      <c r="E711">
        <v>82</v>
      </c>
      <c r="F711">
        <v>248</v>
      </c>
      <c r="G711" t="str">
        <v>C</v>
      </c>
      <c r="H711">
        <v>35642</v>
      </c>
      <c r="I711">
        <v>19</v>
      </c>
      <c r="J711">
        <v>13</v>
      </c>
      <c r="K711" t="str">
        <v>Rochester</v>
      </c>
      <c r="L711" t="str">
        <v>NY</v>
      </c>
      <c r="M711" t="str">
        <v>Indiana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tr">
        <v>B</v>
      </c>
    </row>
    <row r="712" spans="1:47" x14ac:dyDescent="0.35">
      <c r="A712" t="str">
        <v>Frank Kaminsky III100</v>
      </c>
      <c r="B712" t="str">
        <v>FrankKaminsky III84</v>
      </c>
      <c r="C712" t="str">
        <v>Frank</v>
      </c>
      <c r="D712" t="str">
        <v>Kaminsky III</v>
      </c>
      <c r="E712">
        <v>84</v>
      </c>
      <c r="F712">
        <v>240</v>
      </c>
      <c r="G712" t="str">
        <v>C</v>
      </c>
      <c r="H712">
        <v>34063</v>
      </c>
      <c r="I712">
        <v>21</v>
      </c>
      <c r="J712">
        <v>44</v>
      </c>
      <c r="K712" t="str">
        <v>Lisle</v>
      </c>
      <c r="L712" t="str">
        <v>IL</v>
      </c>
      <c r="M712" t="str">
        <v>Wisconsin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tr">
        <v>B</v>
      </c>
    </row>
    <row r="713" spans="1:47" x14ac:dyDescent="0.35">
      <c r="A713" t="str">
        <v>Kendrick Perkins100</v>
      </c>
      <c r="B713" t="str">
        <v>KendrickPerkins82</v>
      </c>
      <c r="C713" t="str">
        <v>Kendrick</v>
      </c>
      <c r="D713" t="str">
        <v>Perkins</v>
      </c>
      <c r="E713">
        <v>82</v>
      </c>
      <c r="F713">
        <v>280</v>
      </c>
      <c r="G713" t="str">
        <v>C</v>
      </c>
      <c r="H713">
        <v>30996</v>
      </c>
      <c r="I713">
        <v>17</v>
      </c>
      <c r="J713">
        <v>5</v>
      </c>
      <c r="K713" t="str">
        <v>Nederland</v>
      </c>
      <c r="L713" t="str">
        <v>TX</v>
      </c>
      <c r="M713" t="str">
        <v>Clifton J Ozen HS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tr">
        <v>B</v>
      </c>
    </row>
    <row r="714" spans="1:47" x14ac:dyDescent="0.35">
      <c r="A714" t="str">
        <v>Steven Adams100</v>
      </c>
      <c r="B714" t="str">
        <v>StevenAdams84</v>
      </c>
      <c r="C714" t="str">
        <v>Steven</v>
      </c>
      <c r="D714" t="str">
        <v>Adams</v>
      </c>
      <c r="E714">
        <v>84</v>
      </c>
      <c r="F714">
        <v>255</v>
      </c>
      <c r="G714" t="str">
        <v>C</v>
      </c>
      <c r="H714">
        <v>34170</v>
      </c>
      <c r="I714">
        <v>19</v>
      </c>
      <c r="J714">
        <v>12</v>
      </c>
      <c r="K714">
        <v>0</v>
      </c>
      <c r="L714" t="str">
        <v>New Zealand</v>
      </c>
      <c r="M714" t="str">
        <v>Pittsburgh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tr">
        <v>B</v>
      </c>
    </row>
    <row r="715" spans="1:47" x14ac:dyDescent="0.35">
      <c r="A715" t="str">
        <v>DeSagana Diop100</v>
      </c>
      <c r="B715" t="str">
        <v>DeSaganaDiop84</v>
      </c>
      <c r="C715" t="str">
        <v>DeSagana</v>
      </c>
      <c r="D715" t="str">
        <v>Diop</v>
      </c>
      <c r="E715">
        <v>84</v>
      </c>
      <c r="F715">
        <v>280</v>
      </c>
      <c r="G715" t="str">
        <v>C</v>
      </c>
      <c r="H715">
        <v>29981</v>
      </c>
      <c r="I715">
        <v>18</v>
      </c>
      <c r="J715">
        <v>7</v>
      </c>
      <c r="K715" t="str">
        <v>Dakar</v>
      </c>
      <c r="L715" t="str">
        <v>Senegal</v>
      </c>
      <c r="M715" t="str">
        <v>None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tr">
        <v>B</v>
      </c>
    </row>
    <row r="716" spans="1:47" x14ac:dyDescent="0.35">
      <c r="A716" t="str">
        <v>Grant Long100</v>
      </c>
      <c r="B716" t="str">
        <v>GrantLong81</v>
      </c>
      <c r="C716" t="str">
        <v>Grant</v>
      </c>
      <c r="D716" t="str">
        <v>Long</v>
      </c>
      <c r="E716">
        <v>81</v>
      </c>
      <c r="F716">
        <v>248</v>
      </c>
      <c r="G716" t="str">
        <v>PF</v>
      </c>
      <c r="H716">
        <v>24178</v>
      </c>
      <c r="I716">
        <v>21</v>
      </c>
      <c r="J716">
        <v>0</v>
      </c>
      <c r="K716">
        <v>0</v>
      </c>
      <c r="L716">
        <v>0</v>
      </c>
      <c r="M716" t="str">
        <v>Eastern Michigan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tr">
        <v>B</v>
      </c>
    </row>
    <row r="717" spans="1:47" x14ac:dyDescent="0.35">
      <c r="A717" t="str">
        <v>Brandon Clarke100</v>
      </c>
      <c r="B717" t="str">
        <v>BrandonClarke80</v>
      </c>
      <c r="C717" t="str">
        <v>Brandon</v>
      </c>
      <c r="D717" t="str">
        <v>Clarke</v>
      </c>
      <c r="E717">
        <v>80</v>
      </c>
      <c r="F717">
        <v>215</v>
      </c>
      <c r="G717" t="str">
        <v>PF</v>
      </c>
      <c r="H717">
        <v>35327</v>
      </c>
      <c r="I717">
        <v>22</v>
      </c>
      <c r="J717">
        <v>15</v>
      </c>
      <c r="K717" t="str">
        <v>Vancouver</v>
      </c>
      <c r="L717" t="str">
        <v>Canada</v>
      </c>
      <c r="M717" t="str">
        <v>Gonzaga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tr">
        <v>B</v>
      </c>
    </row>
    <row r="718" spans="1:47" x14ac:dyDescent="0.35">
      <c r="A718" t="str">
        <v>Anthony Mason100</v>
      </c>
      <c r="B718" t="str">
        <v>AnthonyMason79</v>
      </c>
      <c r="C718" t="str">
        <v>Anthony</v>
      </c>
      <c r="D718" t="str">
        <v>Mason</v>
      </c>
      <c r="E718">
        <v>79</v>
      </c>
      <c r="F718">
        <v>250</v>
      </c>
      <c r="G718" t="str">
        <v>PF</v>
      </c>
      <c r="H718">
        <v>24455</v>
      </c>
      <c r="I718">
        <v>21</v>
      </c>
      <c r="J718">
        <v>0</v>
      </c>
      <c r="K718">
        <v>0</v>
      </c>
      <c r="L718">
        <v>0</v>
      </c>
      <c r="M718" t="str">
        <v>Tennessee State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tr">
        <v>B</v>
      </c>
    </row>
    <row r="719" spans="1:47" x14ac:dyDescent="0.35">
      <c r="A719" t="str">
        <v>Loy Vaught100</v>
      </c>
      <c r="B719" t="str">
        <v>LoyVaught81</v>
      </c>
      <c r="C719" t="str">
        <v>Loy</v>
      </c>
      <c r="D719" t="str">
        <v>Vaught</v>
      </c>
      <c r="E719">
        <v>81</v>
      </c>
      <c r="F719">
        <v>230</v>
      </c>
      <c r="G719" t="str">
        <v>PF</v>
      </c>
      <c r="H719">
        <v>24895</v>
      </c>
      <c r="I719">
        <v>21</v>
      </c>
      <c r="J719">
        <v>0</v>
      </c>
      <c r="K719">
        <v>0</v>
      </c>
      <c r="L719">
        <v>0</v>
      </c>
      <c r="M719" t="str">
        <v>Michigan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tr">
        <v>B</v>
      </c>
    </row>
    <row r="720" spans="1:47" x14ac:dyDescent="0.35">
      <c r="A720" t="str">
        <v>Precious Achiuwa100</v>
      </c>
      <c r="B720" t="str">
        <v>PreciousAchiuwa80</v>
      </c>
      <c r="C720" t="str">
        <v>Precious</v>
      </c>
      <c r="D720" t="str">
        <v>Achiuwa</v>
      </c>
      <c r="E720">
        <v>80</v>
      </c>
      <c r="F720">
        <v>225</v>
      </c>
      <c r="G720" t="str">
        <v>PF</v>
      </c>
      <c r="H720">
        <v>36422</v>
      </c>
      <c r="I720">
        <v>20</v>
      </c>
      <c r="J720">
        <v>5</v>
      </c>
      <c r="K720" t="str">
        <v>Port Harcourt</v>
      </c>
      <c r="L720" t="str">
        <v>Nigeria</v>
      </c>
      <c r="M720" t="str">
        <v>Memphis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tr">
        <v>B</v>
      </c>
    </row>
    <row r="721" spans="1:47" x14ac:dyDescent="0.35">
      <c r="A721" t="str">
        <v>Jason Thompson100</v>
      </c>
      <c r="B721" t="str">
        <v>JasonThompson83</v>
      </c>
      <c r="C721" t="str">
        <v>Jason</v>
      </c>
      <c r="D721" t="str">
        <v>Thompson</v>
      </c>
      <c r="E721">
        <v>83</v>
      </c>
      <c r="F721">
        <v>250</v>
      </c>
      <c r="G721" t="str">
        <v>PF</v>
      </c>
      <c r="H721">
        <v>31614</v>
      </c>
      <c r="I721">
        <v>21</v>
      </c>
      <c r="J721">
        <v>34</v>
      </c>
      <c r="K721" t="str">
        <v>Camden</v>
      </c>
      <c r="L721" t="str">
        <v>NJ</v>
      </c>
      <c r="M721" t="str">
        <v>Rider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tr">
        <v>B</v>
      </c>
    </row>
    <row r="722" spans="1:47" x14ac:dyDescent="0.35">
      <c r="A722" t="str">
        <v>Jerry Reynolds100</v>
      </c>
      <c r="B722" t="str">
        <v>JerryReynolds80</v>
      </c>
      <c r="C722" t="str">
        <v>Jerry</v>
      </c>
      <c r="D722" t="str">
        <v>Reynolds</v>
      </c>
      <c r="E722">
        <v>80</v>
      </c>
      <c r="F722">
        <v>208</v>
      </c>
      <c r="G722" t="str">
        <v>SF</v>
      </c>
      <c r="H722">
        <v>23003</v>
      </c>
      <c r="I722">
        <v>21</v>
      </c>
      <c r="J722">
        <v>0</v>
      </c>
      <c r="K722">
        <v>0</v>
      </c>
      <c r="L722">
        <v>0</v>
      </c>
      <c r="M722" t="str">
        <v>Louisiana State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tr">
        <v>B</v>
      </c>
    </row>
    <row r="723" spans="1:47" x14ac:dyDescent="0.35">
      <c r="A723" t="str">
        <v>Harold Pressley100</v>
      </c>
      <c r="B723" t="str">
        <v>HaroldPressley80</v>
      </c>
      <c r="C723" t="str">
        <v>Harold</v>
      </c>
      <c r="D723" t="str">
        <v>Pressley</v>
      </c>
      <c r="E723">
        <v>80</v>
      </c>
      <c r="F723">
        <v>210</v>
      </c>
      <c r="G723" t="str">
        <v>SF</v>
      </c>
      <c r="H723">
        <v>23206</v>
      </c>
      <c r="I723">
        <v>22</v>
      </c>
      <c r="J723">
        <v>0</v>
      </c>
      <c r="K723">
        <v>0</v>
      </c>
      <c r="L723">
        <v>0</v>
      </c>
      <c r="M723" t="str">
        <v>Villanova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tr">
        <v>B</v>
      </c>
    </row>
    <row r="724" spans="1:47" x14ac:dyDescent="0.35">
      <c r="A724" t="str">
        <v>Danny Ferry100</v>
      </c>
      <c r="B724" t="str">
        <v>DannyFerry82</v>
      </c>
      <c r="C724" t="str">
        <v>Danny</v>
      </c>
      <c r="D724" t="str">
        <v>Ferry</v>
      </c>
      <c r="E724">
        <v>82</v>
      </c>
      <c r="F724">
        <v>245</v>
      </c>
      <c r="G724" t="str">
        <v>SF</v>
      </c>
      <c r="H724">
        <v>24397</v>
      </c>
      <c r="I724">
        <v>23</v>
      </c>
      <c r="J724">
        <v>0</v>
      </c>
      <c r="K724">
        <v>0</v>
      </c>
      <c r="L724">
        <v>0</v>
      </c>
      <c r="M724" t="str">
        <v>Duke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tr">
        <v>B</v>
      </c>
    </row>
    <row r="725" spans="1:47" x14ac:dyDescent="0.35">
      <c r="A725" t="str">
        <v>Walter Berry100</v>
      </c>
      <c r="B725" t="str">
        <v>WalterBerry80</v>
      </c>
      <c r="C725" t="str">
        <v>Walter</v>
      </c>
      <c r="D725" t="str">
        <v>Berry</v>
      </c>
      <c r="E725">
        <v>80</v>
      </c>
      <c r="F725">
        <v>215</v>
      </c>
      <c r="G725" t="str">
        <v>SF</v>
      </c>
      <c r="H725">
        <v>23511</v>
      </c>
      <c r="I725">
        <v>21</v>
      </c>
      <c r="J725">
        <v>0</v>
      </c>
      <c r="K725">
        <v>0</v>
      </c>
      <c r="L725">
        <v>0</v>
      </c>
      <c r="M725" t="str">
        <v>St. John's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tr">
        <v>B</v>
      </c>
    </row>
    <row r="726" spans="1:47" x14ac:dyDescent="0.35">
      <c r="A726" t="str">
        <v>Corey Brewer100</v>
      </c>
      <c r="B726" t="str">
        <v>CoreyBrewer81</v>
      </c>
      <c r="C726" t="str">
        <v>Corey</v>
      </c>
      <c r="D726" t="str">
        <v>Brewer</v>
      </c>
      <c r="E726">
        <v>81</v>
      </c>
      <c r="F726">
        <v>188</v>
      </c>
      <c r="G726" t="str">
        <v>SF</v>
      </c>
      <c r="H726">
        <v>31476</v>
      </c>
      <c r="I726">
        <v>20</v>
      </c>
      <c r="J726">
        <v>13</v>
      </c>
      <c r="K726" t="str">
        <v>Portland</v>
      </c>
      <c r="L726" t="str">
        <v>TN</v>
      </c>
      <c r="M726" t="str">
        <v>Florida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tr">
        <v>B</v>
      </c>
    </row>
    <row r="727" spans="1:47" x14ac:dyDescent="0.35">
      <c r="A727" t="str">
        <v>Terry Catledge100</v>
      </c>
      <c r="B727" t="str">
        <v>TerryCatledge80</v>
      </c>
      <c r="C727" t="str">
        <v>Terry</v>
      </c>
      <c r="D727" t="str">
        <v>Catledge</v>
      </c>
      <c r="E727">
        <v>80</v>
      </c>
      <c r="F727">
        <v>230</v>
      </c>
      <c r="G727" t="str">
        <v>SF</v>
      </c>
      <c r="H727">
        <v>23245</v>
      </c>
      <c r="I727">
        <v>21</v>
      </c>
      <c r="J727">
        <v>0</v>
      </c>
      <c r="K727">
        <v>0</v>
      </c>
      <c r="L727">
        <v>0</v>
      </c>
      <c r="M727" t="str">
        <v>South Alabama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tr">
        <v>B</v>
      </c>
    </row>
    <row r="728" spans="1:47" x14ac:dyDescent="0.35">
      <c r="A728" t="str">
        <v>Khris Middleton100</v>
      </c>
      <c r="B728" t="str">
        <v>KhrisMiddleton79</v>
      </c>
      <c r="C728" t="str">
        <v>Khris</v>
      </c>
      <c r="D728" t="str">
        <v>Middleton</v>
      </c>
      <c r="E728">
        <v>79</v>
      </c>
      <c r="F728">
        <v>215</v>
      </c>
      <c r="G728" t="str">
        <v>SF</v>
      </c>
      <c r="H728">
        <v>33462</v>
      </c>
      <c r="I728">
        <v>20</v>
      </c>
      <c r="J728">
        <v>32</v>
      </c>
      <c r="K728" t="str">
        <v>Charleston</v>
      </c>
      <c r="L728" t="str">
        <v>SC</v>
      </c>
      <c r="M728" t="str">
        <v>Texas A&amp;M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tr">
        <v>B</v>
      </c>
    </row>
    <row r="729" spans="1:47" x14ac:dyDescent="0.35">
      <c r="A729" t="str">
        <v>Collin Sexton100</v>
      </c>
      <c r="B729" t="str">
        <v>CollinSexton73</v>
      </c>
      <c r="C729" t="str">
        <v>Collin</v>
      </c>
      <c r="D729" t="str">
        <v>Sexton</v>
      </c>
      <c r="E729">
        <v>73</v>
      </c>
      <c r="F729">
        <v>190</v>
      </c>
      <c r="G729" t="str">
        <v>SG</v>
      </c>
      <c r="H729">
        <v>36164</v>
      </c>
      <c r="I729">
        <v>18</v>
      </c>
      <c r="J729">
        <v>2</v>
      </c>
      <c r="K729" t="str">
        <v>Marietta</v>
      </c>
      <c r="L729" t="str">
        <v>GA</v>
      </c>
      <c r="M729" t="str">
        <v>Alabama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tr">
        <v>B</v>
      </c>
    </row>
    <row r="730" spans="1:47" x14ac:dyDescent="0.35">
      <c r="A730" t="str">
        <v>Jordan Crawford100</v>
      </c>
      <c r="B730" t="str">
        <v>JordanCrawford76</v>
      </c>
      <c r="C730" t="str">
        <v>Jordan</v>
      </c>
      <c r="D730" t="str">
        <v>Crawford</v>
      </c>
      <c r="E730">
        <v>76</v>
      </c>
      <c r="F730">
        <v>195</v>
      </c>
      <c r="G730" t="str">
        <v>SG</v>
      </c>
      <c r="H730">
        <v>32439</v>
      </c>
      <c r="I730">
        <v>21</v>
      </c>
      <c r="J730">
        <v>15</v>
      </c>
      <c r="K730" t="str">
        <v>Detroit</v>
      </c>
      <c r="L730" t="str">
        <v>MI</v>
      </c>
      <c r="M730" t="str">
        <v>Xavier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tr">
        <v>B</v>
      </c>
    </row>
    <row r="731" spans="1:47" x14ac:dyDescent="0.35">
      <c r="A731" t="str">
        <v>Hamidou Diallo100</v>
      </c>
      <c r="B731" t="str">
        <v>HamidouDiallo77</v>
      </c>
      <c r="C731" t="str">
        <v>Hamidou</v>
      </c>
      <c r="D731" t="str">
        <v>Diallo</v>
      </c>
      <c r="E731">
        <v>77</v>
      </c>
      <c r="F731">
        <v>202</v>
      </c>
      <c r="G731" t="str">
        <v>SG</v>
      </c>
      <c r="H731">
        <v>36007</v>
      </c>
      <c r="I731">
        <v>19</v>
      </c>
      <c r="J731">
        <v>6</v>
      </c>
      <c r="K731" t="str">
        <v>Queens</v>
      </c>
      <c r="L731" t="str">
        <v>NY</v>
      </c>
      <c r="M731" t="str">
        <v>Kentucky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tr">
        <v>B</v>
      </c>
    </row>
    <row r="732" spans="1:47" x14ac:dyDescent="0.35">
      <c r="A732" t="str">
        <v>Jaden Hardy100</v>
      </c>
      <c r="B732" t="str">
        <v>JadenHardy76</v>
      </c>
      <c r="C732" t="str">
        <v>Jaden</v>
      </c>
      <c r="D732" t="str">
        <v>Hardy</v>
      </c>
      <c r="E732">
        <v>76</v>
      </c>
      <c r="F732">
        <v>198</v>
      </c>
      <c r="G732" t="str">
        <v>SG</v>
      </c>
      <c r="H732">
        <v>37018</v>
      </c>
      <c r="I732">
        <v>20</v>
      </c>
      <c r="J732">
        <v>3</v>
      </c>
      <c r="K732" t="str">
        <v>Henderson</v>
      </c>
      <c r="L732" t="str">
        <v>NV</v>
      </c>
      <c r="M732" t="str">
        <v>G League Ignite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tr">
        <v>B</v>
      </c>
    </row>
    <row r="733" spans="1:47" x14ac:dyDescent="0.35">
      <c r="A733" t="str">
        <v>James Anderson100</v>
      </c>
      <c r="B733" t="str">
        <v>JamesAnderson78</v>
      </c>
      <c r="C733" t="str">
        <v>James</v>
      </c>
      <c r="D733" t="str">
        <v>Anderson</v>
      </c>
      <c r="E733">
        <v>78</v>
      </c>
      <c r="F733">
        <v>215</v>
      </c>
      <c r="G733" t="str">
        <v>SG</v>
      </c>
      <c r="H733">
        <v>32592</v>
      </c>
      <c r="I733">
        <v>20</v>
      </c>
      <c r="J733">
        <v>25</v>
      </c>
      <c r="K733" t="str">
        <v>El Dorado</v>
      </c>
      <c r="L733" t="str">
        <v>AR</v>
      </c>
      <c r="M733" t="str">
        <v>Oklahoma State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tr">
        <v>B</v>
      </c>
    </row>
    <row r="734" spans="1:47" x14ac:dyDescent="0.35">
      <c r="A734" t="str">
        <v>Sasha Pavlovic100</v>
      </c>
      <c r="B734" t="str">
        <v>SashaPavlovic79</v>
      </c>
      <c r="C734" t="str">
        <v>Sasha</v>
      </c>
      <c r="D734" t="str">
        <v>Pavlovic</v>
      </c>
      <c r="E734">
        <v>79</v>
      </c>
      <c r="F734">
        <v>210</v>
      </c>
      <c r="G734" t="str">
        <v>SG</v>
      </c>
      <c r="H734">
        <v>30635</v>
      </c>
      <c r="I734">
        <v>20</v>
      </c>
      <c r="J734">
        <v>77</v>
      </c>
      <c r="K734" t="str">
        <v>Bar</v>
      </c>
      <c r="L734" t="str">
        <v>Yugoslavia</v>
      </c>
      <c r="M734" t="str">
        <v>Serbia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tr">
        <v>B</v>
      </c>
    </row>
    <row r="735" spans="1:47" x14ac:dyDescent="0.35">
      <c r="A735" t="str">
        <v>Tim Hardaway Jr.100</v>
      </c>
      <c r="B735" t="str">
        <v>TimHardaway Jr.78</v>
      </c>
      <c r="C735" t="str">
        <v>Tim</v>
      </c>
      <c r="D735" t="str">
        <v>Hardaway Jr.</v>
      </c>
      <c r="E735">
        <v>78</v>
      </c>
      <c r="F735">
        <v>205</v>
      </c>
      <c r="G735" t="str">
        <v>SG</v>
      </c>
      <c r="H735">
        <v>33679</v>
      </c>
      <c r="I735">
        <v>20</v>
      </c>
      <c r="J735">
        <v>5</v>
      </c>
      <c r="K735" t="str">
        <v>Miami</v>
      </c>
      <c r="L735" t="str">
        <v>FL</v>
      </c>
      <c r="M735" t="str">
        <v>Michigan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tr">
        <v>B</v>
      </c>
    </row>
    <row r="736" spans="1:47" x14ac:dyDescent="0.35">
      <c r="A736" t="str">
        <v>T.J. McConnell100</v>
      </c>
      <c r="B736" t="str">
        <v>T.J.McConnell74</v>
      </c>
      <c r="C736" t="str">
        <v>T.J.</v>
      </c>
      <c r="D736" t="str">
        <v>McConnell</v>
      </c>
      <c r="E736">
        <v>74</v>
      </c>
      <c r="F736">
        <v>200</v>
      </c>
      <c r="G736" t="str">
        <v>PG</v>
      </c>
      <c r="H736">
        <v>33688</v>
      </c>
      <c r="I736">
        <v>22</v>
      </c>
      <c r="J736">
        <v>12</v>
      </c>
      <c r="K736" t="str">
        <v>Pittsburgh</v>
      </c>
      <c r="L736" t="str">
        <v>PA</v>
      </c>
      <c r="M736" t="str">
        <v>Arizona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tr">
        <v>B</v>
      </c>
    </row>
    <row r="737" spans="1:47" x14ac:dyDescent="0.35">
      <c r="A737" t="str">
        <v>D.J. Augustin100</v>
      </c>
      <c r="B737" t="str">
        <v>D.J.Augustin72</v>
      </c>
      <c r="C737" t="str">
        <v>D.J.</v>
      </c>
      <c r="D737" t="str">
        <v>Augustin</v>
      </c>
      <c r="E737">
        <v>72</v>
      </c>
      <c r="F737">
        <v>180</v>
      </c>
      <c r="G737" t="str">
        <v>PG</v>
      </c>
      <c r="H737">
        <v>32091</v>
      </c>
      <c r="I737">
        <v>19</v>
      </c>
      <c r="J737">
        <v>14</v>
      </c>
      <c r="K737" t="str">
        <v>New Orleans</v>
      </c>
      <c r="L737" t="str">
        <v>LA</v>
      </c>
      <c r="M737" t="str">
        <v>Texas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tr">
        <v>B</v>
      </c>
    </row>
    <row r="738" spans="1:47" x14ac:dyDescent="0.35">
      <c r="A738" t="str">
        <v>Pete Myers100</v>
      </c>
      <c r="B738" t="str">
        <v>PeteMyers78</v>
      </c>
      <c r="C738" t="str">
        <v>Pete</v>
      </c>
      <c r="D738" t="str">
        <v>Myers</v>
      </c>
      <c r="E738">
        <v>78</v>
      </c>
      <c r="F738">
        <v>180</v>
      </c>
      <c r="G738" t="str">
        <v>PG</v>
      </c>
      <c r="H738">
        <v>23269</v>
      </c>
      <c r="I738">
        <v>22</v>
      </c>
      <c r="J738">
        <v>0</v>
      </c>
      <c r="K738">
        <v>0</v>
      </c>
      <c r="L738">
        <v>0</v>
      </c>
      <c r="M738" t="str">
        <v>Arkansas-Little Rock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tr">
        <v>B</v>
      </c>
    </row>
    <row r="739" spans="1:47" x14ac:dyDescent="0.35">
      <c r="A739" t="str">
        <v>Doug Overton100</v>
      </c>
      <c r="B739" t="str">
        <v>DougOverton75</v>
      </c>
      <c r="C739" t="str">
        <v>Doug</v>
      </c>
      <c r="D739" t="str">
        <v>Overton</v>
      </c>
      <c r="E739">
        <v>75</v>
      </c>
      <c r="F739">
        <v>190</v>
      </c>
      <c r="G739" t="str">
        <v>PG</v>
      </c>
      <c r="H739">
        <v>25418</v>
      </c>
      <c r="I739">
        <v>22</v>
      </c>
      <c r="J739">
        <v>0</v>
      </c>
      <c r="K739">
        <v>0</v>
      </c>
      <c r="L739">
        <v>0</v>
      </c>
      <c r="M739" t="str">
        <v>La Salle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tr">
        <v>B</v>
      </c>
    </row>
    <row r="740" spans="1:47" x14ac:dyDescent="0.35">
      <c r="A740" t="str">
        <v>Sergio Rodriguez100</v>
      </c>
      <c r="B740" t="str">
        <v>SergioRodriguez75</v>
      </c>
      <c r="C740" t="str">
        <v>Sergio</v>
      </c>
      <c r="D740" t="str">
        <v>Rodriguez</v>
      </c>
      <c r="E740">
        <v>75</v>
      </c>
      <c r="F740">
        <v>168</v>
      </c>
      <c r="G740" t="str">
        <v>PG</v>
      </c>
      <c r="H740">
        <v>31575</v>
      </c>
      <c r="I740">
        <v>19</v>
      </c>
      <c r="J740">
        <v>11</v>
      </c>
      <c r="K740">
        <v>0</v>
      </c>
      <c r="L740">
        <v>0</v>
      </c>
      <c r="M740" t="str">
        <v>Spain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tr">
        <v>B</v>
      </c>
    </row>
    <row r="741" spans="1:47" x14ac:dyDescent="0.35">
      <c r="A741" t="str">
        <v>Royal Ivey100</v>
      </c>
      <c r="B741" t="str">
        <v>RoyalIvey75</v>
      </c>
      <c r="C741" t="str">
        <v>Royal</v>
      </c>
      <c r="D741" t="str">
        <v>Ivey</v>
      </c>
      <c r="E741">
        <v>75</v>
      </c>
      <c r="F741">
        <v>200</v>
      </c>
      <c r="G741" t="str">
        <v>PG</v>
      </c>
      <c r="H741">
        <v>29940</v>
      </c>
      <c r="I741">
        <v>21</v>
      </c>
      <c r="J741">
        <v>7</v>
      </c>
      <c r="K741" t="str">
        <v>Harlem</v>
      </c>
      <c r="L741" t="str">
        <v>NY</v>
      </c>
      <c r="M741" t="str">
        <v>Texas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tr">
        <v>B</v>
      </c>
    </row>
    <row r="742" spans="1:47" x14ac:dyDescent="0.35">
      <c r="A742" t="str">
        <v>Antonio Davis99</v>
      </c>
      <c r="B742" t="str">
        <v>AntonioDavis81</v>
      </c>
      <c r="C742" t="str">
        <v>Antonio</v>
      </c>
      <c r="D742" t="str">
        <v>Davis</v>
      </c>
      <c r="E742">
        <v>81</v>
      </c>
      <c r="F742">
        <v>230</v>
      </c>
      <c r="G742" t="str">
        <v>C</v>
      </c>
      <c r="H742">
        <v>25142</v>
      </c>
      <c r="I742">
        <v>23</v>
      </c>
      <c r="J742">
        <v>0</v>
      </c>
      <c r="K742">
        <v>0</v>
      </c>
      <c r="L742">
        <v>0</v>
      </c>
      <c r="M742" t="str">
        <v>Texas-El Paso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tr">
        <v>C</v>
      </c>
    </row>
    <row r="743" spans="1:47" x14ac:dyDescent="0.35">
      <c r="A743" t="str">
        <v>Nazr Mohammed99</v>
      </c>
      <c r="B743" t="str">
        <v>NazrMohammed82</v>
      </c>
      <c r="C743" t="str">
        <v>Nazr</v>
      </c>
      <c r="D743" t="str">
        <v>Mohammed</v>
      </c>
      <c r="E743">
        <v>82</v>
      </c>
      <c r="F743">
        <v>240</v>
      </c>
      <c r="G743" t="str">
        <v>C</v>
      </c>
      <c r="H743">
        <v>28373</v>
      </c>
      <c r="I743">
        <v>20</v>
      </c>
      <c r="J743">
        <v>8</v>
      </c>
      <c r="K743" t="str">
        <v>Chicago</v>
      </c>
      <c r="L743" t="str">
        <v>IL</v>
      </c>
      <c r="M743" t="str">
        <v>Kentucky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tr">
        <v>C</v>
      </c>
    </row>
    <row r="744" spans="1:47" x14ac:dyDescent="0.35">
      <c r="A744" t="str">
        <v>Mark Blount99</v>
      </c>
      <c r="B744" t="str">
        <v>MarkBlount84</v>
      </c>
      <c r="C744" t="str">
        <v>Mark</v>
      </c>
      <c r="D744" t="str">
        <v>Blount</v>
      </c>
      <c r="E744">
        <v>84</v>
      </c>
      <c r="F744">
        <v>250</v>
      </c>
      <c r="G744" t="str">
        <v>C</v>
      </c>
      <c r="H744">
        <v>27728</v>
      </c>
      <c r="I744">
        <v>23</v>
      </c>
      <c r="J744">
        <v>0</v>
      </c>
      <c r="K744">
        <v>0</v>
      </c>
      <c r="L744">
        <v>0</v>
      </c>
      <c r="M744" t="str">
        <v>Pittsburgh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tr">
        <v>C</v>
      </c>
    </row>
    <row r="745" spans="1:47" x14ac:dyDescent="0.35">
      <c r="A745" t="str">
        <v>Luc Longley99</v>
      </c>
      <c r="B745" t="str">
        <v>LucLongley86</v>
      </c>
      <c r="C745" t="str">
        <v>Luc</v>
      </c>
      <c r="D745" t="str">
        <v>Longley</v>
      </c>
      <c r="E745">
        <v>86</v>
      </c>
      <c r="F745">
        <v>265</v>
      </c>
      <c r="G745" t="str">
        <v>C</v>
      </c>
      <c r="H745">
        <v>25222</v>
      </c>
      <c r="I745">
        <v>21</v>
      </c>
      <c r="J745">
        <v>0</v>
      </c>
      <c r="K745">
        <v>0</v>
      </c>
      <c r="L745">
        <v>0</v>
      </c>
      <c r="M745" t="str">
        <v>New Mexico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tr">
        <v>C</v>
      </c>
    </row>
    <row r="746" spans="1:47" x14ac:dyDescent="0.35">
      <c r="A746" t="str">
        <v>Jason Collins99</v>
      </c>
      <c r="B746" t="str">
        <v>JasonCollins84</v>
      </c>
      <c r="C746" t="str">
        <v>Jason</v>
      </c>
      <c r="D746" t="str">
        <v>Collins</v>
      </c>
      <c r="E746">
        <v>84</v>
      </c>
      <c r="F746">
        <v>255</v>
      </c>
      <c r="G746" t="str">
        <v>C</v>
      </c>
      <c r="H746">
        <v>28826</v>
      </c>
      <c r="I746">
        <v>21</v>
      </c>
      <c r="J746">
        <v>34</v>
      </c>
      <c r="K746" t="str">
        <v>Northridge</v>
      </c>
      <c r="L746" t="str">
        <v>CA</v>
      </c>
      <c r="M746" t="str">
        <v>Stanford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tr">
        <v>C</v>
      </c>
    </row>
    <row r="747" spans="1:47" x14ac:dyDescent="0.35">
      <c r="A747" t="str">
        <v>Chris Mihm99</v>
      </c>
      <c r="B747" t="str">
        <v>ChrisMihm84</v>
      </c>
      <c r="C747" t="str">
        <v>Chris</v>
      </c>
      <c r="D747" t="str">
        <v>Mihm</v>
      </c>
      <c r="E747">
        <v>84</v>
      </c>
      <c r="F747">
        <v>265</v>
      </c>
      <c r="G747" t="str">
        <v>C</v>
      </c>
      <c r="H747">
        <v>29052</v>
      </c>
      <c r="I747">
        <v>20</v>
      </c>
      <c r="J747">
        <v>0</v>
      </c>
      <c r="K747">
        <v>0</v>
      </c>
      <c r="L747">
        <v>0</v>
      </c>
      <c r="M747" t="str">
        <v>Texas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tr">
        <v>C</v>
      </c>
    </row>
    <row r="748" spans="1:47" x14ac:dyDescent="0.35">
      <c r="A748" t="str">
        <v>Neemias Queta99</v>
      </c>
      <c r="B748" t="str">
        <v>NeemiasQueta84</v>
      </c>
      <c r="C748" t="str">
        <v>Neemias</v>
      </c>
      <c r="D748" t="str">
        <v>Queta</v>
      </c>
      <c r="E748">
        <v>84</v>
      </c>
      <c r="F748">
        <v>250</v>
      </c>
      <c r="G748" t="str">
        <v>C</v>
      </c>
      <c r="H748">
        <v>36354</v>
      </c>
      <c r="I748">
        <v>21</v>
      </c>
      <c r="J748">
        <v>4</v>
      </c>
      <c r="K748" t="str">
        <v>Barreiro</v>
      </c>
      <c r="L748" t="str">
        <v>Portugal</v>
      </c>
      <c r="M748" t="str">
        <v>Utah State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tr">
        <v>C</v>
      </c>
    </row>
    <row r="749" spans="1:47" x14ac:dyDescent="0.35">
      <c r="A749" t="str">
        <v>Nick Richards99</v>
      </c>
      <c r="B749" t="str">
        <v>NickRichards84</v>
      </c>
      <c r="C749" t="str">
        <v>Nick</v>
      </c>
      <c r="D749" t="str">
        <v>Richards</v>
      </c>
      <c r="E749">
        <v>84</v>
      </c>
      <c r="F749">
        <v>245</v>
      </c>
      <c r="G749" t="str">
        <v>C</v>
      </c>
      <c r="H749">
        <v>35793</v>
      </c>
      <c r="I749">
        <v>22</v>
      </c>
      <c r="J749">
        <v>14</v>
      </c>
      <c r="K749" t="str">
        <v>Kingston</v>
      </c>
      <c r="L749" t="str">
        <v>Jamaica</v>
      </c>
      <c r="M749" t="str">
        <v>Kentucky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tr">
        <v>C</v>
      </c>
    </row>
    <row r="750" spans="1:47" x14ac:dyDescent="0.35">
      <c r="A750" t="str">
        <v>Austin Croshere99</v>
      </c>
      <c r="B750" t="str">
        <v>AustinCroshere81</v>
      </c>
      <c r="C750" t="str">
        <v>Austin</v>
      </c>
      <c r="D750" t="str">
        <v>Croshere</v>
      </c>
      <c r="E750">
        <v>81</v>
      </c>
      <c r="F750">
        <v>235</v>
      </c>
      <c r="G750" t="str">
        <v>PF</v>
      </c>
      <c r="H750">
        <v>27515</v>
      </c>
      <c r="I750">
        <v>21</v>
      </c>
      <c r="J750">
        <v>0</v>
      </c>
      <c r="K750">
        <v>0</v>
      </c>
      <c r="L750">
        <v>0</v>
      </c>
      <c r="M750" t="str">
        <v>Providence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tr">
        <v>B</v>
      </c>
    </row>
    <row r="751" spans="1:47" x14ac:dyDescent="0.35">
      <c r="A751" t="str">
        <v>Scott Williams99</v>
      </c>
      <c r="B751" t="str">
        <v>ScottWilliams82</v>
      </c>
      <c r="C751" t="str">
        <v>Scott</v>
      </c>
      <c r="D751" t="str">
        <v>Williams</v>
      </c>
      <c r="E751">
        <v>82</v>
      </c>
      <c r="F751">
        <v>230</v>
      </c>
      <c r="G751" t="str">
        <v>PF</v>
      </c>
      <c r="H751">
        <v>24918</v>
      </c>
      <c r="I751">
        <v>21</v>
      </c>
      <c r="J751">
        <v>0</v>
      </c>
      <c r="K751">
        <v>0</v>
      </c>
      <c r="L751">
        <v>0</v>
      </c>
      <c r="M751" t="str">
        <v>North Carolina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tr">
        <v>B</v>
      </c>
    </row>
    <row r="752" spans="1:47" x14ac:dyDescent="0.35">
      <c r="A752" t="str">
        <v>Juwan Howard99</v>
      </c>
      <c r="B752" t="str">
        <v>JuwanHoward81</v>
      </c>
      <c r="C752" t="str">
        <v>Juwan</v>
      </c>
      <c r="D752" t="str">
        <v>Howard</v>
      </c>
      <c r="E752">
        <v>81</v>
      </c>
      <c r="F752">
        <v>250</v>
      </c>
      <c r="G752" t="str">
        <v>PF</v>
      </c>
      <c r="H752">
        <v>26702</v>
      </c>
      <c r="I752">
        <v>20</v>
      </c>
      <c r="J752">
        <v>5</v>
      </c>
      <c r="K752" t="str">
        <v>Chicago</v>
      </c>
      <c r="L752" t="str">
        <v>IL</v>
      </c>
      <c r="M752" t="str">
        <v>Michigan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tr">
        <v>B</v>
      </c>
    </row>
    <row r="753" spans="1:47" x14ac:dyDescent="0.35">
      <c r="A753" t="str">
        <v>Luis Scola99</v>
      </c>
      <c r="B753" t="str">
        <v>LuisScola81</v>
      </c>
      <c r="C753" t="str">
        <v>Luis</v>
      </c>
      <c r="D753" t="str">
        <v>Scola</v>
      </c>
      <c r="E753">
        <v>81</v>
      </c>
      <c r="F753">
        <v>245</v>
      </c>
      <c r="G753" t="str">
        <v>PF</v>
      </c>
      <c r="H753">
        <v>29341</v>
      </c>
      <c r="I753">
        <v>26</v>
      </c>
      <c r="J753">
        <v>4</v>
      </c>
      <c r="K753" t="str">
        <v>Buenos Aires</v>
      </c>
      <c r="L753" t="str">
        <v>Argentina</v>
      </c>
      <c r="M753" t="str">
        <v>None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tr">
        <v>B</v>
      </c>
    </row>
    <row r="754" spans="1:47" x14ac:dyDescent="0.35">
      <c r="A754" t="str">
        <v>Mel Turpin99</v>
      </c>
      <c r="B754" t="str">
        <v>MelTurpin83</v>
      </c>
      <c r="C754" t="str">
        <v>Mel</v>
      </c>
      <c r="D754" t="str">
        <v>Turpin</v>
      </c>
      <c r="E754">
        <v>83</v>
      </c>
      <c r="F754">
        <v>240</v>
      </c>
      <c r="G754" t="str">
        <v>PF</v>
      </c>
      <c r="H754">
        <v>22278</v>
      </c>
      <c r="I754">
        <v>22</v>
      </c>
      <c r="J754">
        <v>0</v>
      </c>
      <c r="K754">
        <v>0</v>
      </c>
      <c r="L754">
        <v>0</v>
      </c>
      <c r="M754" t="str">
        <v>Kentucky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tr">
        <v>B</v>
      </c>
    </row>
    <row r="755" spans="1:47" x14ac:dyDescent="0.35">
      <c r="A755" t="str">
        <v>Carlos Rogers99</v>
      </c>
      <c r="B755" t="str">
        <v>CarlosRogers83</v>
      </c>
      <c r="C755" t="str">
        <v>Carlos</v>
      </c>
      <c r="D755" t="str">
        <v>Rogers</v>
      </c>
      <c r="E755">
        <v>83</v>
      </c>
      <c r="F755">
        <v>220</v>
      </c>
      <c r="G755" t="str">
        <v>PF</v>
      </c>
      <c r="H755">
        <v>25970</v>
      </c>
      <c r="I755">
        <v>22</v>
      </c>
      <c r="J755">
        <v>0</v>
      </c>
      <c r="K755">
        <v>0</v>
      </c>
      <c r="L755">
        <v>0</v>
      </c>
      <c r="M755" t="str">
        <v>Tennessee St.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tr">
        <v>B</v>
      </c>
    </row>
    <row r="756" spans="1:47" x14ac:dyDescent="0.35">
      <c r="A756" t="str">
        <v>Kenneth Lofton Jr.99</v>
      </c>
      <c r="B756" t="str">
        <v>KennethLofton Jr.79</v>
      </c>
      <c r="C756" t="str">
        <v>Kenneth</v>
      </c>
      <c r="D756" t="str">
        <v>Lofton Jr.</v>
      </c>
      <c r="E756">
        <v>79</v>
      </c>
      <c r="F756">
        <v>275</v>
      </c>
      <c r="G756" t="str">
        <v>PF</v>
      </c>
      <c r="H756">
        <v>37482</v>
      </c>
      <c r="I756">
        <v>19</v>
      </c>
      <c r="J756">
        <v>6</v>
      </c>
      <c r="K756" t="str">
        <v>Port Arthur</v>
      </c>
      <c r="L756" t="str">
        <v>TX</v>
      </c>
      <c r="M756" t="str">
        <v>Louisiana Tech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tr">
        <v>B</v>
      </c>
    </row>
    <row r="757" spans="1:47" x14ac:dyDescent="0.35">
      <c r="A757" t="str">
        <v>Keon Clark99</v>
      </c>
      <c r="B757" t="str">
        <v>KeonClark83</v>
      </c>
      <c r="C757" t="str">
        <v>Keon</v>
      </c>
      <c r="D757" t="str">
        <v>Clark</v>
      </c>
      <c r="E757">
        <v>83</v>
      </c>
      <c r="F757">
        <v>220</v>
      </c>
      <c r="G757" t="str">
        <v>PF</v>
      </c>
      <c r="H757">
        <v>27500</v>
      </c>
      <c r="I757">
        <v>22</v>
      </c>
      <c r="J757">
        <v>0</v>
      </c>
      <c r="K757">
        <v>0</v>
      </c>
      <c r="L757">
        <v>0</v>
      </c>
      <c r="M757" t="str">
        <v>UNLV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tr">
        <v>B</v>
      </c>
    </row>
    <row r="758" spans="1:47" x14ac:dyDescent="0.35">
      <c r="A758" t="str">
        <v>David Roddy99</v>
      </c>
      <c r="B758" t="str">
        <v>DavidRoddy78</v>
      </c>
      <c r="C758" t="str">
        <v>David</v>
      </c>
      <c r="D758" t="str">
        <v>Roddy</v>
      </c>
      <c r="E758">
        <v>78</v>
      </c>
      <c r="F758">
        <v>255</v>
      </c>
      <c r="G758" t="str">
        <v>PF</v>
      </c>
      <c r="H758">
        <v>36977</v>
      </c>
      <c r="I758">
        <v>20</v>
      </c>
      <c r="J758">
        <v>21</v>
      </c>
      <c r="K758" t="str">
        <v>Minneapolis</v>
      </c>
      <c r="L758" t="str">
        <v>MI</v>
      </c>
      <c r="M758" t="str">
        <v>Colorado State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tr">
        <v>B</v>
      </c>
    </row>
    <row r="759" spans="1:47" x14ac:dyDescent="0.35">
      <c r="A759" t="str">
        <v>Ziaire Williams99</v>
      </c>
      <c r="B759" t="str">
        <v>ZiaireWilliams81</v>
      </c>
      <c r="C759" t="str">
        <v>Ziaire</v>
      </c>
      <c r="D759" t="str">
        <v>Williams</v>
      </c>
      <c r="E759">
        <v>81</v>
      </c>
      <c r="F759">
        <v>215</v>
      </c>
      <c r="G759" t="str">
        <v>SF</v>
      </c>
      <c r="H759">
        <v>36781</v>
      </c>
      <c r="I759">
        <v>20</v>
      </c>
      <c r="J759">
        <v>8</v>
      </c>
      <c r="K759" t="str">
        <v>Lancaster</v>
      </c>
      <c r="L759" t="str">
        <v>CA</v>
      </c>
      <c r="M759" t="str">
        <v>Stanford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tr">
        <v>C</v>
      </c>
    </row>
    <row r="760" spans="1:47" x14ac:dyDescent="0.35">
      <c r="A760" t="str">
        <v>Gradey Dick99</v>
      </c>
      <c r="B760" t="str">
        <v>GradeyDick79</v>
      </c>
      <c r="C760" t="str">
        <v>Gradey</v>
      </c>
      <c r="D760" t="str">
        <v>Dick</v>
      </c>
      <c r="E760">
        <v>79</v>
      </c>
      <c r="F760">
        <v>204</v>
      </c>
      <c r="G760" t="str">
        <v>SF</v>
      </c>
      <c r="H760">
        <v>39041</v>
      </c>
      <c r="I760">
        <v>15</v>
      </c>
      <c r="J760">
        <v>1</v>
      </c>
      <c r="K760" t="str">
        <v>Wichita</v>
      </c>
      <c r="L760" t="str">
        <v>KS</v>
      </c>
      <c r="M760" t="str">
        <v>Kansas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tr">
        <v>C</v>
      </c>
    </row>
    <row r="761" spans="1:47" x14ac:dyDescent="0.35">
      <c r="A761" t="str">
        <v>Jason Kapono99</v>
      </c>
      <c r="B761" t="str">
        <v>JasonKapono80</v>
      </c>
      <c r="C761" t="str">
        <v>Jason</v>
      </c>
      <c r="D761" t="str">
        <v>Kapono</v>
      </c>
      <c r="E761">
        <v>80</v>
      </c>
      <c r="F761">
        <v>215</v>
      </c>
      <c r="G761" t="str">
        <v>SF</v>
      </c>
      <c r="H761">
        <v>29621</v>
      </c>
      <c r="I761">
        <v>21</v>
      </c>
      <c r="J761">
        <v>72</v>
      </c>
      <c r="K761" t="str">
        <v>Long Beach</v>
      </c>
      <c r="L761">
        <v>0</v>
      </c>
      <c r="M761" t="str">
        <v>UCLA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tr">
        <v>C</v>
      </c>
    </row>
    <row r="762" spans="1:47" x14ac:dyDescent="0.35">
      <c r="A762" t="str">
        <v>Richard Dumas99</v>
      </c>
      <c r="B762" t="str">
        <v>RichardDumas79</v>
      </c>
      <c r="C762" t="str">
        <v>Richard</v>
      </c>
      <c r="D762" t="str">
        <v>Dumas</v>
      </c>
      <c r="E762">
        <v>79</v>
      </c>
      <c r="F762">
        <v>205</v>
      </c>
      <c r="G762" t="str">
        <v>SG</v>
      </c>
      <c r="H762">
        <v>25342</v>
      </c>
      <c r="I762">
        <v>22</v>
      </c>
      <c r="J762">
        <v>0</v>
      </c>
      <c r="K762">
        <v>0</v>
      </c>
      <c r="L762">
        <v>0</v>
      </c>
      <c r="M762" t="str">
        <v>Oklahoma State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tr">
        <v>C</v>
      </c>
    </row>
    <row r="763" spans="1:47" x14ac:dyDescent="0.35">
      <c r="A763" t="str">
        <v>Ronald Murray99</v>
      </c>
      <c r="B763" t="str">
        <v>RonaldMurray76</v>
      </c>
      <c r="C763" t="str">
        <v>Ronald</v>
      </c>
      <c r="D763" t="str">
        <v>Murray</v>
      </c>
      <c r="E763">
        <v>76</v>
      </c>
      <c r="F763">
        <v>190</v>
      </c>
      <c r="G763" t="str">
        <v>SG</v>
      </c>
      <c r="H763">
        <v>29065</v>
      </c>
      <c r="I763">
        <v>22</v>
      </c>
      <c r="J763">
        <v>0</v>
      </c>
      <c r="K763">
        <v>0</v>
      </c>
      <c r="L763">
        <v>0</v>
      </c>
      <c r="M763" t="str">
        <v>Shaw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tr">
        <v>C</v>
      </c>
    </row>
    <row r="764" spans="1:47" x14ac:dyDescent="0.35">
      <c r="A764" t="str">
        <v>Allonzo Trier99</v>
      </c>
      <c r="B764" t="str">
        <v>AllonzoTrier76</v>
      </c>
      <c r="C764" t="str">
        <v>Allonzo</v>
      </c>
      <c r="D764" t="str">
        <v>Trier</v>
      </c>
      <c r="E764">
        <v>76</v>
      </c>
      <c r="F764">
        <v>200</v>
      </c>
      <c r="G764" t="str">
        <v>SG</v>
      </c>
      <c r="H764">
        <v>35081</v>
      </c>
      <c r="I764">
        <v>21</v>
      </c>
      <c r="J764">
        <v>14</v>
      </c>
      <c r="K764" t="str">
        <v>Seattle</v>
      </c>
      <c r="L764" t="str">
        <v>WA</v>
      </c>
      <c r="M764" t="str">
        <v>Arizona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tr">
        <v>C</v>
      </c>
    </row>
    <row r="765" spans="1:47" x14ac:dyDescent="0.35">
      <c r="A765" t="str">
        <v>Ty Jerome99</v>
      </c>
      <c r="B765" t="str">
        <v>TyJerome77</v>
      </c>
      <c r="C765" t="str">
        <v>Ty</v>
      </c>
      <c r="D765" t="str">
        <v>Jerome</v>
      </c>
      <c r="E765">
        <v>77</v>
      </c>
      <c r="F765">
        <v>195</v>
      </c>
      <c r="G765" t="str">
        <v>SG</v>
      </c>
      <c r="H765">
        <v>35619</v>
      </c>
      <c r="I765">
        <v>21</v>
      </c>
      <c r="J765">
        <v>16</v>
      </c>
      <c r="K765" t="str">
        <v>New York</v>
      </c>
      <c r="L765" t="str">
        <v>NY</v>
      </c>
      <c r="M765" t="str">
        <v>Virginia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tr">
        <v>C</v>
      </c>
    </row>
    <row r="766" spans="1:47" x14ac:dyDescent="0.35">
      <c r="A766" t="str">
        <v>Jarrett Culver99</v>
      </c>
      <c r="B766" t="str">
        <v>JarrettCulver78</v>
      </c>
      <c r="C766" t="str">
        <v>Jarrett</v>
      </c>
      <c r="D766" t="str">
        <v>Culver</v>
      </c>
      <c r="E766">
        <v>78</v>
      </c>
      <c r="F766">
        <v>195</v>
      </c>
      <c r="G766" t="str">
        <v>SG</v>
      </c>
      <c r="H766">
        <v>36211</v>
      </c>
      <c r="I766">
        <v>19</v>
      </c>
      <c r="J766">
        <v>23</v>
      </c>
      <c r="K766" t="str">
        <v>Dallas</v>
      </c>
      <c r="L766" t="str">
        <v>TX</v>
      </c>
      <c r="M766" t="str">
        <v>Texas Tech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tr">
        <v>C</v>
      </c>
    </row>
    <row r="767" spans="1:47" x14ac:dyDescent="0.35">
      <c r="A767" t="str">
        <v>Jordan McLaughlin99</v>
      </c>
      <c r="B767" t="str">
        <v>JordanMcLaughlin71</v>
      </c>
      <c r="C767" t="str">
        <v>Jordan</v>
      </c>
      <c r="D767" t="str">
        <v>McLaughlin</v>
      </c>
      <c r="E767">
        <v>71</v>
      </c>
      <c r="F767">
        <v>185</v>
      </c>
      <c r="G767" t="str">
        <v>PG</v>
      </c>
      <c r="H767">
        <v>35164</v>
      </c>
      <c r="I767">
        <v>22</v>
      </c>
      <c r="J767">
        <v>6</v>
      </c>
      <c r="K767" t="str">
        <v>Etiwanda</v>
      </c>
      <c r="L767" t="str">
        <v>CA</v>
      </c>
      <c r="M767" t="str">
        <v>USC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tr">
        <v>C</v>
      </c>
    </row>
    <row r="768" spans="1:47" x14ac:dyDescent="0.35">
      <c r="A768" t="str">
        <v>Carlos Arroyo99</v>
      </c>
      <c r="B768" t="str">
        <v>CarlosArroyo74</v>
      </c>
      <c r="C768" t="str">
        <v>Carlos</v>
      </c>
      <c r="D768" t="str">
        <v>Arroyo</v>
      </c>
      <c r="E768">
        <v>74</v>
      </c>
      <c r="F768">
        <v>202</v>
      </c>
      <c r="G768" t="str">
        <v>PG</v>
      </c>
      <c r="H768">
        <v>29066</v>
      </c>
      <c r="I768">
        <v>21</v>
      </c>
      <c r="J768">
        <v>45</v>
      </c>
      <c r="K768" t="str">
        <v>Fajardo</v>
      </c>
      <c r="L768">
        <v>0</v>
      </c>
      <c r="M768" t="str">
        <v>Florida Intl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tr">
        <v>C</v>
      </c>
    </row>
    <row r="769" spans="1:47" x14ac:dyDescent="0.35">
      <c r="A769" t="str">
        <v>Monte Morris99</v>
      </c>
      <c r="B769" t="str">
        <v>MonteMorris74</v>
      </c>
      <c r="C769" t="str">
        <v>Monte</v>
      </c>
      <c r="D769" t="str">
        <v>Morris</v>
      </c>
      <c r="E769">
        <v>74</v>
      </c>
      <c r="F769">
        <v>183</v>
      </c>
      <c r="G769" t="str">
        <v>PG</v>
      </c>
      <c r="H769">
        <v>34877</v>
      </c>
      <c r="I769">
        <v>21</v>
      </c>
      <c r="J769">
        <v>11</v>
      </c>
      <c r="K769" t="str">
        <v>Grand Rapids</v>
      </c>
      <c r="L769" t="str">
        <v>MI</v>
      </c>
      <c r="M769" t="str">
        <v>Iowa State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tr">
        <v>C</v>
      </c>
    </row>
    <row r="770" spans="1:47" x14ac:dyDescent="0.35">
      <c r="A770" t="str">
        <v>Marcus Sasser99</v>
      </c>
      <c r="B770" t="str">
        <v>MarcusSasser74</v>
      </c>
      <c r="C770" t="str">
        <v>Marcus</v>
      </c>
      <c r="D770" t="str">
        <v>Sasser</v>
      </c>
      <c r="E770">
        <v>74</v>
      </c>
      <c r="F770">
        <v>196</v>
      </c>
      <c r="G770" t="str">
        <v>PG</v>
      </c>
      <c r="H770">
        <v>36790</v>
      </c>
      <c r="I770">
        <v>22</v>
      </c>
      <c r="J770">
        <v>25</v>
      </c>
      <c r="K770" t="str">
        <v>Dallas</v>
      </c>
      <c r="L770" t="str">
        <v>TX</v>
      </c>
      <c r="M770" t="str">
        <v>Houston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tr">
        <v>C</v>
      </c>
    </row>
    <row r="771" spans="1:47" x14ac:dyDescent="0.35">
      <c r="A771" t="str">
        <v>Kendrick Nunn99</v>
      </c>
      <c r="B771" t="str">
        <v>KendrickNunn74</v>
      </c>
      <c r="C771" t="str">
        <v>Kendrick</v>
      </c>
      <c r="D771" t="str">
        <v>Nunn</v>
      </c>
      <c r="E771">
        <v>74</v>
      </c>
      <c r="F771">
        <v>190</v>
      </c>
      <c r="G771" t="str">
        <v>PG</v>
      </c>
      <c r="H771">
        <v>34914</v>
      </c>
      <c r="I771">
        <v>23</v>
      </c>
      <c r="J771">
        <v>25</v>
      </c>
      <c r="K771" t="str">
        <v>Chicago</v>
      </c>
      <c r="L771" t="str">
        <v>IL</v>
      </c>
      <c r="M771" t="str">
        <v>Oakland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tr">
        <v>C</v>
      </c>
    </row>
    <row r="772" spans="1:47" x14ac:dyDescent="0.35">
      <c r="A772" t="str">
        <v>Matt Maloney99</v>
      </c>
      <c r="B772" t="str">
        <v>MattMaloney75</v>
      </c>
      <c r="C772" t="str">
        <v>Matt</v>
      </c>
      <c r="D772" t="str">
        <v>Maloney</v>
      </c>
      <c r="E772">
        <v>75</v>
      </c>
      <c r="F772">
        <v>200</v>
      </c>
      <c r="G772" t="str">
        <v>PG</v>
      </c>
      <c r="H772">
        <v>26273</v>
      </c>
      <c r="I772">
        <v>23</v>
      </c>
      <c r="J772">
        <v>0</v>
      </c>
      <c r="K772">
        <v>0</v>
      </c>
      <c r="L772">
        <v>0</v>
      </c>
      <c r="M772" t="str">
        <v>Penn.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tr">
        <v>C</v>
      </c>
    </row>
    <row r="773" spans="1:47" x14ac:dyDescent="0.35">
      <c r="A773" t="str">
        <v>Gary Payton II99</v>
      </c>
      <c r="B773" t="str">
        <v>GaryPayton II75</v>
      </c>
      <c r="C773" t="str">
        <v>Gary</v>
      </c>
      <c r="D773" t="str">
        <v>Payton II</v>
      </c>
      <c r="E773">
        <v>75</v>
      </c>
      <c r="F773">
        <v>190</v>
      </c>
      <c r="G773" t="str">
        <v>PG</v>
      </c>
      <c r="H773">
        <v>35034</v>
      </c>
      <c r="I773">
        <v>19</v>
      </c>
      <c r="J773">
        <v>0</v>
      </c>
      <c r="K773">
        <v>0</v>
      </c>
      <c r="L773">
        <v>0</v>
      </c>
      <c r="M773" t="str">
        <v>Oregon State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tr">
        <v>C</v>
      </c>
    </row>
    <row r="774" spans="1:47" x14ac:dyDescent="0.35">
      <c r="A774" t="str">
        <v>Juan Carlos Navarro99</v>
      </c>
      <c r="B774" t="str">
        <v>Juan CarlosNavarro75</v>
      </c>
      <c r="C774" t="str">
        <v>Juan Carlos</v>
      </c>
      <c r="D774" t="str">
        <v>Navarro</v>
      </c>
      <c r="E774">
        <v>75</v>
      </c>
      <c r="F774">
        <v>200</v>
      </c>
      <c r="G774" t="str">
        <v>PG</v>
      </c>
      <c r="H774">
        <v>29385</v>
      </c>
      <c r="I774">
        <v>26</v>
      </c>
      <c r="J774">
        <v>0</v>
      </c>
      <c r="K774" t="str">
        <v>Barcelona</v>
      </c>
      <c r="L774" t="str">
        <v>Spain</v>
      </c>
      <c r="M774" t="str">
        <v>None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tr">
        <v>C</v>
      </c>
    </row>
    <row r="775" spans="1:47" x14ac:dyDescent="0.35">
      <c r="A775" t="str">
        <v>Frank Jackson99</v>
      </c>
      <c r="B775" t="str">
        <v>FrankJackson75</v>
      </c>
      <c r="C775" t="str">
        <v>Frank</v>
      </c>
      <c r="D775" t="str">
        <v>Jackson</v>
      </c>
      <c r="E775">
        <v>75</v>
      </c>
      <c r="F775">
        <v>205</v>
      </c>
      <c r="G775" t="str">
        <v>PG</v>
      </c>
      <c r="H775">
        <v>35919</v>
      </c>
      <c r="I775">
        <v>18</v>
      </c>
      <c r="J775">
        <v>5</v>
      </c>
      <c r="K775" t="str">
        <v>Washington</v>
      </c>
      <c r="L775" t="str">
        <v>DC</v>
      </c>
      <c r="M775" t="str">
        <v>Duke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tr">
        <v>C</v>
      </c>
    </row>
    <row r="776" spans="1:47" x14ac:dyDescent="0.35">
      <c r="A776" t="str">
        <v>Sean Rooks98</v>
      </c>
      <c r="B776" t="str">
        <v>SeanRooks82</v>
      </c>
      <c r="C776" t="str">
        <v>Sean</v>
      </c>
      <c r="D776" t="str">
        <v>Rooks</v>
      </c>
      <c r="E776">
        <v>82</v>
      </c>
      <c r="F776">
        <v>260</v>
      </c>
      <c r="G776" t="str">
        <v>C</v>
      </c>
      <c r="H776">
        <v>25455</v>
      </c>
      <c r="I776">
        <v>22</v>
      </c>
      <c r="J776">
        <v>0</v>
      </c>
      <c r="K776">
        <v>0</v>
      </c>
      <c r="L776">
        <v>0</v>
      </c>
      <c r="M776" t="str">
        <v>Arizona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tr">
        <v>C</v>
      </c>
    </row>
    <row r="777" spans="1:47" x14ac:dyDescent="0.35">
      <c r="A777" t="str">
        <v>Tony Battie98</v>
      </c>
      <c r="B777" t="str">
        <v>TonyBattie83</v>
      </c>
      <c r="C777" t="str">
        <v>Tony</v>
      </c>
      <c r="D777" t="str">
        <v>Battie</v>
      </c>
      <c r="E777">
        <v>83</v>
      </c>
      <c r="F777">
        <v>230</v>
      </c>
      <c r="G777" t="str">
        <v>C</v>
      </c>
      <c r="H777">
        <v>27801</v>
      </c>
      <c r="I777">
        <v>20</v>
      </c>
      <c r="J777">
        <v>4</v>
      </c>
      <c r="K777" t="str">
        <v>Dallas</v>
      </c>
      <c r="L777">
        <v>0</v>
      </c>
      <c r="M777" t="str">
        <v>Texas Tech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tr">
        <v>C</v>
      </c>
    </row>
    <row r="778" spans="1:47" x14ac:dyDescent="0.35">
      <c r="A778" t="str">
        <v>Luka Garza98</v>
      </c>
      <c r="B778" t="str">
        <v>LukaGarza83</v>
      </c>
      <c r="C778" t="str">
        <v>Luka</v>
      </c>
      <c r="D778" t="str">
        <v>Garza</v>
      </c>
      <c r="E778">
        <v>83</v>
      </c>
      <c r="F778">
        <v>245</v>
      </c>
      <c r="G778" t="str">
        <v>C</v>
      </c>
      <c r="H778">
        <v>36156</v>
      </c>
      <c r="I778">
        <v>21</v>
      </c>
      <c r="J778">
        <v>36</v>
      </c>
      <c r="K778" t="str">
        <v>Washington</v>
      </c>
      <c r="L778" t="str">
        <v>DC</v>
      </c>
      <c r="M778" t="str">
        <v>Iowa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tr">
        <v>C</v>
      </c>
    </row>
    <row r="779" spans="1:47" x14ac:dyDescent="0.35">
      <c r="A779" t="str">
        <v>Mo Bamba98</v>
      </c>
      <c r="B779" t="str">
        <v>MoBamba84</v>
      </c>
      <c r="C779" t="str">
        <v>Mo</v>
      </c>
      <c r="D779" t="str">
        <v>Bamba</v>
      </c>
      <c r="E779">
        <v>84</v>
      </c>
      <c r="F779">
        <v>231</v>
      </c>
      <c r="G779" t="str">
        <v>C</v>
      </c>
      <c r="H779">
        <v>35927</v>
      </c>
      <c r="I779">
        <v>19</v>
      </c>
      <c r="J779">
        <v>5</v>
      </c>
      <c r="K779" t="str">
        <v>Harlem</v>
      </c>
      <c r="L779" t="str">
        <v>NY</v>
      </c>
      <c r="M779" t="str">
        <v>Texas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tr">
        <v>C</v>
      </c>
    </row>
    <row r="780" spans="1:47" x14ac:dyDescent="0.35">
      <c r="A780" t="str">
        <v>Jordan Hill98</v>
      </c>
      <c r="B780" t="str">
        <v>JordanHill82</v>
      </c>
      <c r="C780" t="str">
        <v>Jordan</v>
      </c>
      <c r="D780" t="str">
        <v>Hill</v>
      </c>
      <c r="E780">
        <v>82</v>
      </c>
      <c r="F780">
        <v>235</v>
      </c>
      <c r="G780" t="str">
        <v>C</v>
      </c>
      <c r="H780">
        <v>31985</v>
      </c>
      <c r="I780">
        <v>21</v>
      </c>
      <c r="J780">
        <v>27</v>
      </c>
      <c r="K780" t="str">
        <v>Newberry</v>
      </c>
      <c r="L780" t="str">
        <v>SC</v>
      </c>
      <c r="M780" t="str">
        <v>Arizona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tr">
        <v>C</v>
      </c>
    </row>
    <row r="781" spans="1:47" x14ac:dyDescent="0.35">
      <c r="A781" t="str">
        <v>Isaiah Hartenstein98</v>
      </c>
      <c r="B781" t="str">
        <v>IsaiahHartenstein84</v>
      </c>
      <c r="C781" t="str">
        <v>Isaiah</v>
      </c>
      <c r="D781" t="str">
        <v>Hartenstein</v>
      </c>
      <c r="E781">
        <v>84</v>
      </c>
      <c r="F781">
        <v>250</v>
      </c>
      <c r="G781" t="str">
        <v>C</v>
      </c>
      <c r="H781">
        <v>35920</v>
      </c>
      <c r="I781">
        <v>19</v>
      </c>
      <c r="J781">
        <v>55</v>
      </c>
      <c r="K781" t="str">
        <v>Eugene</v>
      </c>
      <c r="L781" t="str">
        <v>OR</v>
      </c>
      <c r="M781" t="str">
        <v>None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tr">
        <v>C</v>
      </c>
    </row>
    <row r="782" spans="1:47" x14ac:dyDescent="0.35">
      <c r="A782" t="str">
        <v>Adonal Foyle98</v>
      </c>
      <c r="B782" t="str">
        <v>AdonalFoyle82</v>
      </c>
      <c r="C782" t="str">
        <v>Adonal</v>
      </c>
      <c r="D782" t="str">
        <v>Foyle</v>
      </c>
      <c r="E782">
        <v>82</v>
      </c>
      <c r="F782">
        <v>270</v>
      </c>
      <c r="G782" t="str">
        <v>C</v>
      </c>
      <c r="H782">
        <v>27462</v>
      </c>
      <c r="I782">
        <v>21</v>
      </c>
      <c r="J782">
        <v>31</v>
      </c>
      <c r="K782">
        <v>0</v>
      </c>
      <c r="L782">
        <v>0</v>
      </c>
      <c r="M782" t="str">
        <v>Colgate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tr">
        <v>C</v>
      </c>
    </row>
    <row r="783" spans="1:47" x14ac:dyDescent="0.35">
      <c r="A783" t="str">
        <v>Bryant Reeves98</v>
      </c>
      <c r="B783" t="str">
        <v>BryantReeves84</v>
      </c>
      <c r="C783" t="str">
        <v>Bryant</v>
      </c>
      <c r="D783" t="str">
        <v>Reeves</v>
      </c>
      <c r="E783">
        <v>84</v>
      </c>
      <c r="F783">
        <v>275</v>
      </c>
      <c r="G783" t="str">
        <v>C</v>
      </c>
      <c r="H783">
        <v>26823</v>
      </c>
      <c r="I783">
        <v>21</v>
      </c>
      <c r="J783">
        <v>0</v>
      </c>
      <c r="K783">
        <v>0</v>
      </c>
      <c r="L783">
        <v>0</v>
      </c>
      <c r="M783" t="str">
        <v>Oklahoma St.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tr">
        <v>C</v>
      </c>
    </row>
    <row r="784" spans="1:47" x14ac:dyDescent="0.35">
      <c r="A784" t="str">
        <v>David Johnson98</v>
      </c>
      <c r="B784" t="str">
        <v>DavidJohnson83</v>
      </c>
      <c r="C784" t="str">
        <v>David</v>
      </c>
      <c r="D784" t="str">
        <v>Johnson</v>
      </c>
      <c r="E784">
        <v>83</v>
      </c>
      <c r="F784">
        <v>242</v>
      </c>
      <c r="G784" t="str">
        <v>C</v>
      </c>
      <c r="H784">
        <v>28161</v>
      </c>
      <c r="I784">
        <v>19</v>
      </c>
      <c r="J784">
        <v>42</v>
      </c>
      <c r="K784" t="str">
        <v>New York</v>
      </c>
      <c r="L784" t="str">
        <v>NY</v>
      </c>
      <c r="M784" t="str">
        <v>Saint Joseph's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tr">
        <v>C</v>
      </c>
    </row>
    <row r="785" spans="1:47" x14ac:dyDescent="0.35">
      <c r="A785" t="str">
        <v>P.J. Washington98</v>
      </c>
      <c r="B785" t="str">
        <v>P.J.Washington79</v>
      </c>
      <c r="C785" t="str">
        <v>P.J.</v>
      </c>
      <c r="D785" t="str">
        <v>Washington</v>
      </c>
      <c r="E785">
        <v>79</v>
      </c>
      <c r="F785">
        <v>230</v>
      </c>
      <c r="G785" t="str">
        <v>PF</v>
      </c>
      <c r="H785">
        <v>36030</v>
      </c>
      <c r="I785">
        <v>20</v>
      </c>
      <c r="J785">
        <v>25</v>
      </c>
      <c r="K785" t="str">
        <v>Louisville</v>
      </c>
      <c r="L785" t="str">
        <v>KY</v>
      </c>
      <c r="M785" t="str">
        <v>Kentucky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tr">
        <v>B</v>
      </c>
    </row>
    <row r="786" spans="1:47" x14ac:dyDescent="0.35">
      <c r="A786" t="str">
        <v>Taylor Hendricks98</v>
      </c>
      <c r="B786" t="str">
        <v>TaylorHendricks81</v>
      </c>
      <c r="C786" t="str">
        <v>Taylor</v>
      </c>
      <c r="D786" t="str">
        <v>Hendricks</v>
      </c>
      <c r="E786">
        <v>81</v>
      </c>
      <c r="F786">
        <v>214</v>
      </c>
      <c r="G786" t="str">
        <v>SF</v>
      </c>
      <c r="H786">
        <v>39043</v>
      </c>
      <c r="I786">
        <v>15</v>
      </c>
      <c r="J786">
        <v>0</v>
      </c>
      <c r="K786" t="str">
        <v>Fort Launderdale</v>
      </c>
      <c r="L786" t="str">
        <v>FL</v>
      </c>
      <c r="M786" t="str">
        <v>UCF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tr">
        <v>C</v>
      </c>
    </row>
    <row r="787" spans="1:47" x14ac:dyDescent="0.35">
      <c r="A787" t="str">
        <v>Jud Buechler98</v>
      </c>
      <c r="B787" t="str">
        <v>JudBuechler78</v>
      </c>
      <c r="C787" t="str">
        <v>Jud</v>
      </c>
      <c r="D787" t="str">
        <v>Buechler</v>
      </c>
      <c r="E787">
        <v>78</v>
      </c>
      <c r="F787">
        <v>220</v>
      </c>
      <c r="G787" t="str">
        <v>SF</v>
      </c>
      <c r="H787">
        <v>25008</v>
      </c>
      <c r="I787">
        <v>21</v>
      </c>
      <c r="J787">
        <v>0</v>
      </c>
      <c r="K787">
        <v>0</v>
      </c>
      <c r="L787">
        <v>0</v>
      </c>
      <c r="M787" t="str">
        <v>Arizona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tr">
        <v>C</v>
      </c>
    </row>
    <row r="788" spans="1:47" x14ac:dyDescent="0.35">
      <c r="A788" t="str">
        <v>Tobias Harris98</v>
      </c>
      <c r="B788" t="str">
        <v>TobiasHarris80</v>
      </c>
      <c r="C788" t="str">
        <v>Tobias</v>
      </c>
      <c r="D788" t="str">
        <v>Harris</v>
      </c>
      <c r="E788">
        <v>80</v>
      </c>
      <c r="F788">
        <v>226</v>
      </c>
      <c r="G788" t="str">
        <v>SF</v>
      </c>
      <c r="H788">
        <v>33800</v>
      </c>
      <c r="I788">
        <v>18</v>
      </c>
      <c r="J788">
        <v>15</v>
      </c>
      <c r="K788" t="str">
        <v>Islip</v>
      </c>
      <c r="L788" t="str">
        <v>NY</v>
      </c>
      <c r="M788" t="str">
        <v>Tennessee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tr">
        <v>C</v>
      </c>
    </row>
    <row r="789" spans="1:47" x14ac:dyDescent="0.35">
      <c r="A789" t="str">
        <v>Cam Reddish98</v>
      </c>
      <c r="B789" t="str">
        <v>CamReddish80</v>
      </c>
      <c r="C789" t="str">
        <v>Cam</v>
      </c>
      <c r="D789" t="str">
        <v>Reddish</v>
      </c>
      <c r="E789">
        <v>80</v>
      </c>
      <c r="F789">
        <v>218</v>
      </c>
      <c r="G789" t="str">
        <v>SF</v>
      </c>
      <c r="H789">
        <v>36404</v>
      </c>
      <c r="I789">
        <v>19</v>
      </c>
      <c r="J789">
        <v>22</v>
      </c>
      <c r="K789" t="str">
        <v>Norristown</v>
      </c>
      <c r="L789" t="str">
        <v>PA</v>
      </c>
      <c r="M789" t="str">
        <v>Duke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tr">
        <v>C</v>
      </c>
    </row>
    <row r="790" spans="1:47" x14ac:dyDescent="0.35">
      <c r="A790" t="str">
        <v>James Jones98</v>
      </c>
      <c r="B790" t="str">
        <v>JamesJones80</v>
      </c>
      <c r="C790" t="str">
        <v>James</v>
      </c>
      <c r="D790" t="str">
        <v>Jones</v>
      </c>
      <c r="E790">
        <v>80</v>
      </c>
      <c r="F790">
        <v>220</v>
      </c>
      <c r="G790" t="str">
        <v>SF</v>
      </c>
      <c r="H790">
        <v>29498</v>
      </c>
      <c r="I790">
        <v>22</v>
      </c>
      <c r="J790">
        <v>22</v>
      </c>
      <c r="K790" t="str">
        <v>Miami</v>
      </c>
      <c r="L790" t="str">
        <v>FL</v>
      </c>
      <c r="M790" t="str">
        <v>Miami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tr">
        <v>C</v>
      </c>
    </row>
    <row r="791" spans="1:47" x14ac:dyDescent="0.35">
      <c r="A791" t="str">
        <v>Ledell Eackles98</v>
      </c>
      <c r="B791" t="str">
        <v>LedellEackles77</v>
      </c>
      <c r="C791" t="str">
        <v>Ledell</v>
      </c>
      <c r="D791" t="str">
        <v>Eackles</v>
      </c>
      <c r="E791">
        <v>77</v>
      </c>
      <c r="F791">
        <v>250</v>
      </c>
      <c r="G791" t="str">
        <v>SF</v>
      </c>
      <c r="H791">
        <v>24435</v>
      </c>
      <c r="I791">
        <v>20</v>
      </c>
      <c r="J791">
        <v>0</v>
      </c>
      <c r="K791">
        <v>0</v>
      </c>
      <c r="L791">
        <v>0</v>
      </c>
      <c r="M791" t="str">
        <v>New Orleans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tr">
        <v>C</v>
      </c>
    </row>
    <row r="792" spans="1:47" x14ac:dyDescent="0.35">
      <c r="A792" t="str">
        <v>Andre Jackson Jr.98</v>
      </c>
      <c r="B792" t="str">
        <v>AndreJackson Jr.78</v>
      </c>
      <c r="C792" t="str">
        <v>Andre</v>
      </c>
      <c r="D792" t="str">
        <v>Jackson Jr.</v>
      </c>
      <c r="E792">
        <v>78</v>
      </c>
      <c r="F792">
        <v>198</v>
      </c>
      <c r="G792" t="str">
        <v>SF</v>
      </c>
      <c r="H792">
        <v>38304</v>
      </c>
      <c r="I792">
        <v>17</v>
      </c>
      <c r="J792">
        <v>44</v>
      </c>
      <c r="K792" t="str">
        <v xml:space="preserve">Amsterdam </v>
      </c>
      <c r="L792" t="str">
        <v>NY</v>
      </c>
      <c r="M792" t="str">
        <v>UConn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tr">
        <v>C</v>
      </c>
    </row>
    <row r="793" spans="1:47" x14ac:dyDescent="0.35">
      <c r="A793" t="str">
        <v>Adam Morrison98</v>
      </c>
      <c r="B793" t="str">
        <v>AdamMorrison80</v>
      </c>
      <c r="C793" t="str">
        <v>Adam</v>
      </c>
      <c r="D793" t="str">
        <v>Morrison</v>
      </c>
      <c r="E793">
        <v>80</v>
      </c>
      <c r="F793">
        <v>205</v>
      </c>
      <c r="G793" t="str">
        <v>SF</v>
      </c>
      <c r="H793">
        <v>30882</v>
      </c>
      <c r="I793">
        <v>21</v>
      </c>
      <c r="J793">
        <v>35</v>
      </c>
      <c r="K793">
        <v>0</v>
      </c>
      <c r="L793">
        <v>0</v>
      </c>
      <c r="M793" t="str">
        <v>Gonzaga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tr">
        <v>C</v>
      </c>
    </row>
    <row r="794" spans="1:47" x14ac:dyDescent="0.35">
      <c r="A794" t="str">
        <v>Terence Davis98</v>
      </c>
      <c r="B794" t="str">
        <v>TerenceDavis77</v>
      </c>
      <c r="C794" t="str">
        <v>Terence</v>
      </c>
      <c r="D794" t="str">
        <v>Davis</v>
      </c>
      <c r="E794">
        <v>77</v>
      </c>
      <c r="F794">
        <v>203</v>
      </c>
      <c r="G794" t="str">
        <v>SF</v>
      </c>
      <c r="H794">
        <v>33219</v>
      </c>
      <c r="I794">
        <v>19</v>
      </c>
      <c r="J794">
        <v>9</v>
      </c>
      <c r="K794" t="str">
        <v>Victorville</v>
      </c>
      <c r="L794" t="str">
        <v>CA</v>
      </c>
      <c r="M794" t="str">
        <v>Brigham Young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tr">
        <v>C</v>
      </c>
    </row>
    <row r="795" spans="1:47" x14ac:dyDescent="0.35">
      <c r="A795" t="str">
        <v>Talen Horton-Tucker98</v>
      </c>
      <c r="B795" t="str">
        <v>TalenHorton-Tucker76</v>
      </c>
      <c r="C795" t="str">
        <v>Talen</v>
      </c>
      <c r="D795" t="str">
        <v>Horton-Tucker</v>
      </c>
      <c r="E795">
        <v>76</v>
      </c>
      <c r="F795">
        <v>234</v>
      </c>
      <c r="G795" t="str">
        <v>SG</v>
      </c>
      <c r="H795">
        <v>37585</v>
      </c>
      <c r="I795">
        <v>15</v>
      </c>
      <c r="J795">
        <v>5</v>
      </c>
      <c r="K795" t="str">
        <v>Chicago</v>
      </c>
      <c r="L795" t="str">
        <v>IL</v>
      </c>
      <c r="M795" t="str">
        <v>Iowa State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tr">
        <v>C</v>
      </c>
    </row>
    <row r="796" spans="1:47" x14ac:dyDescent="0.35">
      <c r="A796" t="str">
        <v>Terence Davis98</v>
      </c>
      <c r="B796" t="str">
        <v>TerenceDavis76</v>
      </c>
      <c r="C796" t="str">
        <v>Terence</v>
      </c>
      <c r="D796" t="str">
        <v>Davis</v>
      </c>
      <c r="E796">
        <v>76</v>
      </c>
      <c r="F796">
        <v>201</v>
      </c>
      <c r="G796" t="str">
        <v>SG</v>
      </c>
      <c r="H796">
        <v>35566</v>
      </c>
      <c r="I796">
        <v>21</v>
      </c>
      <c r="J796">
        <v>0</v>
      </c>
      <c r="K796" t="str">
        <v>Southaven</v>
      </c>
      <c r="L796" t="str">
        <v>MS</v>
      </c>
      <c r="M796" t="str">
        <v>Ole Miss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tr">
        <v>C</v>
      </c>
    </row>
    <row r="797" spans="1:47" x14ac:dyDescent="0.35">
      <c r="A797" t="str">
        <v>Paul Thompson98</v>
      </c>
      <c r="B797" t="str">
        <v>PaulThompson78</v>
      </c>
      <c r="C797" t="str">
        <v>Paul</v>
      </c>
      <c r="D797" t="str">
        <v>Thompson</v>
      </c>
      <c r="E797">
        <v>78</v>
      </c>
      <c r="F797">
        <v>210</v>
      </c>
      <c r="G797" t="str">
        <v>SG</v>
      </c>
      <c r="H797">
        <v>22426</v>
      </c>
      <c r="I797">
        <v>21</v>
      </c>
      <c r="J797">
        <v>0</v>
      </c>
      <c r="K797">
        <v>0</v>
      </c>
      <c r="L797">
        <v>0</v>
      </c>
      <c r="M797" t="str">
        <v>Tulane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tr">
        <v>C</v>
      </c>
    </row>
    <row r="798" spans="1:47" x14ac:dyDescent="0.35">
      <c r="A798" t="str">
        <v>Kobe Bufkin98</v>
      </c>
      <c r="B798" t="str">
        <v>KobeBufkin77</v>
      </c>
      <c r="C798" t="str">
        <v>Kobe</v>
      </c>
      <c r="D798" t="str">
        <v>Bufkin</v>
      </c>
      <c r="E798">
        <v>77</v>
      </c>
      <c r="F798">
        <v>187</v>
      </c>
      <c r="G798" t="str">
        <v>SG</v>
      </c>
      <c r="H798">
        <v>37876</v>
      </c>
      <c r="I798">
        <v>19</v>
      </c>
      <c r="J798">
        <v>4</v>
      </c>
      <c r="K798" t="str">
        <v>Grand Rapids</v>
      </c>
      <c r="L798" t="str">
        <v>MI</v>
      </c>
      <c r="M798" t="str">
        <v>Michigan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tr">
        <v>C</v>
      </c>
    </row>
    <row r="799" spans="1:47" x14ac:dyDescent="0.35">
      <c r="A799" t="str">
        <v>Josh Green98</v>
      </c>
      <c r="B799" t="str">
        <v>JoshGreen77</v>
      </c>
      <c r="C799" t="str">
        <v>Josh</v>
      </c>
      <c r="D799" t="str">
        <v>Green</v>
      </c>
      <c r="E799">
        <v>77</v>
      </c>
      <c r="F799">
        <v>200</v>
      </c>
      <c r="G799" t="str">
        <v>SG</v>
      </c>
      <c r="H799">
        <v>37576</v>
      </c>
      <c r="I799">
        <v>16</v>
      </c>
      <c r="J799">
        <v>8</v>
      </c>
      <c r="K799" t="str">
        <v>Sydney</v>
      </c>
      <c r="L799" t="str">
        <v>Australia</v>
      </c>
      <c r="M799" t="str">
        <v>Arizona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tr">
        <v>C</v>
      </c>
    </row>
    <row r="800" spans="1:47" x14ac:dyDescent="0.35">
      <c r="A800" t="str">
        <v>David Johnson98</v>
      </c>
      <c r="B800" t="str">
        <v>DavidJohnson77</v>
      </c>
      <c r="C800" t="str">
        <v>David</v>
      </c>
      <c r="D800" t="str">
        <v>Johnson</v>
      </c>
      <c r="E800">
        <v>77</v>
      </c>
      <c r="F800">
        <v>210</v>
      </c>
      <c r="G800" t="str">
        <v>SG</v>
      </c>
      <c r="H800">
        <v>36582</v>
      </c>
      <c r="I800">
        <v>20</v>
      </c>
      <c r="J800">
        <v>13</v>
      </c>
      <c r="K800" t="str">
        <v>Louisville</v>
      </c>
      <c r="L800" t="str">
        <v>KY</v>
      </c>
      <c r="M800" t="str">
        <v>Louisville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tr">
        <v>C</v>
      </c>
    </row>
    <row r="801" spans="1:47" x14ac:dyDescent="0.35">
      <c r="A801" t="str">
        <v>MarShon Brooks98</v>
      </c>
      <c r="B801" t="str">
        <v>MarShonBrooks77</v>
      </c>
      <c r="C801" t="str">
        <v>MarShon</v>
      </c>
      <c r="D801" t="str">
        <v>Brooks</v>
      </c>
      <c r="E801">
        <v>77</v>
      </c>
      <c r="F801">
        <v>200</v>
      </c>
      <c r="G801" t="str">
        <v>SG</v>
      </c>
      <c r="H801">
        <v>32534</v>
      </c>
      <c r="I801">
        <v>21</v>
      </c>
      <c r="J801">
        <v>9</v>
      </c>
      <c r="K801" t="str">
        <v>Long Branch</v>
      </c>
      <c r="L801" t="str">
        <v>NJ</v>
      </c>
      <c r="M801" t="str">
        <v>Providence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tr">
        <v>C</v>
      </c>
    </row>
    <row r="802" spans="1:47" x14ac:dyDescent="0.35">
      <c r="A802" t="str">
        <v>Jeremy Lamb98</v>
      </c>
      <c r="B802" t="str">
        <v>JeremyLamb77</v>
      </c>
      <c r="C802" t="str">
        <v>Jeremy</v>
      </c>
      <c r="D802" t="str">
        <v>Lamb</v>
      </c>
      <c r="E802">
        <v>77</v>
      </c>
      <c r="F802">
        <v>180</v>
      </c>
      <c r="G802" t="str">
        <v>SG</v>
      </c>
      <c r="H802">
        <v>33754</v>
      </c>
      <c r="I802">
        <v>19</v>
      </c>
      <c r="J802">
        <v>11</v>
      </c>
      <c r="K802">
        <v>0</v>
      </c>
      <c r="L802">
        <v>0</v>
      </c>
      <c r="M802" t="str">
        <v>Connecticut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tr">
        <v>C</v>
      </c>
    </row>
    <row r="803" spans="1:47" x14ac:dyDescent="0.35">
      <c r="A803" t="str">
        <v>Jordan McRae98</v>
      </c>
      <c r="B803" t="str">
        <v>JordanMcRae77</v>
      </c>
      <c r="C803" t="str">
        <v>Jordan</v>
      </c>
      <c r="D803" t="str">
        <v>McRae</v>
      </c>
      <c r="E803">
        <v>77</v>
      </c>
      <c r="F803">
        <v>179</v>
      </c>
      <c r="G803" t="str">
        <v>SG</v>
      </c>
      <c r="H803">
        <v>33325</v>
      </c>
      <c r="I803">
        <v>23</v>
      </c>
      <c r="J803">
        <v>12</v>
      </c>
      <c r="K803" t="str">
        <v>Savannah</v>
      </c>
      <c r="L803" t="str">
        <v>GA</v>
      </c>
      <c r="M803" t="str">
        <v>Tennessee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tr">
        <v>C</v>
      </c>
    </row>
    <row r="804" spans="1:47" x14ac:dyDescent="0.35">
      <c r="A804" t="str">
        <v>Garrison Mathews98</v>
      </c>
      <c r="B804" t="str">
        <v>GarrisonMathews77</v>
      </c>
      <c r="C804" t="str">
        <v>Garrison</v>
      </c>
      <c r="D804" t="str">
        <v>Mathews</v>
      </c>
      <c r="E804">
        <v>77</v>
      </c>
      <c r="F804">
        <v>215</v>
      </c>
      <c r="G804" t="str">
        <v>SG</v>
      </c>
      <c r="H804">
        <v>36092</v>
      </c>
      <c r="I804">
        <v>19</v>
      </c>
      <c r="J804">
        <v>25</v>
      </c>
      <c r="K804" t="str">
        <v>Franklin</v>
      </c>
      <c r="L804" t="str">
        <v>TN</v>
      </c>
      <c r="M804" t="str">
        <v>Lipscomb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tr">
        <v>C</v>
      </c>
    </row>
    <row r="805" spans="1:47" x14ac:dyDescent="0.35">
      <c r="A805" t="str">
        <v>Emanual Davis98</v>
      </c>
      <c r="B805" t="str">
        <v>EmanualDavis77</v>
      </c>
      <c r="C805" t="str">
        <v>Emanual</v>
      </c>
      <c r="D805" t="str">
        <v>Davis</v>
      </c>
      <c r="E805">
        <v>77</v>
      </c>
      <c r="F805">
        <v>194</v>
      </c>
      <c r="G805" t="str">
        <v>SG</v>
      </c>
      <c r="H805">
        <v>25077</v>
      </c>
      <c r="I805">
        <v>27</v>
      </c>
      <c r="J805">
        <v>0</v>
      </c>
      <c r="K805">
        <v>0</v>
      </c>
      <c r="L805">
        <v>0</v>
      </c>
      <c r="M805" t="str">
        <v>Delaware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tr">
        <v>C</v>
      </c>
    </row>
    <row r="806" spans="1:47" x14ac:dyDescent="0.35">
      <c r="A806" t="str">
        <v>Grayson Allen98</v>
      </c>
      <c r="B806" t="str">
        <v>GraysonAllen76</v>
      </c>
      <c r="C806" t="str">
        <v>Grayson</v>
      </c>
      <c r="D806" t="str">
        <v>Allen</v>
      </c>
      <c r="E806">
        <v>76</v>
      </c>
      <c r="F806">
        <v>198</v>
      </c>
      <c r="G806" t="str">
        <v>SG</v>
      </c>
      <c r="H806">
        <v>34980</v>
      </c>
      <c r="I806">
        <v>22</v>
      </c>
      <c r="J806">
        <v>24</v>
      </c>
      <c r="K806" t="str">
        <v>Jacksonville</v>
      </c>
      <c r="L806" t="str">
        <v>FL</v>
      </c>
      <c r="M806" t="str">
        <v>Duke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tr">
        <v>C</v>
      </c>
    </row>
    <row r="807" spans="1:47" x14ac:dyDescent="0.35">
      <c r="A807" t="str">
        <v>Armoni Brooks98</v>
      </c>
      <c r="B807" t="str">
        <v>ArmoniBrooks75</v>
      </c>
      <c r="C807" t="str">
        <v>Armoni</v>
      </c>
      <c r="D807" t="str">
        <v>Brooks</v>
      </c>
      <c r="E807">
        <v>75</v>
      </c>
      <c r="F807">
        <v>195</v>
      </c>
      <c r="G807" t="str">
        <v>SG</v>
      </c>
      <c r="H807">
        <v>35951</v>
      </c>
      <c r="I807">
        <v>21</v>
      </c>
      <c r="J807">
        <v>7</v>
      </c>
      <c r="K807" t="str">
        <v>Waco</v>
      </c>
      <c r="L807" t="str">
        <v>TX</v>
      </c>
      <c r="M807" t="str">
        <v>Houston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tr">
        <v>C</v>
      </c>
    </row>
    <row r="808" spans="1:47" x14ac:dyDescent="0.35">
      <c r="A808" t="str">
        <v>Damyean Dotson98</v>
      </c>
      <c r="B808" t="str">
        <v>DamyeanDotson77</v>
      </c>
      <c r="C808" t="str">
        <v>Damyean</v>
      </c>
      <c r="D808" t="str">
        <v>Dotson</v>
      </c>
      <c r="E808">
        <v>77</v>
      </c>
      <c r="F808">
        <v>210</v>
      </c>
      <c r="G808" t="str">
        <v>SG</v>
      </c>
      <c r="H808">
        <v>34460</v>
      </c>
      <c r="I808">
        <v>22</v>
      </c>
      <c r="J808">
        <v>21</v>
      </c>
      <c r="K808" t="str">
        <v>Houston</v>
      </c>
      <c r="L808" t="str">
        <v>TX</v>
      </c>
      <c r="M808" t="str">
        <v>Houston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tr">
        <v>C</v>
      </c>
    </row>
    <row r="809" spans="1:47" x14ac:dyDescent="0.35">
      <c r="A809" t="str">
        <v>Nick Smith Jr.98</v>
      </c>
      <c r="B809" t="str">
        <v>NickSmith Jr.77</v>
      </c>
      <c r="C809" t="str">
        <v>Nick</v>
      </c>
      <c r="D809" t="str">
        <v>Smith Jr.</v>
      </c>
      <c r="E809">
        <v>77</v>
      </c>
      <c r="F809">
        <v>185</v>
      </c>
      <c r="G809" t="str">
        <v>SG</v>
      </c>
      <c r="H809">
        <v>38460</v>
      </c>
      <c r="I809">
        <v>17</v>
      </c>
      <c r="J809">
        <v>8</v>
      </c>
      <c r="K809" t="str">
        <v>Jacksonville</v>
      </c>
      <c r="L809" t="str">
        <v>AR</v>
      </c>
      <c r="M809" t="str">
        <v>Arkansas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tr">
        <v>C</v>
      </c>
    </row>
    <row r="810" spans="1:47" x14ac:dyDescent="0.35">
      <c r="A810" t="str">
        <v>Matt Thomas98</v>
      </c>
      <c r="B810" t="str">
        <v>MattThomas76</v>
      </c>
      <c r="C810" t="str">
        <v>Matt</v>
      </c>
      <c r="D810" t="str">
        <v>Thomas</v>
      </c>
      <c r="E810">
        <v>76</v>
      </c>
      <c r="F810">
        <v>190</v>
      </c>
      <c r="G810" t="str">
        <v>SG</v>
      </c>
      <c r="H810">
        <v>34550</v>
      </c>
      <c r="I810">
        <v>24</v>
      </c>
      <c r="J810">
        <v>21</v>
      </c>
      <c r="K810" t="str">
        <v>Decatur</v>
      </c>
      <c r="L810" t="str">
        <v>IL</v>
      </c>
      <c r="M810" t="str">
        <v>Iowa State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tr">
        <v>C</v>
      </c>
    </row>
    <row r="811" spans="1:47" x14ac:dyDescent="0.35">
      <c r="A811" t="str">
        <v>Eric Bledsoe98</v>
      </c>
      <c r="B811" t="str">
        <v>EricBledsoe73</v>
      </c>
      <c r="C811" t="str">
        <v>Eric</v>
      </c>
      <c r="D811" t="str">
        <v>Bledsoe</v>
      </c>
      <c r="E811">
        <v>73</v>
      </c>
      <c r="F811">
        <v>195</v>
      </c>
      <c r="G811" t="str">
        <v>PG</v>
      </c>
      <c r="H811">
        <v>32851</v>
      </c>
      <c r="I811">
        <v>19</v>
      </c>
      <c r="J811">
        <v>12</v>
      </c>
      <c r="K811" t="str">
        <v>Birmingham</v>
      </c>
      <c r="L811" t="str">
        <v>AL</v>
      </c>
      <c r="M811" t="str">
        <v>Kentucky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tr">
        <v>C</v>
      </c>
    </row>
    <row r="812" spans="1:47" x14ac:dyDescent="0.35">
      <c r="A812" t="str">
        <v>Anthony Carter98</v>
      </c>
      <c r="B812" t="str">
        <v>AnthonyCarter74</v>
      </c>
      <c r="C812" t="str">
        <v>Anthony</v>
      </c>
      <c r="D812" t="str">
        <v>Carter</v>
      </c>
      <c r="E812">
        <v>74</v>
      </c>
      <c r="F812">
        <v>195</v>
      </c>
      <c r="G812" t="str">
        <v>PG</v>
      </c>
      <c r="H812">
        <v>27561</v>
      </c>
      <c r="I812">
        <v>23</v>
      </c>
      <c r="J812">
        <v>25</v>
      </c>
      <c r="K812" t="str">
        <v>Atlanta</v>
      </c>
      <c r="L812" t="str">
        <v>GA</v>
      </c>
      <c r="M812" t="str">
        <v>Hawaii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tr">
        <v>C</v>
      </c>
    </row>
    <row r="813" spans="1:47" x14ac:dyDescent="0.35">
      <c r="A813" t="str">
        <v>Facundo Campazzo98</v>
      </c>
      <c r="B813" t="str">
        <v>FacundoCampazzo70</v>
      </c>
      <c r="C813" t="str">
        <v>Facundo</v>
      </c>
      <c r="D813" t="str">
        <v>Campazzo</v>
      </c>
      <c r="E813">
        <v>70</v>
      </c>
      <c r="F813">
        <v>195</v>
      </c>
      <c r="G813" t="str">
        <v>PG</v>
      </c>
      <c r="H813">
        <v>33320</v>
      </c>
      <c r="I813">
        <v>28</v>
      </c>
      <c r="J813">
        <v>7</v>
      </c>
      <c r="K813" t="str">
        <v>Cordoba</v>
      </c>
      <c r="L813" t="str">
        <v>Argentina</v>
      </c>
      <c r="M813" t="str">
        <v>None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tr">
        <v>C</v>
      </c>
    </row>
    <row r="814" spans="1:47" x14ac:dyDescent="0.35">
      <c r="A814" t="str">
        <v>Eric Snow98</v>
      </c>
      <c r="B814" t="str">
        <v>EricSnow75</v>
      </c>
      <c r="C814" t="str">
        <v>Eric</v>
      </c>
      <c r="D814" t="str">
        <v>Snow</v>
      </c>
      <c r="E814">
        <v>75</v>
      </c>
      <c r="F814">
        <v>200</v>
      </c>
      <c r="G814" t="str">
        <v>PG</v>
      </c>
      <c r="H814">
        <v>26778</v>
      </c>
      <c r="I814">
        <v>21</v>
      </c>
      <c r="J814">
        <v>0</v>
      </c>
      <c r="K814">
        <v>0</v>
      </c>
      <c r="L814">
        <v>0</v>
      </c>
      <c r="M814" t="str">
        <v>Michigan St.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tr">
        <v>C</v>
      </c>
    </row>
    <row r="815" spans="1:47" x14ac:dyDescent="0.35">
      <c r="A815" t="str">
        <v>Bruce Brown98</v>
      </c>
      <c r="B815" t="str">
        <v>BruceBrown76</v>
      </c>
      <c r="C815" t="str">
        <v>Bruce</v>
      </c>
      <c r="D815" t="str">
        <v>Brown</v>
      </c>
      <c r="E815">
        <v>76</v>
      </c>
      <c r="F815">
        <v>202</v>
      </c>
      <c r="G815" t="str">
        <v>PG</v>
      </c>
      <c r="H815">
        <v>35292</v>
      </c>
      <c r="I815">
        <v>21</v>
      </c>
      <c r="J815">
        <v>1</v>
      </c>
      <c r="K815">
        <v>0</v>
      </c>
      <c r="L815">
        <v>0</v>
      </c>
      <c r="M815" t="str">
        <v>Miami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tr">
        <v>C</v>
      </c>
    </row>
    <row r="816" spans="1:47" x14ac:dyDescent="0.35">
      <c r="A816" t="str">
        <v>Brad Wanamaker98</v>
      </c>
      <c r="B816" t="str">
        <v>BradWanamaker75</v>
      </c>
      <c r="C816" t="str">
        <v>Brad</v>
      </c>
      <c r="D816" t="str">
        <v>Wanamaker</v>
      </c>
      <c r="E816">
        <v>75</v>
      </c>
      <c r="F816">
        <v>210</v>
      </c>
      <c r="G816" t="str">
        <v>PG</v>
      </c>
      <c r="H816">
        <v>32714</v>
      </c>
      <c r="I816">
        <v>28</v>
      </c>
      <c r="J816">
        <v>9</v>
      </c>
      <c r="K816" t="str">
        <v>Philadephia</v>
      </c>
      <c r="L816" t="str">
        <v>PA</v>
      </c>
      <c r="M816" t="str">
        <v>Pitt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tr">
        <v>C</v>
      </c>
    </row>
    <row r="817" spans="1:47" x14ac:dyDescent="0.35">
      <c r="A817" t="str">
        <v>Troy Hudson98</v>
      </c>
      <c r="B817" t="str">
        <v>TroyHudson73</v>
      </c>
      <c r="C817" t="str">
        <v>Troy</v>
      </c>
      <c r="D817" t="str">
        <v>Hudson</v>
      </c>
      <c r="E817">
        <v>73</v>
      </c>
      <c r="F817">
        <v>170</v>
      </c>
      <c r="G817" t="str">
        <v>PG</v>
      </c>
      <c r="H817">
        <v>27832</v>
      </c>
      <c r="I817">
        <v>20</v>
      </c>
      <c r="J817">
        <v>0</v>
      </c>
      <c r="K817">
        <v>0</v>
      </c>
      <c r="L817">
        <v>0</v>
      </c>
      <c r="M817" t="str">
        <v>So. Illinois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tr">
        <v>C</v>
      </c>
    </row>
    <row r="818" spans="1:47" x14ac:dyDescent="0.35">
      <c r="A818" t="str">
        <v>Mike Iuzzolino98</v>
      </c>
      <c r="B818" t="str">
        <v>MikeIuzzolino71</v>
      </c>
      <c r="C818" t="str">
        <v>Mike</v>
      </c>
      <c r="D818" t="str">
        <v>Iuzzolino</v>
      </c>
      <c r="E818">
        <v>71</v>
      </c>
      <c r="F818">
        <v>175</v>
      </c>
      <c r="G818" t="str">
        <v>PG</v>
      </c>
      <c r="H818">
        <v>24859</v>
      </c>
      <c r="I818">
        <v>22</v>
      </c>
      <c r="J818">
        <v>0</v>
      </c>
      <c r="K818">
        <v>0</v>
      </c>
      <c r="L818">
        <v>0</v>
      </c>
      <c r="M818" t="str">
        <v>St. Francis (Pa.)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tr">
        <v>C</v>
      </c>
    </row>
    <row r="819" spans="1:47" x14ac:dyDescent="0.35">
      <c r="A819" t="str">
        <v>Jason Hart98</v>
      </c>
      <c r="B819" t="str">
        <v>JasonHart75</v>
      </c>
      <c r="C819" t="str">
        <v>Jason</v>
      </c>
      <c r="D819" t="str">
        <v>Hart</v>
      </c>
      <c r="E819">
        <v>75</v>
      </c>
      <c r="F819">
        <v>185</v>
      </c>
      <c r="G819" t="str">
        <v>PG</v>
      </c>
      <c r="H819">
        <v>28609</v>
      </c>
      <c r="I819">
        <v>21</v>
      </c>
      <c r="J819">
        <v>5</v>
      </c>
      <c r="K819">
        <v>0</v>
      </c>
      <c r="L819">
        <v>0</v>
      </c>
      <c r="M819" t="str">
        <v>Syracuse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tr">
        <v>C</v>
      </c>
    </row>
    <row r="820" spans="1:47" x14ac:dyDescent="0.35">
      <c r="A820" t="str">
        <v>Devonte' Graham98</v>
      </c>
      <c r="B820" t="str">
        <v>Devonte'Graham73</v>
      </c>
      <c r="C820" t="str">
        <v>Devonte'</v>
      </c>
      <c r="D820" t="str">
        <v>Graham</v>
      </c>
      <c r="E820">
        <v>73</v>
      </c>
      <c r="F820">
        <v>195</v>
      </c>
      <c r="G820" t="str">
        <v>PG</v>
      </c>
      <c r="H820">
        <v>34752</v>
      </c>
      <c r="I820">
        <v>22</v>
      </c>
      <c r="J820">
        <v>4</v>
      </c>
      <c r="K820" t="str">
        <v>Raleigh</v>
      </c>
      <c r="L820" t="str">
        <v>NC</v>
      </c>
      <c r="M820" t="str">
        <v>Kansas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tr">
        <v>C</v>
      </c>
    </row>
    <row r="821" spans="1:47" x14ac:dyDescent="0.35">
      <c r="A821" t="str">
        <v>Bones Hyland98</v>
      </c>
      <c r="B821" t="str">
        <v>BonesHyland74</v>
      </c>
      <c r="C821" t="str">
        <v>Bones</v>
      </c>
      <c r="D821" t="str">
        <v>Hyland</v>
      </c>
      <c r="E821">
        <v>74</v>
      </c>
      <c r="F821">
        <v>173</v>
      </c>
      <c r="G821" t="str">
        <v>PG</v>
      </c>
      <c r="H821">
        <v>36783</v>
      </c>
      <c r="I821">
        <v>20</v>
      </c>
      <c r="J821">
        <v>3</v>
      </c>
      <c r="K821" t="str">
        <v>Wilmington</v>
      </c>
      <c r="L821" t="str">
        <v>DE</v>
      </c>
      <c r="M821" t="str">
        <v>VCU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tr">
        <v>C</v>
      </c>
    </row>
    <row r="822" spans="1:47" x14ac:dyDescent="0.35">
      <c r="A822" t="str">
        <v>Rick Brunson98</v>
      </c>
      <c r="B822" t="str">
        <v>RickBrunson76</v>
      </c>
      <c r="C822" t="str">
        <v>Rick</v>
      </c>
      <c r="D822" t="str">
        <v>Brunson</v>
      </c>
      <c r="E822">
        <v>76</v>
      </c>
      <c r="F822">
        <v>195</v>
      </c>
      <c r="G822" t="str">
        <v>PG</v>
      </c>
      <c r="H822">
        <v>26464</v>
      </c>
      <c r="I822">
        <v>24</v>
      </c>
      <c r="J822">
        <v>0</v>
      </c>
      <c r="K822">
        <v>0</v>
      </c>
      <c r="L822">
        <v>0</v>
      </c>
      <c r="M822" t="str">
        <v>Temple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tr">
        <v>C</v>
      </c>
    </row>
    <row r="823" spans="1:47" x14ac:dyDescent="0.35">
      <c r="A823" t="str">
        <v>Ricky Wilson98</v>
      </c>
      <c r="B823" t="str">
        <v>RickyWilson75</v>
      </c>
      <c r="C823" t="str">
        <v>Ricky</v>
      </c>
      <c r="D823" t="str">
        <v>Wilson</v>
      </c>
      <c r="E823">
        <v>75</v>
      </c>
      <c r="F823">
        <v>195</v>
      </c>
      <c r="G823" t="str">
        <v>PG</v>
      </c>
      <c r="H823">
        <v>23574</v>
      </c>
      <c r="I823">
        <v>22</v>
      </c>
      <c r="J823">
        <v>0</v>
      </c>
      <c r="K823">
        <v>0</v>
      </c>
      <c r="L823">
        <v>0</v>
      </c>
      <c r="M823" t="str">
        <v>George Mason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tr">
        <v>C</v>
      </c>
    </row>
    <row r="824" spans="1:47" x14ac:dyDescent="0.35">
      <c r="A824" t="str">
        <v>Vonteego Cummings98</v>
      </c>
      <c r="B824" t="str">
        <v>VonteegoCummings75</v>
      </c>
      <c r="C824" t="str">
        <v>Vonteego</v>
      </c>
      <c r="D824" t="str">
        <v>Cummings</v>
      </c>
      <c r="E824">
        <v>75</v>
      </c>
      <c r="F824">
        <v>185</v>
      </c>
      <c r="G824" t="str">
        <v>PG</v>
      </c>
      <c r="H824">
        <v>27819</v>
      </c>
      <c r="I824">
        <v>22</v>
      </c>
      <c r="J824">
        <v>0</v>
      </c>
      <c r="K824">
        <v>0</v>
      </c>
      <c r="L824">
        <v>0</v>
      </c>
      <c r="M824" t="str">
        <v>Pittsburgh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tr">
        <v>C</v>
      </c>
    </row>
    <row r="825" spans="1:47" x14ac:dyDescent="0.35">
      <c r="A825" t="str">
        <v>Smush Parker98</v>
      </c>
      <c r="B825" t="str">
        <v>SmushParker76</v>
      </c>
      <c r="C825" t="str">
        <v>Smush</v>
      </c>
      <c r="D825" t="str">
        <v>Parker</v>
      </c>
      <c r="E825">
        <v>76</v>
      </c>
      <c r="F825">
        <v>190</v>
      </c>
      <c r="G825" t="str">
        <v>PG</v>
      </c>
      <c r="H825">
        <v>29738</v>
      </c>
      <c r="I825">
        <v>20</v>
      </c>
      <c r="J825">
        <v>0</v>
      </c>
      <c r="K825">
        <v>0</v>
      </c>
      <c r="L825">
        <v>0</v>
      </c>
      <c r="M825" t="str">
        <v>Fordham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tr">
        <v>C</v>
      </c>
    </row>
    <row r="826" spans="1:47" x14ac:dyDescent="0.35">
      <c r="A826" t="str">
        <v>Theo Maledon98</v>
      </c>
      <c r="B826" t="str">
        <v>TheoMaledon76</v>
      </c>
      <c r="C826" t="str">
        <v>Theo</v>
      </c>
      <c r="D826" t="str">
        <v>Maledon</v>
      </c>
      <c r="E826">
        <v>76</v>
      </c>
      <c r="F826">
        <v>175</v>
      </c>
      <c r="G826" t="str">
        <v>PG</v>
      </c>
      <c r="H826">
        <v>36689</v>
      </c>
      <c r="I826">
        <v>19</v>
      </c>
      <c r="J826">
        <v>11</v>
      </c>
      <c r="K826" t="str">
        <v>Rouen</v>
      </c>
      <c r="L826" t="str">
        <v>France</v>
      </c>
      <c r="M826" t="str">
        <v>None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tr">
        <v>C</v>
      </c>
    </row>
    <row r="827" spans="1:47" x14ac:dyDescent="0.35">
      <c r="A827" t="str">
        <v>Moritz Wagner97</v>
      </c>
      <c r="B827" t="str">
        <v>MoritzWagner83</v>
      </c>
      <c r="C827" t="str">
        <v>Moritz</v>
      </c>
      <c r="D827" t="str">
        <v>Wagner</v>
      </c>
      <c r="E827">
        <v>83</v>
      </c>
      <c r="F827">
        <v>245</v>
      </c>
      <c r="G827" t="str">
        <v>C</v>
      </c>
      <c r="H827">
        <v>35546</v>
      </c>
      <c r="I827">
        <v>20</v>
      </c>
      <c r="J827">
        <v>21</v>
      </c>
      <c r="K827" t="str">
        <v>Berlin</v>
      </c>
      <c r="L827" t="str">
        <v>Germany</v>
      </c>
      <c r="M827" t="str">
        <v>Michigan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tr">
        <v>C</v>
      </c>
    </row>
    <row r="828" spans="1:47" x14ac:dyDescent="0.35">
      <c r="A828" t="str">
        <v>Nick Fazekas97</v>
      </c>
      <c r="B828" t="str">
        <v>NickFazekas83</v>
      </c>
      <c r="C828" t="str">
        <v>Nick</v>
      </c>
      <c r="D828" t="str">
        <v>Fazekas</v>
      </c>
      <c r="E828">
        <v>83</v>
      </c>
      <c r="F828">
        <v>235</v>
      </c>
      <c r="G828" t="str">
        <v>C</v>
      </c>
      <c r="H828">
        <v>31215</v>
      </c>
      <c r="I828">
        <v>21</v>
      </c>
      <c r="J828">
        <v>0</v>
      </c>
      <c r="K828" t="str">
        <v>Arvada</v>
      </c>
      <c r="L828" t="str">
        <v>CO</v>
      </c>
      <c r="M828" t="str">
        <v>Nevada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tr">
        <v>C</v>
      </c>
    </row>
    <row r="829" spans="1:47" x14ac:dyDescent="0.35">
      <c r="A829" t="str">
        <v>Ian Mahinmi97</v>
      </c>
      <c r="B829" t="str">
        <v>IanMahinmi83</v>
      </c>
      <c r="C829" t="str">
        <v>Ian</v>
      </c>
      <c r="D829" t="str">
        <v>Mahinmi</v>
      </c>
      <c r="E829">
        <v>83</v>
      </c>
      <c r="F829">
        <v>230</v>
      </c>
      <c r="G829" t="str">
        <v>C</v>
      </c>
      <c r="H829">
        <v>31721</v>
      </c>
      <c r="I829">
        <v>19</v>
      </c>
      <c r="J829">
        <v>28</v>
      </c>
      <c r="K829" t="str">
        <v>Rouen</v>
      </c>
      <c r="L829" t="str">
        <v>France</v>
      </c>
      <c r="M829" t="str">
        <v>None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tr">
        <v>C</v>
      </c>
    </row>
    <row r="830" spans="1:47" x14ac:dyDescent="0.35">
      <c r="A830" t="str">
        <v>Larry Sanders97</v>
      </c>
      <c r="B830" t="str">
        <v>LarrySanders83</v>
      </c>
      <c r="C830" t="str">
        <v>Larry</v>
      </c>
      <c r="D830" t="str">
        <v>Sanders</v>
      </c>
      <c r="E830">
        <v>83</v>
      </c>
      <c r="F830">
        <v>235</v>
      </c>
      <c r="G830" t="str">
        <v>C</v>
      </c>
      <c r="H830">
        <v>32468</v>
      </c>
      <c r="I830">
        <v>20</v>
      </c>
      <c r="J830">
        <v>8</v>
      </c>
      <c r="K830" t="str">
        <v>Fort Pierce</v>
      </c>
      <c r="L830" t="str">
        <v>FL</v>
      </c>
      <c r="M830" t="str">
        <v>Virginia Commonwealth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tr">
        <v>C</v>
      </c>
    </row>
    <row r="831" spans="1:47" x14ac:dyDescent="0.35">
      <c r="A831" t="str">
        <v>Eric Leckner97</v>
      </c>
      <c r="B831" t="str">
        <v>EricLeckner83</v>
      </c>
      <c r="C831" t="str">
        <v>Eric</v>
      </c>
      <c r="D831" t="str">
        <v>Leckner</v>
      </c>
      <c r="E831">
        <v>83</v>
      </c>
      <c r="F831">
        <v>265</v>
      </c>
      <c r="G831" t="str">
        <v>C</v>
      </c>
      <c r="H831">
        <v>24254</v>
      </c>
      <c r="I831">
        <v>21</v>
      </c>
      <c r="J831">
        <v>0</v>
      </c>
      <c r="K831">
        <v>0</v>
      </c>
      <c r="L831">
        <v>0</v>
      </c>
      <c r="M831" t="str">
        <v>Wyoming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tr">
        <v>C</v>
      </c>
    </row>
    <row r="832" spans="1:47" x14ac:dyDescent="0.35">
      <c r="A832" t="str">
        <v>Jake Tsakalidis97</v>
      </c>
      <c r="B832" t="str">
        <v>JakeTsakalidis86</v>
      </c>
      <c r="C832" t="str">
        <v>Jake</v>
      </c>
      <c r="D832" t="str">
        <v>Tsakalidis</v>
      </c>
      <c r="E832">
        <v>86</v>
      </c>
      <c r="F832">
        <v>290</v>
      </c>
      <c r="G832" t="str">
        <v>C</v>
      </c>
      <c r="H832">
        <v>29016</v>
      </c>
      <c r="I832">
        <v>20</v>
      </c>
      <c r="J832">
        <v>12</v>
      </c>
      <c r="K832" t="str">
        <v>Rustavi</v>
      </c>
      <c r="L832" t="str">
        <v>Georgia</v>
      </c>
      <c r="M832" t="str">
        <v>None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tr">
        <v>C</v>
      </c>
    </row>
    <row r="833" spans="1:47" x14ac:dyDescent="0.35">
      <c r="A833" t="str">
        <v>Steven Hunter97</v>
      </c>
      <c r="B833" t="str">
        <v>StevenHunter84</v>
      </c>
      <c r="C833" t="str">
        <v>Steven</v>
      </c>
      <c r="D833" t="str">
        <v>Hunter</v>
      </c>
      <c r="E833">
        <v>84</v>
      </c>
      <c r="F833">
        <v>240</v>
      </c>
      <c r="G833" t="str">
        <v>C</v>
      </c>
      <c r="H833">
        <v>29890</v>
      </c>
      <c r="I833">
        <v>18</v>
      </c>
      <c r="J833">
        <v>0</v>
      </c>
      <c r="K833">
        <v>0</v>
      </c>
      <c r="L833">
        <v>0</v>
      </c>
      <c r="M833" t="str">
        <v>Depaul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tr">
        <v>C</v>
      </c>
    </row>
    <row r="834" spans="1:47" x14ac:dyDescent="0.35">
      <c r="A834" t="str">
        <v>Amir Johnson97</v>
      </c>
      <c r="B834" t="str">
        <v>AmirJohnson81</v>
      </c>
      <c r="C834" t="str">
        <v>Amir</v>
      </c>
      <c r="D834" t="str">
        <v>Johnson</v>
      </c>
      <c r="E834">
        <v>81</v>
      </c>
      <c r="F834">
        <v>210</v>
      </c>
      <c r="G834" t="str">
        <v>PF</v>
      </c>
      <c r="H834">
        <v>31898</v>
      </c>
      <c r="I834">
        <v>17</v>
      </c>
      <c r="J834">
        <v>15</v>
      </c>
      <c r="K834" t="str">
        <v>Los Angeles</v>
      </c>
      <c r="L834" t="str">
        <v>CA</v>
      </c>
      <c r="M834" t="str">
        <v>Westchester HS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tr">
        <v>C</v>
      </c>
    </row>
    <row r="835" spans="1:47" x14ac:dyDescent="0.35">
      <c r="A835" t="str">
        <v>Antoine Carr97</v>
      </c>
      <c r="B835" t="str">
        <v>AntoineCarr81</v>
      </c>
      <c r="C835" t="str">
        <v>Antoine</v>
      </c>
      <c r="D835" t="str">
        <v>Carr</v>
      </c>
      <c r="E835">
        <v>81</v>
      </c>
      <c r="F835">
        <v>255</v>
      </c>
      <c r="G835" t="str">
        <v>PF</v>
      </c>
      <c r="H835">
        <v>22485</v>
      </c>
      <c r="I835">
        <v>22</v>
      </c>
      <c r="J835">
        <v>0</v>
      </c>
      <c r="K835">
        <v>0</v>
      </c>
      <c r="L835">
        <v>0</v>
      </c>
      <c r="M835" t="str">
        <v>Wichita State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tr">
        <v>C</v>
      </c>
    </row>
    <row r="836" spans="1:47" x14ac:dyDescent="0.35">
      <c r="A836" t="str">
        <v>Rui Hachimura97</v>
      </c>
      <c r="B836" t="str">
        <v>RuiHachimura80</v>
      </c>
      <c r="C836" t="str">
        <v>Rui</v>
      </c>
      <c r="D836" t="str">
        <v>Hachimura</v>
      </c>
      <c r="E836">
        <v>80</v>
      </c>
      <c r="F836">
        <v>230</v>
      </c>
      <c r="G836" t="str">
        <v>PF</v>
      </c>
      <c r="H836">
        <v>35834</v>
      </c>
      <c r="I836">
        <v>20</v>
      </c>
      <c r="J836">
        <v>8</v>
      </c>
      <c r="K836" t="str">
        <v>Toyama</v>
      </c>
      <c r="L836" t="str">
        <v>Japan</v>
      </c>
      <c r="M836" t="str">
        <v>Gonzaga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tr">
        <v>C</v>
      </c>
    </row>
    <row r="837" spans="1:47" x14ac:dyDescent="0.35">
      <c r="A837" t="str">
        <v>Isaiah Todd97</v>
      </c>
      <c r="B837" t="str">
        <v>IsaiahTodd82</v>
      </c>
      <c r="C837" t="str">
        <v>Isaiah</v>
      </c>
      <c r="D837" t="str">
        <v>Todd</v>
      </c>
      <c r="E837">
        <v>82</v>
      </c>
      <c r="F837">
        <v>220</v>
      </c>
      <c r="G837" t="str">
        <v>PF</v>
      </c>
      <c r="H837">
        <v>36816</v>
      </c>
      <c r="I837">
        <v>20</v>
      </c>
      <c r="J837">
        <v>14</v>
      </c>
      <c r="K837" t="str">
        <v>Baltimore</v>
      </c>
      <c r="L837" t="str">
        <v>MD</v>
      </c>
      <c r="M837" t="str">
        <v>None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tr">
        <v>C</v>
      </c>
    </row>
    <row r="838" spans="1:47" x14ac:dyDescent="0.35">
      <c r="A838" t="str">
        <v>Jared Sullinger97</v>
      </c>
      <c r="B838" t="str">
        <v>JaredSullinger81</v>
      </c>
      <c r="C838" t="str">
        <v>Jared</v>
      </c>
      <c r="D838" t="str">
        <v>Sullinger</v>
      </c>
      <c r="E838">
        <v>81</v>
      </c>
      <c r="F838">
        <v>260</v>
      </c>
      <c r="G838" t="str">
        <v>PF</v>
      </c>
      <c r="H838">
        <v>33667</v>
      </c>
      <c r="I838">
        <v>19</v>
      </c>
      <c r="J838">
        <v>7</v>
      </c>
      <c r="K838" t="str">
        <v>Columbus</v>
      </c>
      <c r="L838" t="str">
        <v>OH</v>
      </c>
      <c r="M838" t="str">
        <v>Ohio State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tr">
        <v>C</v>
      </c>
    </row>
    <row r="839" spans="1:47" x14ac:dyDescent="0.35">
      <c r="A839" t="str">
        <v>Ed Davis97</v>
      </c>
      <c r="B839" t="str">
        <v>EdDavis82</v>
      </c>
      <c r="C839" t="str">
        <v>Ed</v>
      </c>
      <c r="D839" t="str">
        <v>Davis</v>
      </c>
      <c r="E839">
        <v>82</v>
      </c>
      <c r="F839">
        <v>215</v>
      </c>
      <c r="G839" t="str">
        <v>PF</v>
      </c>
      <c r="H839">
        <v>32664</v>
      </c>
      <c r="I839">
        <v>20</v>
      </c>
      <c r="J839">
        <v>32</v>
      </c>
      <c r="K839" t="str">
        <v>Washington</v>
      </c>
      <c r="L839" t="str">
        <v>DC</v>
      </c>
      <c r="M839" t="str">
        <v>North Carolina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tr">
        <v>C</v>
      </c>
    </row>
    <row r="840" spans="1:47" x14ac:dyDescent="0.35">
      <c r="A840" t="str">
        <v>Zach Collins97</v>
      </c>
      <c r="B840" t="str">
        <v>ZachCollins83</v>
      </c>
      <c r="C840" t="str">
        <v>Zach</v>
      </c>
      <c r="D840" t="str">
        <v>Collins</v>
      </c>
      <c r="E840">
        <v>83</v>
      </c>
      <c r="F840">
        <v>250</v>
      </c>
      <c r="G840" t="str">
        <v>PF</v>
      </c>
      <c r="H840">
        <v>36483</v>
      </c>
      <c r="I840">
        <v>16</v>
      </c>
      <c r="J840">
        <v>33</v>
      </c>
      <c r="K840" t="str">
        <v>Las Vegas</v>
      </c>
      <c r="L840" t="str">
        <v>NV</v>
      </c>
      <c r="M840" t="str">
        <v>Gonzaga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tr">
        <v>C</v>
      </c>
    </row>
    <row r="841" spans="1:47" x14ac:dyDescent="0.35">
      <c r="A841" t="str">
        <v>Derrick Jones Jr.97</v>
      </c>
      <c r="B841" t="str">
        <v>DerrickJones Jr.77</v>
      </c>
      <c r="C841" t="str">
        <v>Derrick</v>
      </c>
      <c r="D841" t="str">
        <v>Jones Jr.</v>
      </c>
      <c r="E841">
        <v>77</v>
      </c>
      <c r="F841">
        <v>210</v>
      </c>
      <c r="G841" t="str">
        <v>SF</v>
      </c>
      <c r="H841">
        <v>36206</v>
      </c>
      <c r="I841">
        <v>16</v>
      </c>
      <c r="J841">
        <v>5</v>
      </c>
      <c r="K841" t="str">
        <v>Chester</v>
      </c>
      <c r="L841" t="str">
        <v>PA</v>
      </c>
      <c r="M841" t="str">
        <v>UNLV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tr">
        <v>C</v>
      </c>
    </row>
    <row r="842" spans="1:47" x14ac:dyDescent="0.35">
      <c r="A842" t="str">
        <v>Omri Casspi97</v>
      </c>
      <c r="B842" t="str">
        <v>OmriCasspi81</v>
      </c>
      <c r="C842" t="str">
        <v>Omri</v>
      </c>
      <c r="D842" t="str">
        <v>Casspi</v>
      </c>
      <c r="E842">
        <v>81</v>
      </c>
      <c r="F842">
        <v>225</v>
      </c>
      <c r="G842" t="str">
        <v>SF</v>
      </c>
      <c r="H842">
        <v>32316</v>
      </c>
      <c r="I842">
        <v>20</v>
      </c>
      <c r="J842">
        <v>36</v>
      </c>
      <c r="K842" t="str">
        <v>Holon</v>
      </c>
      <c r="L842" t="str">
        <v>Israel</v>
      </c>
      <c r="M842" t="str">
        <v>None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tr">
        <v>C</v>
      </c>
    </row>
    <row r="843" spans="1:47" x14ac:dyDescent="0.35">
      <c r="A843" t="str">
        <v>Sam Mack97</v>
      </c>
      <c r="B843" t="str">
        <v>SamMack79</v>
      </c>
      <c r="C843" t="str">
        <v>Sam</v>
      </c>
      <c r="D843" t="str">
        <v>Mack</v>
      </c>
      <c r="E843">
        <v>79</v>
      </c>
      <c r="F843">
        <v>220</v>
      </c>
      <c r="G843" t="str">
        <v>SF</v>
      </c>
      <c r="H843">
        <v>25714</v>
      </c>
      <c r="I843">
        <v>21</v>
      </c>
      <c r="J843">
        <v>0</v>
      </c>
      <c r="K843">
        <v>0</v>
      </c>
      <c r="L843">
        <v>0</v>
      </c>
      <c r="M843" t="str">
        <v>Houston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tr">
        <v>C</v>
      </c>
    </row>
    <row r="844" spans="1:47" x14ac:dyDescent="0.35">
      <c r="A844" t="str">
        <v>Jordan Nwora97</v>
      </c>
      <c r="B844" t="str">
        <v>JordanNwora80</v>
      </c>
      <c r="C844" t="str">
        <v>Jordan</v>
      </c>
      <c r="D844" t="str">
        <v>Nwora</v>
      </c>
      <c r="E844">
        <v>80</v>
      </c>
      <c r="F844">
        <v>225</v>
      </c>
      <c r="G844" t="str">
        <v>SF</v>
      </c>
      <c r="H844">
        <v>36839</v>
      </c>
      <c r="I844">
        <v>18</v>
      </c>
      <c r="J844">
        <v>13</v>
      </c>
      <c r="K844" t="str">
        <v>Buffalo</v>
      </c>
      <c r="L844" t="str">
        <v>NY</v>
      </c>
      <c r="M844" t="str">
        <v>Louisville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tr">
        <v>C</v>
      </c>
    </row>
    <row r="845" spans="1:47" x14ac:dyDescent="0.35">
      <c r="A845" t="str">
        <v>Josh Jackson97</v>
      </c>
      <c r="B845" t="str">
        <v>JoshJackson79</v>
      </c>
      <c r="C845" t="str">
        <v>Josh</v>
      </c>
      <c r="D845" t="str">
        <v>Jackson</v>
      </c>
      <c r="E845">
        <v>79</v>
      </c>
      <c r="F845">
        <v>234</v>
      </c>
      <c r="G845" t="str">
        <v>SF</v>
      </c>
      <c r="H845">
        <v>33421</v>
      </c>
      <c r="I845">
        <v>19</v>
      </c>
      <c r="J845">
        <v>35</v>
      </c>
      <c r="K845" t="str">
        <v>Fort Collins</v>
      </c>
      <c r="L845" t="str">
        <v>CO</v>
      </c>
      <c r="M845" t="str">
        <v>Denver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tr">
        <v>C</v>
      </c>
    </row>
    <row r="846" spans="1:47" x14ac:dyDescent="0.35">
      <c r="A846" t="str">
        <v>Matisse Thybulle97</v>
      </c>
      <c r="B846" t="str">
        <v>MatisseThybulle77</v>
      </c>
      <c r="C846" t="str">
        <v>Matisse</v>
      </c>
      <c r="D846" t="str">
        <v>Thybulle</v>
      </c>
      <c r="E846">
        <v>77</v>
      </c>
      <c r="F846">
        <v>201</v>
      </c>
      <c r="G846" t="str">
        <v>SG</v>
      </c>
      <c r="H846">
        <v>35493</v>
      </c>
      <c r="I846">
        <v>21</v>
      </c>
      <c r="J846">
        <v>22</v>
      </c>
      <c r="K846" t="str">
        <v>Scottsdale</v>
      </c>
      <c r="L846" t="str">
        <v>AZ</v>
      </c>
      <c r="M846" t="str">
        <v>Washington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tr">
        <v>C</v>
      </c>
    </row>
    <row r="847" spans="1:47" x14ac:dyDescent="0.35">
      <c r="A847" t="str">
        <v>Dennis Hopson97</v>
      </c>
      <c r="B847" t="str">
        <v>DennisHopson77</v>
      </c>
      <c r="C847" t="str">
        <v>Dennis</v>
      </c>
      <c r="D847" t="str">
        <v>Hopson</v>
      </c>
      <c r="E847">
        <v>77</v>
      </c>
      <c r="F847">
        <v>200</v>
      </c>
      <c r="G847" t="str">
        <v>SG</v>
      </c>
      <c r="H847">
        <v>23854</v>
      </c>
      <c r="I847">
        <v>21</v>
      </c>
      <c r="J847">
        <v>0</v>
      </c>
      <c r="K847">
        <v>0</v>
      </c>
      <c r="L847">
        <v>0</v>
      </c>
      <c r="M847" t="str">
        <v>Ohio State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tr">
        <v>C</v>
      </c>
    </row>
    <row r="848" spans="1:47" x14ac:dyDescent="0.35">
      <c r="A848" t="str">
        <v>Javonte Green97</v>
      </c>
      <c r="B848" t="str">
        <v>JavonteGreen76</v>
      </c>
      <c r="C848" t="str">
        <v>Javonte</v>
      </c>
      <c r="D848" t="str">
        <v>Green</v>
      </c>
      <c r="E848">
        <v>76</v>
      </c>
      <c r="F848">
        <v>205</v>
      </c>
      <c r="G848" t="str">
        <v>SG</v>
      </c>
      <c r="H848">
        <v>34173</v>
      </c>
      <c r="I848">
        <v>25</v>
      </c>
      <c r="J848">
        <v>24</v>
      </c>
      <c r="K848" t="str">
        <v>Petersburg</v>
      </c>
      <c r="L848" t="str">
        <v>VA</v>
      </c>
      <c r="M848" t="str">
        <v>Radford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tr">
        <v>C</v>
      </c>
    </row>
    <row r="849" spans="1:47" x14ac:dyDescent="0.35">
      <c r="A849" t="str">
        <v>Skylar Mays97</v>
      </c>
      <c r="B849" t="str">
        <v>SkylarMays76</v>
      </c>
      <c r="C849" t="str">
        <v>Skylar</v>
      </c>
      <c r="D849" t="str">
        <v>Mays</v>
      </c>
      <c r="E849">
        <v>76</v>
      </c>
      <c r="F849">
        <v>205</v>
      </c>
      <c r="G849" t="str">
        <v>SG</v>
      </c>
      <c r="H849">
        <v>35678</v>
      </c>
      <c r="I849">
        <v>22</v>
      </c>
      <c r="J849">
        <v>4</v>
      </c>
      <c r="K849" t="str">
        <v>Baton Rouge</v>
      </c>
      <c r="L849" t="str">
        <v>LA</v>
      </c>
      <c r="M849" t="str">
        <v>LSU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tr">
        <v>C</v>
      </c>
    </row>
    <row r="850" spans="1:47" x14ac:dyDescent="0.35">
      <c r="A850" t="str">
        <v>Iman Shumpert97</v>
      </c>
      <c r="B850" t="str">
        <v>ImanShumpert77</v>
      </c>
      <c r="C850" t="str">
        <v>Iman</v>
      </c>
      <c r="D850" t="str">
        <v>Shumpert</v>
      </c>
      <c r="E850">
        <v>77</v>
      </c>
      <c r="F850">
        <v>220</v>
      </c>
      <c r="G850" t="str">
        <v>SG</v>
      </c>
      <c r="H850">
        <v>33050</v>
      </c>
      <c r="I850">
        <v>20</v>
      </c>
      <c r="J850">
        <v>21</v>
      </c>
      <c r="K850" t="str">
        <v>Oak Park</v>
      </c>
      <c r="L850" t="str">
        <v>IL</v>
      </c>
      <c r="M850" t="str">
        <v>Georgia Tech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tr">
        <v>C</v>
      </c>
    </row>
    <row r="851" spans="1:47" x14ac:dyDescent="0.35">
      <c r="A851" t="str">
        <v>Dion Glover97</v>
      </c>
      <c r="B851" t="str">
        <v>DionGlover77</v>
      </c>
      <c r="C851" t="str">
        <v>Dion</v>
      </c>
      <c r="D851" t="str">
        <v>Glover</v>
      </c>
      <c r="E851">
        <v>77</v>
      </c>
      <c r="F851">
        <v>225</v>
      </c>
      <c r="G851" t="str">
        <v>SG</v>
      </c>
      <c r="H851">
        <v>28785</v>
      </c>
      <c r="I851">
        <v>20</v>
      </c>
      <c r="J851">
        <v>0</v>
      </c>
      <c r="K851">
        <v>0</v>
      </c>
      <c r="L851">
        <v>0</v>
      </c>
      <c r="M851" t="str">
        <v>Georgia Tech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tr">
        <v>C</v>
      </c>
    </row>
    <row r="852" spans="1:47" x14ac:dyDescent="0.35">
      <c r="A852" t="str">
        <v>Kirk Snyder97</v>
      </c>
      <c r="B852" t="str">
        <v>KirkSnyder78</v>
      </c>
      <c r="C852" t="str">
        <v>Kirk</v>
      </c>
      <c r="D852" t="str">
        <v>Snyder</v>
      </c>
      <c r="E852">
        <v>78</v>
      </c>
      <c r="F852">
        <v>225</v>
      </c>
      <c r="G852" t="str">
        <v>SG</v>
      </c>
      <c r="H852">
        <v>30472</v>
      </c>
      <c r="I852">
        <v>20</v>
      </c>
      <c r="J852">
        <v>13</v>
      </c>
      <c r="K852">
        <v>0</v>
      </c>
      <c r="L852">
        <v>0</v>
      </c>
      <c r="M852" t="str">
        <v>Nevada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tr">
        <v>C</v>
      </c>
    </row>
    <row r="853" spans="1:47" x14ac:dyDescent="0.35">
      <c r="A853" t="str">
        <v>Dwayne Bacon97</v>
      </c>
      <c r="B853" t="str">
        <v>DwayneBacon78</v>
      </c>
      <c r="C853" t="str">
        <v>Dwayne</v>
      </c>
      <c r="D853" t="str">
        <v>Bacon</v>
      </c>
      <c r="E853">
        <v>78</v>
      </c>
      <c r="F853">
        <v>221</v>
      </c>
      <c r="G853" t="str">
        <v>SG</v>
      </c>
      <c r="H853">
        <v>34941</v>
      </c>
      <c r="I853">
        <v>21</v>
      </c>
      <c r="J853">
        <v>7</v>
      </c>
      <c r="K853" t="str">
        <v>Lakeland</v>
      </c>
      <c r="L853" t="str">
        <v>FL</v>
      </c>
      <c r="M853" t="str">
        <v>Florida State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tr">
        <v>C</v>
      </c>
    </row>
    <row r="854" spans="1:47" x14ac:dyDescent="0.35">
      <c r="A854" t="str">
        <v>Max Christie Jr.97</v>
      </c>
      <c r="B854" t="str">
        <v>MaxChristie Jr.78</v>
      </c>
      <c r="C854" t="str">
        <v>Max</v>
      </c>
      <c r="D854" t="str">
        <v>Christie Jr.</v>
      </c>
      <c r="E854">
        <v>78</v>
      </c>
      <c r="F854">
        <v>190</v>
      </c>
      <c r="G854" t="str">
        <v>SG</v>
      </c>
      <c r="H854">
        <v>37662</v>
      </c>
      <c r="I854">
        <v>18</v>
      </c>
      <c r="J854">
        <v>10</v>
      </c>
      <c r="K854" t="str">
        <v>Rolling Meadows</v>
      </c>
      <c r="L854" t="str">
        <v>IL</v>
      </c>
      <c r="M854" t="str">
        <v>Michigan State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tr">
        <v>C</v>
      </c>
    </row>
    <row r="855" spans="1:47" x14ac:dyDescent="0.35">
      <c r="A855" t="str">
        <v>Speedy Claxton97</v>
      </c>
      <c r="B855" t="str">
        <v>SpeedyClaxton71</v>
      </c>
      <c r="C855" t="str">
        <v>Speedy</v>
      </c>
      <c r="D855" t="str">
        <v>Claxton</v>
      </c>
      <c r="E855">
        <v>71</v>
      </c>
      <c r="F855">
        <v>170</v>
      </c>
      <c r="G855" t="str">
        <v>PG</v>
      </c>
      <c r="H855">
        <v>28618</v>
      </c>
      <c r="I855">
        <v>22</v>
      </c>
      <c r="J855">
        <v>0</v>
      </c>
      <c r="K855">
        <v>0</v>
      </c>
      <c r="L855">
        <v>0</v>
      </c>
      <c r="M855" t="str">
        <v>Hofstra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tr">
        <v>C</v>
      </c>
    </row>
    <row r="856" spans="1:47" x14ac:dyDescent="0.35">
      <c r="A856" t="str">
        <v>Dennis Smith Jr.97</v>
      </c>
      <c r="B856" t="str">
        <v>DennisSmith Jr.74</v>
      </c>
      <c r="C856" t="str">
        <v>Dennis</v>
      </c>
      <c r="D856" t="str">
        <v>Smith Jr.</v>
      </c>
      <c r="E856">
        <v>74</v>
      </c>
      <c r="F856">
        <v>205</v>
      </c>
      <c r="G856" t="str">
        <v>PG</v>
      </c>
      <c r="H856">
        <v>36489</v>
      </c>
      <c r="I856">
        <v>16</v>
      </c>
      <c r="J856">
        <v>10</v>
      </c>
      <c r="K856">
        <v>0</v>
      </c>
      <c r="L856">
        <v>0</v>
      </c>
      <c r="M856" t="str">
        <v>Nc State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tr">
        <v>C</v>
      </c>
    </row>
    <row r="857" spans="1:47" x14ac:dyDescent="0.35">
      <c r="A857" t="str">
        <v>Aaron Brooks97</v>
      </c>
      <c r="B857" t="str">
        <v>AaronBrooks72</v>
      </c>
      <c r="C857" t="str">
        <v>Aaron</v>
      </c>
      <c r="D857" t="str">
        <v>Brooks</v>
      </c>
      <c r="E857">
        <v>72</v>
      </c>
      <c r="F857">
        <v>161</v>
      </c>
      <c r="G857" t="str">
        <v>PG</v>
      </c>
      <c r="H857">
        <v>31061</v>
      </c>
      <c r="I857">
        <v>21</v>
      </c>
      <c r="J857">
        <v>0</v>
      </c>
      <c r="K857" t="str">
        <v>Seattle</v>
      </c>
      <c r="L857" t="str">
        <v>WA</v>
      </c>
      <c r="M857" t="str">
        <v>Oregon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tr">
        <v>C</v>
      </c>
    </row>
    <row r="858" spans="1:47" x14ac:dyDescent="0.35">
      <c r="A858" t="str">
        <v>Jim Les97</v>
      </c>
      <c r="B858" t="str">
        <v>JimLes71</v>
      </c>
      <c r="C858" t="str">
        <v>Jim</v>
      </c>
      <c r="D858" t="str">
        <v>Les</v>
      </c>
      <c r="E858">
        <v>71</v>
      </c>
      <c r="F858">
        <v>165</v>
      </c>
      <c r="G858" t="str">
        <v>PG</v>
      </c>
      <c r="H858">
        <v>23241</v>
      </c>
      <c r="I858">
        <v>24</v>
      </c>
      <c r="J858">
        <v>0</v>
      </c>
      <c r="K858">
        <v>0</v>
      </c>
      <c r="L858">
        <v>0</v>
      </c>
      <c r="M858" t="str">
        <v>Bradley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tr">
        <v>C</v>
      </c>
    </row>
    <row r="859" spans="1:47" x14ac:dyDescent="0.35">
      <c r="A859" t="str">
        <v>Rumeal Robinson97</v>
      </c>
      <c r="B859" t="str">
        <v>RumealRobinson74</v>
      </c>
      <c r="C859" t="str">
        <v>Rumeal</v>
      </c>
      <c r="D859" t="str">
        <v>Robinson</v>
      </c>
      <c r="E859">
        <v>74</v>
      </c>
      <c r="F859">
        <v>195</v>
      </c>
      <c r="G859" t="str">
        <v>PG</v>
      </c>
      <c r="H859">
        <v>24424</v>
      </c>
      <c r="I859">
        <v>22</v>
      </c>
      <c r="J859">
        <v>0</v>
      </c>
      <c r="K859">
        <v>0</v>
      </c>
      <c r="L859">
        <v>0</v>
      </c>
      <c r="M859" t="str">
        <v>Michigan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tr">
        <v>C</v>
      </c>
    </row>
    <row r="860" spans="1:47" x14ac:dyDescent="0.35">
      <c r="A860" t="str">
        <v>J.J. Barea97</v>
      </c>
      <c r="B860" t="str">
        <v>J.J.Barea72</v>
      </c>
      <c r="C860" t="str">
        <v>J.J.</v>
      </c>
      <c r="D860" t="str">
        <v>Barea</v>
      </c>
      <c r="E860">
        <v>72</v>
      </c>
      <c r="F860">
        <v>175</v>
      </c>
      <c r="G860" t="str">
        <v>PG</v>
      </c>
      <c r="H860">
        <v>30859</v>
      </c>
      <c r="I860">
        <v>21</v>
      </c>
      <c r="J860">
        <v>11</v>
      </c>
      <c r="K860" t="str">
        <v>Mayaguez</v>
      </c>
      <c r="L860" t="str">
        <v>Puerto Rico</v>
      </c>
      <c r="M860" t="str">
        <v>Northeastern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tr">
        <v>C</v>
      </c>
    </row>
    <row r="861" spans="1:47" x14ac:dyDescent="0.35">
      <c r="A861" t="str">
        <v>Chris Duhon97</v>
      </c>
      <c r="B861" t="str">
        <v>ChrisDuhon73</v>
      </c>
      <c r="C861" t="str">
        <v>Chris</v>
      </c>
      <c r="D861" t="str">
        <v>Duhon</v>
      </c>
      <c r="E861">
        <v>73</v>
      </c>
      <c r="F861">
        <v>185</v>
      </c>
      <c r="G861" t="str">
        <v>PG</v>
      </c>
      <c r="H861">
        <v>30194</v>
      </c>
      <c r="I861">
        <v>21</v>
      </c>
      <c r="J861">
        <v>25</v>
      </c>
      <c r="K861" t="str">
        <v>Mamou</v>
      </c>
      <c r="L861" t="str">
        <v>LA</v>
      </c>
      <c r="M861" t="str">
        <v>Duke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tr">
        <v>C</v>
      </c>
    </row>
    <row r="862" spans="1:47" x14ac:dyDescent="0.35">
      <c r="A862" t="str">
        <v>Shelvin Mack97</v>
      </c>
      <c r="B862" t="str">
        <v>ShelvinMack75</v>
      </c>
      <c r="C862" t="str">
        <v>Shelvin</v>
      </c>
      <c r="D862" t="str">
        <v>Mack</v>
      </c>
      <c r="E862">
        <v>75</v>
      </c>
      <c r="F862">
        <v>207</v>
      </c>
      <c r="G862" t="str">
        <v>PG</v>
      </c>
      <c r="H862">
        <v>32985</v>
      </c>
      <c r="I862">
        <v>20</v>
      </c>
      <c r="J862">
        <v>22</v>
      </c>
      <c r="K862" t="str">
        <v>Lexington</v>
      </c>
      <c r="L862" t="str">
        <v>KY</v>
      </c>
      <c r="M862" t="str">
        <v>Butler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tr">
        <v>C</v>
      </c>
    </row>
    <row r="863" spans="1:47" x14ac:dyDescent="0.35">
      <c r="A863" t="str">
        <v>Jerian Grant97</v>
      </c>
      <c r="B863" t="str">
        <v>JerianGrant76</v>
      </c>
      <c r="C863" t="str">
        <v>Jerian</v>
      </c>
      <c r="D863" t="str">
        <v>Grant</v>
      </c>
      <c r="E863">
        <v>76</v>
      </c>
      <c r="F863">
        <v>195</v>
      </c>
      <c r="G863" t="str">
        <v>PG</v>
      </c>
      <c r="H863">
        <v>33886</v>
      </c>
      <c r="I863">
        <v>22</v>
      </c>
      <c r="J863">
        <v>13</v>
      </c>
      <c r="K863">
        <v>0</v>
      </c>
      <c r="L863">
        <v>0</v>
      </c>
      <c r="M863" t="str">
        <v>Notre Dame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tr">
        <v>C</v>
      </c>
    </row>
    <row r="864" spans="1:47" x14ac:dyDescent="0.35">
      <c r="A864" t="str">
        <v>Sarunas Jasikevicius97</v>
      </c>
      <c r="B864" t="str">
        <v>SarunasJasikevicius76</v>
      </c>
      <c r="C864" t="str">
        <v>Sarunas</v>
      </c>
      <c r="D864" t="str">
        <v>Jasikevicius</v>
      </c>
      <c r="E864">
        <v>76</v>
      </c>
      <c r="F864">
        <v>197</v>
      </c>
      <c r="G864" t="str">
        <v>PG</v>
      </c>
      <c r="H864">
        <v>27824</v>
      </c>
      <c r="I864">
        <v>28</v>
      </c>
      <c r="J864">
        <v>3</v>
      </c>
      <c r="K864">
        <v>0</v>
      </c>
      <c r="L864">
        <v>0</v>
      </c>
      <c r="M864" t="str">
        <v>Maryland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tr">
        <v>C</v>
      </c>
    </row>
    <row r="865" spans="1:47" x14ac:dyDescent="0.35">
      <c r="A865" t="str">
        <v>Bill Wennington96</v>
      </c>
      <c r="B865" t="str">
        <v>BillWennington84</v>
      </c>
      <c r="C865" t="str">
        <v>Bill</v>
      </c>
      <c r="D865" t="str">
        <v>Wennington</v>
      </c>
      <c r="E865">
        <v>84</v>
      </c>
      <c r="F865">
        <v>245</v>
      </c>
      <c r="G865" t="str">
        <v>C</v>
      </c>
      <c r="H865">
        <v>23371</v>
      </c>
      <c r="I865">
        <v>20</v>
      </c>
      <c r="J865">
        <v>0</v>
      </c>
      <c r="K865">
        <v>0</v>
      </c>
      <c r="L865">
        <v>0</v>
      </c>
      <c r="M865" t="str">
        <v>St. John's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tr">
        <v>C</v>
      </c>
    </row>
    <row r="866" spans="1:47" x14ac:dyDescent="0.35">
      <c r="A866" t="str">
        <v>Filip Petrusev96</v>
      </c>
      <c r="B866" t="str">
        <v>FilipPetrusev83</v>
      </c>
      <c r="C866" t="str">
        <v>Filip</v>
      </c>
      <c r="D866" t="str">
        <v>Petrusev</v>
      </c>
      <c r="E866">
        <v>83</v>
      </c>
      <c r="F866">
        <v>235</v>
      </c>
      <c r="G866" t="str">
        <v>C</v>
      </c>
      <c r="H866">
        <v>36631</v>
      </c>
      <c r="I866">
        <v>20</v>
      </c>
      <c r="J866">
        <v>14</v>
      </c>
      <c r="K866" t="str">
        <v>Belgrade</v>
      </c>
      <c r="L866" t="str">
        <v>Serbia</v>
      </c>
      <c r="M866" t="str">
        <v>None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tr">
        <v>C</v>
      </c>
    </row>
    <row r="867" spans="1:47" x14ac:dyDescent="0.35">
      <c r="A867" t="str">
        <v>Goga Bitadze96</v>
      </c>
      <c r="B867" t="str">
        <v>GogaBitadze83</v>
      </c>
      <c r="C867" t="str">
        <v>Goga</v>
      </c>
      <c r="D867" t="str">
        <v>Bitadze</v>
      </c>
      <c r="E867">
        <v>83</v>
      </c>
      <c r="F867">
        <v>250</v>
      </c>
      <c r="G867" t="str">
        <v>C</v>
      </c>
      <c r="H867">
        <v>36361</v>
      </c>
      <c r="I867">
        <v>19</v>
      </c>
      <c r="J867">
        <v>88</v>
      </c>
      <c r="K867" t="str">
        <v>Sagarejo</v>
      </c>
      <c r="L867" t="str">
        <v>Georgia</v>
      </c>
      <c r="M867" t="str">
        <v>None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tr">
        <v>C</v>
      </c>
    </row>
    <row r="868" spans="1:47" x14ac:dyDescent="0.35">
      <c r="A868" t="str">
        <v>Isaac Austin96</v>
      </c>
      <c r="B868" t="str">
        <v>IsaacAustin82</v>
      </c>
      <c r="C868" t="str">
        <v>Isaac</v>
      </c>
      <c r="D868" t="str">
        <v>Austin</v>
      </c>
      <c r="E868">
        <v>82</v>
      </c>
      <c r="F868">
        <v>290</v>
      </c>
      <c r="G868" t="str">
        <v>C</v>
      </c>
      <c r="H868">
        <v>25433</v>
      </c>
      <c r="I868">
        <v>21</v>
      </c>
      <c r="J868">
        <v>0</v>
      </c>
      <c r="K868">
        <v>0</v>
      </c>
      <c r="L868">
        <v>0</v>
      </c>
      <c r="M868" t="str">
        <v>Arizona State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tr">
        <v>C</v>
      </c>
    </row>
    <row r="869" spans="1:47" x14ac:dyDescent="0.35">
      <c r="A869" t="str">
        <v>Jahidi White96</v>
      </c>
      <c r="B869" t="str">
        <v>JahidiWhite81</v>
      </c>
      <c r="C869" t="str">
        <v>Jahidi</v>
      </c>
      <c r="D869" t="str">
        <v>White</v>
      </c>
      <c r="E869">
        <v>81</v>
      </c>
      <c r="F869">
        <v>290</v>
      </c>
      <c r="G869" t="str">
        <v>C</v>
      </c>
      <c r="H869">
        <v>27809</v>
      </c>
      <c r="I869">
        <v>21</v>
      </c>
      <c r="J869">
        <v>0</v>
      </c>
      <c r="K869">
        <v>0</v>
      </c>
      <c r="L869">
        <v>0</v>
      </c>
      <c r="M869" t="str">
        <v>Georgetown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tr">
        <v>C</v>
      </c>
    </row>
    <row r="870" spans="1:47" x14ac:dyDescent="0.35">
      <c r="A870" t="str">
        <v>Cole Aldrich96</v>
      </c>
      <c r="B870" t="str">
        <v>ColeAldrich83</v>
      </c>
      <c r="C870" t="str">
        <v>Cole</v>
      </c>
      <c r="D870" t="str">
        <v>Aldrich</v>
      </c>
      <c r="E870">
        <v>83</v>
      </c>
      <c r="F870">
        <v>245</v>
      </c>
      <c r="G870" t="str">
        <v>C</v>
      </c>
      <c r="H870">
        <v>32447</v>
      </c>
      <c r="I870">
        <v>20</v>
      </c>
      <c r="J870">
        <v>45</v>
      </c>
      <c r="K870" t="str">
        <v>Burnsville</v>
      </c>
      <c r="L870" t="str">
        <v>MN</v>
      </c>
      <c r="M870" t="str">
        <v>Kansas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tr">
        <v>C</v>
      </c>
    </row>
    <row r="871" spans="1:47" x14ac:dyDescent="0.35">
      <c r="A871" t="str">
        <v>Darko Milicic96</v>
      </c>
      <c r="B871" t="str">
        <v>DarkoMilicic84</v>
      </c>
      <c r="C871" t="str">
        <v>Darko</v>
      </c>
      <c r="D871" t="str">
        <v>Milicic</v>
      </c>
      <c r="E871">
        <v>84</v>
      </c>
      <c r="F871">
        <v>250</v>
      </c>
      <c r="G871" t="str">
        <v>C</v>
      </c>
      <c r="H871">
        <v>31218</v>
      </c>
      <c r="I871">
        <v>17</v>
      </c>
      <c r="J871">
        <v>31</v>
      </c>
      <c r="K871" t="str">
        <v>Novi Sad</v>
      </c>
      <c r="L871" t="str">
        <v>Yugoslavia</v>
      </c>
      <c r="M871" t="str">
        <v>None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tr">
        <v>C</v>
      </c>
    </row>
    <row r="872" spans="1:47" x14ac:dyDescent="0.35">
      <c r="A872" t="str">
        <v>Aaron Gray96</v>
      </c>
      <c r="B872" t="str">
        <v>AaronGray84</v>
      </c>
      <c r="C872" t="str">
        <v>Aaron</v>
      </c>
      <c r="D872" t="str">
        <v>Gray</v>
      </c>
      <c r="E872">
        <v>84</v>
      </c>
      <c r="F872">
        <v>270</v>
      </c>
      <c r="G872" t="str">
        <v>C</v>
      </c>
      <c r="H872">
        <v>31023</v>
      </c>
      <c r="I872">
        <v>21</v>
      </c>
      <c r="J872">
        <v>34</v>
      </c>
      <c r="K872" t="str">
        <v>Tarzana</v>
      </c>
      <c r="L872" t="str">
        <v>CA</v>
      </c>
      <c r="M872" t="str">
        <v>Pittsburgh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tr">
        <v>C</v>
      </c>
    </row>
    <row r="873" spans="1:47" x14ac:dyDescent="0.35">
      <c r="A873" t="str">
        <v>Vitor Faverani96</v>
      </c>
      <c r="B873" t="str">
        <v>VitorFaverani83</v>
      </c>
      <c r="C873" t="str">
        <v>Vitor</v>
      </c>
      <c r="D873" t="str">
        <v>Faverani</v>
      </c>
      <c r="E873">
        <v>83</v>
      </c>
      <c r="F873">
        <v>260</v>
      </c>
      <c r="G873" t="str">
        <v>C</v>
      </c>
      <c r="H873">
        <v>32268</v>
      </c>
      <c r="I873">
        <v>24</v>
      </c>
      <c r="J873">
        <v>38</v>
      </c>
      <c r="K873">
        <v>0</v>
      </c>
      <c r="L873" t="str">
        <v>Brazil</v>
      </c>
      <c r="M873" t="str">
        <v>None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tr">
        <v>C</v>
      </c>
    </row>
    <row r="874" spans="1:47" x14ac:dyDescent="0.35">
      <c r="A874" t="str">
        <v>Stuart Gray96</v>
      </c>
      <c r="B874" t="str">
        <v>StuartGray84</v>
      </c>
      <c r="C874" t="str">
        <v>Stuart</v>
      </c>
      <c r="D874" t="str">
        <v>Gray</v>
      </c>
      <c r="E874">
        <v>84</v>
      </c>
      <c r="F874">
        <v>245</v>
      </c>
      <c r="G874" t="str">
        <v>C</v>
      </c>
      <c r="H874">
        <v>23158</v>
      </c>
      <c r="I874">
        <v>20</v>
      </c>
      <c r="J874">
        <v>0</v>
      </c>
      <c r="K874">
        <v>0</v>
      </c>
      <c r="L874">
        <v>0</v>
      </c>
      <c r="M874" t="str">
        <v>UCLA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tr">
        <v>C</v>
      </c>
    </row>
    <row r="875" spans="1:47" x14ac:dyDescent="0.35">
      <c r="A875" t="str">
        <v>Moses Brown96</v>
      </c>
      <c r="B875" t="str">
        <v>MosesBrown86</v>
      </c>
      <c r="C875" t="str">
        <v>Moses</v>
      </c>
      <c r="D875" t="str">
        <v>Brown</v>
      </c>
      <c r="E875">
        <v>86</v>
      </c>
      <c r="F875">
        <v>245</v>
      </c>
      <c r="G875" t="str">
        <v>C</v>
      </c>
      <c r="H875">
        <v>36446</v>
      </c>
      <c r="I875">
        <v>19</v>
      </c>
      <c r="J875">
        <v>9</v>
      </c>
      <c r="K875" t="str">
        <v>New York</v>
      </c>
      <c r="L875" t="str">
        <v>NY</v>
      </c>
      <c r="M875" t="str">
        <v>UCLA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tr">
        <v>C</v>
      </c>
    </row>
    <row r="876" spans="1:47" x14ac:dyDescent="0.35">
      <c r="A876" t="str">
        <v>Greg Kite96</v>
      </c>
      <c r="B876" t="str">
        <v>GregKite83</v>
      </c>
      <c r="C876" t="str">
        <v>Greg</v>
      </c>
      <c r="D876" t="str">
        <v>Kite</v>
      </c>
      <c r="E876">
        <v>83</v>
      </c>
      <c r="F876">
        <v>263</v>
      </c>
      <c r="G876" t="str">
        <v>C</v>
      </c>
      <c r="H876">
        <v>22498</v>
      </c>
      <c r="I876">
        <v>21</v>
      </c>
      <c r="J876">
        <v>32</v>
      </c>
      <c r="K876" t="str">
        <v>Houston</v>
      </c>
      <c r="L876" t="str">
        <v>TX</v>
      </c>
      <c r="M876" t="str">
        <v>Brigham Young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tr">
        <v>C</v>
      </c>
    </row>
    <row r="877" spans="1:47" x14ac:dyDescent="0.35">
      <c r="A877" t="str">
        <v>Terrence Jones96</v>
      </c>
      <c r="B877" t="str">
        <v>TerrenceJones81</v>
      </c>
      <c r="C877" t="str">
        <v>Terrence</v>
      </c>
      <c r="D877" t="str">
        <v>Jones</v>
      </c>
      <c r="E877">
        <v>81</v>
      </c>
      <c r="F877">
        <v>252</v>
      </c>
      <c r="G877" t="str">
        <v>PF</v>
      </c>
      <c r="H877">
        <v>33612</v>
      </c>
      <c r="I877">
        <v>19</v>
      </c>
      <c r="J877">
        <v>6</v>
      </c>
      <c r="K877" t="str">
        <v>Portland</v>
      </c>
      <c r="L877" t="str">
        <v>OR</v>
      </c>
      <c r="M877" t="str">
        <v>Kentucky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tr">
        <v>C</v>
      </c>
    </row>
    <row r="878" spans="1:47" x14ac:dyDescent="0.35">
      <c r="A878" t="str">
        <v>Chris Wilcox96</v>
      </c>
      <c r="B878" t="str">
        <v>ChrisWilcox82</v>
      </c>
      <c r="C878" t="str">
        <v>Chris</v>
      </c>
      <c r="D878" t="str">
        <v>Wilcox</v>
      </c>
      <c r="E878">
        <v>82</v>
      </c>
      <c r="F878">
        <v>229</v>
      </c>
      <c r="G878" t="str">
        <v>PF</v>
      </c>
      <c r="H878">
        <v>30197</v>
      </c>
      <c r="I878">
        <v>19</v>
      </c>
      <c r="J878">
        <v>9</v>
      </c>
      <c r="K878" t="str">
        <v>Raleigh</v>
      </c>
      <c r="L878">
        <v>0</v>
      </c>
      <c r="M878" t="str">
        <v>Maryland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tr">
        <v>C</v>
      </c>
    </row>
    <row r="879" spans="1:47" x14ac:dyDescent="0.35">
      <c r="A879" t="str">
        <v>GG Jackson II96</v>
      </c>
      <c r="B879" t="str">
        <v>GGJackson II81</v>
      </c>
      <c r="C879" t="str">
        <v>GG</v>
      </c>
      <c r="D879" t="str">
        <v>Jackson II</v>
      </c>
      <c r="E879">
        <v>81</v>
      </c>
      <c r="F879">
        <v>214</v>
      </c>
      <c r="G879" t="str">
        <v>PF</v>
      </c>
      <c r="H879">
        <v>39433</v>
      </c>
      <c r="I879">
        <v>14</v>
      </c>
      <c r="J879">
        <v>45</v>
      </c>
      <c r="K879" t="str">
        <v>Columbia</v>
      </c>
      <c r="L879" t="str">
        <v>SC</v>
      </c>
      <c r="M879" t="str">
        <v>South Carolina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tr">
        <v>C</v>
      </c>
    </row>
    <row r="880" spans="1:47" x14ac:dyDescent="0.35">
      <c r="A880" t="str">
        <v>Luke Kornet96</v>
      </c>
      <c r="B880" t="str">
        <v>LukeKornet86</v>
      </c>
      <c r="C880" t="str">
        <v>Luke</v>
      </c>
      <c r="D880" t="str">
        <v>Kornet</v>
      </c>
      <c r="E880">
        <v>86</v>
      </c>
      <c r="F880">
        <v>250</v>
      </c>
      <c r="G880" t="str">
        <v>PF</v>
      </c>
      <c r="H880">
        <v>34895</v>
      </c>
      <c r="I880">
        <v>21</v>
      </c>
      <c r="J880">
        <v>2</v>
      </c>
      <c r="K880" t="str">
        <v>Lantana</v>
      </c>
      <c r="L880" t="str">
        <v>TX</v>
      </c>
      <c r="M880" t="str">
        <v>Vanderbilt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tr">
        <v>C</v>
      </c>
    </row>
    <row r="881" spans="1:47" x14ac:dyDescent="0.35">
      <c r="A881" t="str">
        <v>Taj Gibson96</v>
      </c>
      <c r="B881" t="str">
        <v>TajGibson81</v>
      </c>
      <c r="C881" t="str">
        <v>Taj</v>
      </c>
      <c r="D881" t="str">
        <v>Gibson</v>
      </c>
      <c r="E881">
        <v>81</v>
      </c>
      <c r="F881">
        <v>225</v>
      </c>
      <c r="G881" t="str">
        <v>PF</v>
      </c>
      <c r="H881">
        <v>31222</v>
      </c>
      <c r="I881">
        <v>23</v>
      </c>
      <c r="J881">
        <v>22</v>
      </c>
      <c r="K881" t="str">
        <v>Brooklyn</v>
      </c>
      <c r="L881" t="str">
        <v>NY</v>
      </c>
      <c r="M881" t="str">
        <v>USC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tr">
        <v>C</v>
      </c>
    </row>
    <row r="882" spans="1:47" x14ac:dyDescent="0.35">
      <c r="A882" t="str">
        <v>Bismack Biyombo96</v>
      </c>
      <c r="B882" t="str">
        <v>BismackBiyombo81</v>
      </c>
      <c r="C882" t="str">
        <v>Bismack</v>
      </c>
      <c r="D882" t="str">
        <v>Biyombo</v>
      </c>
      <c r="E882">
        <v>81</v>
      </c>
      <c r="F882">
        <v>245</v>
      </c>
      <c r="G882" t="str">
        <v>PF</v>
      </c>
      <c r="H882">
        <v>33844</v>
      </c>
      <c r="I882">
        <v>18</v>
      </c>
      <c r="J882">
        <v>8</v>
      </c>
      <c r="K882" t="str">
        <v>Lubumbashi</v>
      </c>
      <c r="L882" t="str">
        <v>Zaire</v>
      </c>
      <c r="M882" t="str">
        <v>None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tr">
        <v>C</v>
      </c>
    </row>
    <row r="883" spans="1:47" x14ac:dyDescent="0.35">
      <c r="A883" t="str">
        <v>Mark McNamara96</v>
      </c>
      <c r="B883" t="str">
        <v>MarkMcNamara83</v>
      </c>
      <c r="C883" t="str">
        <v>Mark</v>
      </c>
      <c r="D883" t="str">
        <v>McNamara</v>
      </c>
      <c r="E883">
        <v>83</v>
      </c>
      <c r="F883">
        <v>235</v>
      </c>
      <c r="G883" t="str">
        <v>PF</v>
      </c>
      <c r="H883">
        <v>21709</v>
      </c>
      <c r="I883">
        <v>22</v>
      </c>
      <c r="J883">
        <v>0</v>
      </c>
      <c r="K883">
        <v>0</v>
      </c>
      <c r="L883">
        <v>0</v>
      </c>
      <c r="M883" t="str">
        <v>California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tr">
        <v>C</v>
      </c>
    </row>
    <row r="884" spans="1:47" x14ac:dyDescent="0.35">
      <c r="A884" t="str">
        <v>Blue Edwards96</v>
      </c>
      <c r="B884" t="str">
        <v>BlueEdwards76</v>
      </c>
      <c r="C884" t="str">
        <v>Blue</v>
      </c>
      <c r="D884" t="str">
        <v>Edwards</v>
      </c>
      <c r="E884">
        <v>76</v>
      </c>
      <c r="F884">
        <v>228</v>
      </c>
      <c r="G884" t="str">
        <v>SF</v>
      </c>
      <c r="H884">
        <v>24046</v>
      </c>
      <c r="I884">
        <v>22</v>
      </c>
      <c r="J884">
        <v>30</v>
      </c>
      <c r="K884" t="str">
        <v>Washington</v>
      </c>
      <c r="L884" t="str">
        <v>DC</v>
      </c>
      <c r="M884" t="str">
        <v>East Carolina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tr">
        <v>C</v>
      </c>
    </row>
    <row r="885" spans="1:47" x14ac:dyDescent="0.35">
      <c r="A885" t="str">
        <v>Rondae Hollis-Jefferson96</v>
      </c>
      <c r="B885" t="str">
        <v>RondaeHollis-Jefferson79</v>
      </c>
      <c r="C885" t="str">
        <v>Rondae</v>
      </c>
      <c r="D885" t="str">
        <v>Hollis-Jefferson</v>
      </c>
      <c r="E885">
        <v>79</v>
      </c>
      <c r="F885">
        <v>220</v>
      </c>
      <c r="G885" t="str">
        <v>SF</v>
      </c>
      <c r="H885">
        <v>34702</v>
      </c>
      <c r="I885">
        <v>19</v>
      </c>
      <c r="J885">
        <v>24</v>
      </c>
      <c r="K885" t="str">
        <v>Chester</v>
      </c>
      <c r="L885" t="str">
        <v>PA</v>
      </c>
      <c r="M885" t="str">
        <v>Arizona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tr">
        <v>C</v>
      </c>
    </row>
    <row r="886" spans="1:47" x14ac:dyDescent="0.35">
      <c r="A886" t="str">
        <v>Eric Williams96</v>
      </c>
      <c r="B886" t="str">
        <v>EricWilliams80</v>
      </c>
      <c r="C886" t="str">
        <v>Eric</v>
      </c>
      <c r="D886" t="str">
        <v>Williams</v>
      </c>
      <c r="E886">
        <v>80</v>
      </c>
      <c r="F886">
        <v>220</v>
      </c>
      <c r="G886" t="str">
        <v>SF</v>
      </c>
      <c r="H886">
        <v>26497</v>
      </c>
      <c r="I886">
        <v>22</v>
      </c>
      <c r="J886">
        <v>0</v>
      </c>
      <c r="K886">
        <v>0</v>
      </c>
      <c r="L886">
        <v>0</v>
      </c>
      <c r="M886" t="str">
        <v>Providence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tr">
        <v>C</v>
      </c>
    </row>
    <row r="887" spans="1:47" x14ac:dyDescent="0.35">
      <c r="A887" t="str">
        <v>Martell Webster96</v>
      </c>
      <c r="B887" t="str">
        <v>MartellWebster79</v>
      </c>
      <c r="C887" t="str">
        <v>Martell</v>
      </c>
      <c r="D887" t="str">
        <v>Webster</v>
      </c>
      <c r="E887">
        <v>79</v>
      </c>
      <c r="F887">
        <v>210</v>
      </c>
      <c r="G887" t="str">
        <v>SF</v>
      </c>
      <c r="H887">
        <v>31750</v>
      </c>
      <c r="I887">
        <v>17</v>
      </c>
      <c r="J887">
        <v>5</v>
      </c>
      <c r="K887" t="str">
        <v>Edmonds</v>
      </c>
      <c r="L887" t="str">
        <v>WA</v>
      </c>
      <c r="M887" t="str">
        <v>Seattle Prep HS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tr">
        <v>C</v>
      </c>
    </row>
    <row r="888" spans="1:47" x14ac:dyDescent="0.35">
      <c r="A888" t="str">
        <v>Jordan Walsh96</v>
      </c>
      <c r="B888" t="str">
        <v>JordanWalsh79</v>
      </c>
      <c r="C888" t="str">
        <v>Jordan</v>
      </c>
      <c r="D888" t="str">
        <v>Walsh</v>
      </c>
      <c r="E888">
        <v>79</v>
      </c>
      <c r="F888">
        <v>204</v>
      </c>
      <c r="G888" t="str">
        <v>SF</v>
      </c>
      <c r="H888">
        <v>38414</v>
      </c>
      <c r="I888">
        <v>17</v>
      </c>
      <c r="J888">
        <v>27</v>
      </c>
      <c r="K888" t="str">
        <v>DeSoto</v>
      </c>
      <c r="L888" t="str">
        <v>TX</v>
      </c>
      <c r="M888" t="str">
        <v>Arkansas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tr">
        <v>C</v>
      </c>
    </row>
    <row r="889" spans="1:47" x14ac:dyDescent="0.35">
      <c r="A889" t="str">
        <v>Chase Budinger96</v>
      </c>
      <c r="B889" t="str">
        <v>ChaseBudinger79</v>
      </c>
      <c r="C889" t="str">
        <v>Chase</v>
      </c>
      <c r="D889" t="str">
        <v>Budinger</v>
      </c>
      <c r="E889">
        <v>79</v>
      </c>
      <c r="F889">
        <v>218</v>
      </c>
      <c r="G889" t="str">
        <v>SF</v>
      </c>
      <c r="H889">
        <v>32285</v>
      </c>
      <c r="I889">
        <v>20</v>
      </c>
      <c r="J889">
        <v>10</v>
      </c>
      <c r="K889" t="str">
        <v>La Jolla</v>
      </c>
      <c r="L889" t="str">
        <v>CA</v>
      </c>
      <c r="M889" t="str">
        <v>Arizona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tr">
        <v>C</v>
      </c>
    </row>
    <row r="890" spans="1:47" x14ac:dyDescent="0.35">
      <c r="A890" t="str">
        <v>Greg Brown III96</v>
      </c>
      <c r="B890" t="str">
        <v>GregBrown III81</v>
      </c>
      <c r="C890" t="str">
        <v>Greg</v>
      </c>
      <c r="D890" t="str">
        <v>Brown III</v>
      </c>
      <c r="E890">
        <v>81</v>
      </c>
      <c r="F890">
        <v>205</v>
      </c>
      <c r="G890" t="str">
        <v>SF</v>
      </c>
      <c r="H890">
        <v>36770</v>
      </c>
      <c r="I890">
        <v>20</v>
      </c>
      <c r="J890">
        <v>4</v>
      </c>
      <c r="K890" t="str">
        <v>Dallas</v>
      </c>
      <c r="L890" t="str">
        <v>TX</v>
      </c>
      <c r="M890" t="str">
        <v>Texas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tr">
        <v>C</v>
      </c>
    </row>
    <row r="891" spans="1:47" x14ac:dyDescent="0.35">
      <c r="A891" t="str">
        <v>Adrian Griffin96</v>
      </c>
      <c r="B891" t="str">
        <v>AdrianGriffin77</v>
      </c>
      <c r="C891" t="str">
        <v>Adrian</v>
      </c>
      <c r="D891" t="str">
        <v>Griffin</v>
      </c>
      <c r="E891">
        <v>77</v>
      </c>
      <c r="F891">
        <v>217</v>
      </c>
      <c r="G891" t="str">
        <v>SG</v>
      </c>
      <c r="H891">
        <v>27214</v>
      </c>
      <c r="I891">
        <v>24</v>
      </c>
      <c r="J891">
        <v>0</v>
      </c>
      <c r="K891">
        <v>0</v>
      </c>
      <c r="L891">
        <v>0</v>
      </c>
      <c r="M891" t="str">
        <v>Seton Hall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tr">
        <v>C</v>
      </c>
    </row>
    <row r="892" spans="1:47" x14ac:dyDescent="0.35">
      <c r="A892" t="str">
        <v>Tony Smith96</v>
      </c>
      <c r="B892" t="str">
        <v>TonySmith76</v>
      </c>
      <c r="C892" t="str">
        <v>Tony</v>
      </c>
      <c r="D892" t="str">
        <v>Smith</v>
      </c>
      <c r="E892">
        <v>76</v>
      </c>
      <c r="F892">
        <v>205</v>
      </c>
      <c r="G892" t="str">
        <v>SG</v>
      </c>
      <c r="H892">
        <v>25003</v>
      </c>
      <c r="I892">
        <v>21</v>
      </c>
      <c r="J892">
        <v>0</v>
      </c>
      <c r="K892">
        <v>0</v>
      </c>
      <c r="L892">
        <v>0</v>
      </c>
      <c r="M892" t="str">
        <v>Marquette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tr">
        <v>C</v>
      </c>
    </row>
    <row r="893" spans="1:47" x14ac:dyDescent="0.35">
      <c r="A893" t="str">
        <v>A.J. Green96</v>
      </c>
      <c r="B893" t="str">
        <v>A.J.Green77</v>
      </c>
      <c r="C893" t="str">
        <v>A.J.</v>
      </c>
      <c r="D893" t="str">
        <v>Green</v>
      </c>
      <c r="E893">
        <v>77</v>
      </c>
      <c r="F893">
        <v>198</v>
      </c>
      <c r="G893" t="str">
        <v>SG</v>
      </c>
      <c r="H893">
        <v>36430</v>
      </c>
      <c r="I893">
        <v>22</v>
      </c>
      <c r="J893">
        <v>20</v>
      </c>
      <c r="K893" t="str">
        <v>Cedar Falls</v>
      </c>
      <c r="L893" t="str">
        <v>IA</v>
      </c>
      <c r="M893" t="str">
        <v>Northern Iowa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tr">
        <v>C</v>
      </c>
    </row>
    <row r="894" spans="1:47" x14ac:dyDescent="0.35">
      <c r="A894" t="str">
        <v>Johnny Davis96</v>
      </c>
      <c r="B894" t="str">
        <v>JohnnyDavis77</v>
      </c>
      <c r="C894" t="str">
        <v>Johnny</v>
      </c>
      <c r="D894" t="str">
        <v>Davis</v>
      </c>
      <c r="E894">
        <v>77</v>
      </c>
      <c r="F894">
        <v>196</v>
      </c>
      <c r="G894" t="str">
        <v>SG</v>
      </c>
      <c r="H894">
        <v>37314</v>
      </c>
      <c r="I894">
        <v>19</v>
      </c>
      <c r="J894">
        <v>1</v>
      </c>
      <c r="K894" t="str">
        <v>La Crosse</v>
      </c>
      <c r="L894" t="str">
        <v>WI</v>
      </c>
      <c r="M894" t="str">
        <v>Wisconsin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tr">
        <v>C</v>
      </c>
    </row>
    <row r="895" spans="1:47" x14ac:dyDescent="0.35">
      <c r="A895" t="str">
        <v>Derrick Gervin96</v>
      </c>
      <c r="B895" t="str">
        <v>DerrickGervin80</v>
      </c>
      <c r="C895" t="str">
        <v>Derrick</v>
      </c>
      <c r="D895" t="str">
        <v>Gervin</v>
      </c>
      <c r="E895">
        <v>80</v>
      </c>
      <c r="F895">
        <v>200</v>
      </c>
      <c r="G895" t="str">
        <v>SG</v>
      </c>
      <c r="H895">
        <v>23098</v>
      </c>
      <c r="I895">
        <v>25</v>
      </c>
      <c r="J895">
        <v>0</v>
      </c>
      <c r="K895">
        <v>0</v>
      </c>
      <c r="L895">
        <v>0</v>
      </c>
      <c r="M895" t="str">
        <v>Texas-San Antonio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tr">
        <v>C</v>
      </c>
    </row>
    <row r="896" spans="1:47" x14ac:dyDescent="0.35">
      <c r="A896" t="str">
        <v>R.J. Hampton96</v>
      </c>
      <c r="B896" t="str">
        <v>R.J.Hampton76</v>
      </c>
      <c r="C896" t="str">
        <v>R.J.</v>
      </c>
      <c r="D896" t="str">
        <v>Hampton</v>
      </c>
      <c r="E896">
        <v>76</v>
      </c>
      <c r="F896">
        <v>175</v>
      </c>
      <c r="G896" t="str">
        <v>SG</v>
      </c>
      <c r="H896">
        <v>36563</v>
      </c>
      <c r="I896">
        <v>19</v>
      </c>
      <c r="J896">
        <v>13</v>
      </c>
      <c r="K896" t="str">
        <v>Dallas</v>
      </c>
      <c r="L896" t="str">
        <v>TX</v>
      </c>
      <c r="M896" t="str">
        <v>None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tr">
        <v>C</v>
      </c>
    </row>
    <row r="897" spans="1:47" x14ac:dyDescent="0.35">
      <c r="A897" t="str">
        <v>Isaac Okoro96</v>
      </c>
      <c r="B897" t="str">
        <v>IsaacOkoro77</v>
      </c>
      <c r="C897" t="str">
        <v>Isaac</v>
      </c>
      <c r="D897" t="str">
        <v>Okoro</v>
      </c>
      <c r="E897">
        <v>77</v>
      </c>
      <c r="F897">
        <v>225</v>
      </c>
      <c r="G897" t="str">
        <v>SG</v>
      </c>
      <c r="H897">
        <v>36917</v>
      </c>
      <c r="I897">
        <v>18</v>
      </c>
      <c r="J897">
        <v>35</v>
      </c>
      <c r="K897" t="str">
        <v>Atlanta</v>
      </c>
      <c r="L897" t="str">
        <v>GA</v>
      </c>
      <c r="M897" t="str">
        <v>Auburn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tr">
        <v>C</v>
      </c>
    </row>
    <row r="898" spans="1:47" x14ac:dyDescent="0.35">
      <c r="A898" t="str">
        <v>Mitchell Butler96</v>
      </c>
      <c r="B898" t="str">
        <v>MitchellButler77</v>
      </c>
      <c r="C898" t="str">
        <v>Mitchell</v>
      </c>
      <c r="D898" t="str">
        <v>Butler</v>
      </c>
      <c r="E898">
        <v>77</v>
      </c>
      <c r="F898">
        <v>210</v>
      </c>
      <c r="G898" t="str">
        <v>SG</v>
      </c>
      <c r="H898">
        <v>25917</v>
      </c>
      <c r="I898">
        <v>21</v>
      </c>
      <c r="J898">
        <v>0</v>
      </c>
      <c r="K898">
        <v>0</v>
      </c>
      <c r="L898">
        <v>0</v>
      </c>
      <c r="M898" t="str">
        <v>UCLA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tr">
        <v>C</v>
      </c>
    </row>
    <row r="899" spans="1:47" x14ac:dyDescent="0.35">
      <c r="A899" t="str">
        <v>Kyle Singler96</v>
      </c>
      <c r="B899" t="str">
        <v>KyleSingler80</v>
      </c>
      <c r="C899" t="str">
        <v>Kyle</v>
      </c>
      <c r="D899" t="str">
        <v>Singler</v>
      </c>
      <c r="E899">
        <v>80</v>
      </c>
      <c r="F899">
        <v>230</v>
      </c>
      <c r="G899" t="str">
        <v>SG</v>
      </c>
      <c r="H899">
        <v>32267</v>
      </c>
      <c r="I899">
        <v>23</v>
      </c>
      <c r="J899">
        <v>25</v>
      </c>
      <c r="K899" t="str">
        <v>Medford</v>
      </c>
      <c r="L899" t="str">
        <v>OR</v>
      </c>
      <c r="M899" t="str">
        <v>Duke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tr">
        <v>C</v>
      </c>
    </row>
    <row r="900" spans="1:47" x14ac:dyDescent="0.35">
      <c r="A900" t="str">
        <v>Kent Bazemore96</v>
      </c>
      <c r="B900" t="str">
        <v>KentBazemore77</v>
      </c>
      <c r="C900" t="str">
        <v>Kent</v>
      </c>
      <c r="D900" t="str">
        <v>Bazemore</v>
      </c>
      <c r="E900">
        <v>77</v>
      </c>
      <c r="F900">
        <v>201</v>
      </c>
      <c r="G900" t="str">
        <v>SG</v>
      </c>
      <c r="H900">
        <v>32690</v>
      </c>
      <c r="I900">
        <v>22</v>
      </c>
      <c r="J900">
        <v>20</v>
      </c>
      <c r="K900" t="str">
        <v>Kelford</v>
      </c>
      <c r="L900" t="str">
        <v>USA</v>
      </c>
      <c r="M900" t="str">
        <v>Old Dominion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tr">
        <v>C</v>
      </c>
    </row>
    <row r="901" spans="1:47" x14ac:dyDescent="0.35">
      <c r="A901" t="str">
        <v>Kentavious Caldwell-Pope96</v>
      </c>
      <c r="B901" t="str">
        <v>KentaviousCaldwell-Pope77</v>
      </c>
      <c r="C901" t="str">
        <v>Kentavious</v>
      </c>
      <c r="D901" t="str">
        <v>Caldwell-Pope</v>
      </c>
      <c r="E901">
        <v>77</v>
      </c>
      <c r="F901">
        <v>205</v>
      </c>
      <c r="G901" t="str">
        <v>SG</v>
      </c>
      <c r="H901">
        <v>34018</v>
      </c>
      <c r="I901">
        <v>19</v>
      </c>
      <c r="J901">
        <v>5</v>
      </c>
      <c r="K901" t="str">
        <v>Thomaston</v>
      </c>
      <c r="L901" t="str">
        <v>GA</v>
      </c>
      <c r="M901" t="str">
        <v>Georgia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tr">
        <v>C</v>
      </c>
    </row>
    <row r="902" spans="1:47" x14ac:dyDescent="0.35">
      <c r="A902" t="str">
        <v>Isaiah Joe96</v>
      </c>
      <c r="B902" t="str">
        <v>IsaiahJoe76</v>
      </c>
      <c r="C902" t="str">
        <v>Isaiah</v>
      </c>
      <c r="D902" t="str">
        <v>Joe</v>
      </c>
      <c r="E902">
        <v>76</v>
      </c>
      <c r="F902">
        <v>165</v>
      </c>
      <c r="G902" t="str">
        <v>SG</v>
      </c>
      <c r="H902">
        <v>36343</v>
      </c>
      <c r="I902">
        <v>20</v>
      </c>
      <c r="J902">
        <v>7</v>
      </c>
      <c r="K902" t="str">
        <v>Fort Smith</v>
      </c>
      <c r="L902" t="str">
        <v>AR</v>
      </c>
      <c r="M902" t="str">
        <v>Arkansas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tr">
        <v>C</v>
      </c>
    </row>
    <row r="903" spans="1:47" x14ac:dyDescent="0.35">
      <c r="A903" t="str">
        <v>Tony Smith96</v>
      </c>
      <c r="B903" t="str">
        <v>TonySmith78</v>
      </c>
      <c r="C903" t="str">
        <v>Tony</v>
      </c>
      <c r="D903" t="str">
        <v>Smith</v>
      </c>
      <c r="E903">
        <v>78</v>
      </c>
      <c r="F903">
        <v>177</v>
      </c>
      <c r="G903" t="str">
        <v>SG</v>
      </c>
      <c r="H903">
        <v>23263</v>
      </c>
      <c r="I903">
        <v>21</v>
      </c>
      <c r="J903">
        <v>8</v>
      </c>
      <c r="K903" t="str">
        <v>Willoughby</v>
      </c>
      <c r="L903" t="str">
        <v>OH</v>
      </c>
      <c r="M903" t="str">
        <v>Ohio State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tr">
        <v>C</v>
      </c>
    </row>
    <row r="904" spans="1:47" x14ac:dyDescent="0.35">
      <c r="A904" t="str">
        <v>Ennis Whatley96</v>
      </c>
      <c r="B904" t="str">
        <v>EnnisWhatley75</v>
      </c>
      <c r="C904" t="str">
        <v>Ennis</v>
      </c>
      <c r="D904" t="str">
        <v>Whatley</v>
      </c>
      <c r="E904">
        <v>75</v>
      </c>
      <c r="F904">
        <v>180</v>
      </c>
      <c r="G904" t="str">
        <v>PG</v>
      </c>
      <c r="H904">
        <v>22869</v>
      </c>
      <c r="I904">
        <v>20</v>
      </c>
      <c r="J904">
        <v>0</v>
      </c>
      <c r="K904">
        <v>0</v>
      </c>
      <c r="L904">
        <v>0</v>
      </c>
      <c r="M904" t="str">
        <v>Alabama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tr">
        <v>C</v>
      </c>
    </row>
    <row r="905" spans="1:47" x14ac:dyDescent="0.35">
      <c r="A905" t="str">
        <v>Keith Jennings96</v>
      </c>
      <c r="B905" t="str">
        <v>KeithJennings67</v>
      </c>
      <c r="C905" t="str">
        <v>Keith</v>
      </c>
      <c r="D905" t="str">
        <v>Jennings</v>
      </c>
      <c r="E905">
        <v>67</v>
      </c>
      <c r="F905">
        <v>160</v>
      </c>
      <c r="G905" t="str">
        <v>PG</v>
      </c>
      <c r="H905">
        <v>25144</v>
      </c>
      <c r="I905">
        <v>22</v>
      </c>
      <c r="J905">
        <v>0</v>
      </c>
      <c r="K905">
        <v>0</v>
      </c>
      <c r="L905">
        <v>0</v>
      </c>
      <c r="M905" t="str">
        <v>East Tennessee State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tr">
        <v>C</v>
      </c>
    </row>
    <row r="906" spans="1:47" x14ac:dyDescent="0.35">
      <c r="A906" t="str">
        <v>Tyler Ulis96</v>
      </c>
      <c r="B906" t="str">
        <v>TylerUlis70</v>
      </c>
      <c r="C906" t="str">
        <v>Tyler</v>
      </c>
      <c r="D906" t="str">
        <v>Ulis</v>
      </c>
      <c r="E906">
        <v>70</v>
      </c>
      <c r="F906">
        <v>160</v>
      </c>
      <c r="G906" t="str">
        <v>PG</v>
      </c>
      <c r="H906">
        <v>35800</v>
      </c>
      <c r="I906">
        <v>17</v>
      </c>
      <c r="J906">
        <v>0</v>
      </c>
      <c r="K906">
        <v>0</v>
      </c>
      <c r="L906">
        <v>0</v>
      </c>
      <c r="M906" t="str">
        <v>Kentucky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tr">
        <v>C</v>
      </c>
    </row>
    <row r="907" spans="1:47" x14ac:dyDescent="0.35">
      <c r="A907" t="str">
        <v>Avery Bradley96</v>
      </c>
      <c r="B907" t="str">
        <v>AveryBradley74</v>
      </c>
      <c r="C907" t="str">
        <v>Avery</v>
      </c>
      <c r="D907" t="str">
        <v>Bradley</v>
      </c>
      <c r="E907">
        <v>74</v>
      </c>
      <c r="F907">
        <v>180</v>
      </c>
      <c r="G907" t="str">
        <v>PG</v>
      </c>
      <c r="H907">
        <v>33203</v>
      </c>
      <c r="I907">
        <v>18</v>
      </c>
      <c r="J907">
        <v>0</v>
      </c>
      <c r="K907" t="str">
        <v>Tacoma</v>
      </c>
      <c r="L907" t="str">
        <v>WA</v>
      </c>
      <c r="M907" t="str">
        <v>Texas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tr">
        <v>C</v>
      </c>
    </row>
    <row r="908" spans="1:47" x14ac:dyDescent="0.35">
      <c r="A908" t="str">
        <v>John Williams95</v>
      </c>
      <c r="B908" t="str">
        <v>JohnWilliams81</v>
      </c>
      <c r="C908" t="str">
        <v>John</v>
      </c>
      <c r="D908" t="str">
        <v>Williams</v>
      </c>
      <c r="E908">
        <v>81</v>
      </c>
      <c r="F908">
        <v>270</v>
      </c>
      <c r="G908" t="str">
        <v>C</v>
      </c>
      <c r="H908">
        <v>24406</v>
      </c>
      <c r="I908">
        <v>18</v>
      </c>
      <c r="J908">
        <v>0</v>
      </c>
      <c r="K908">
        <v>0</v>
      </c>
      <c r="L908">
        <v>0</v>
      </c>
      <c r="M908" t="str">
        <v>Louisiana State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tr">
        <v>C</v>
      </c>
    </row>
    <row r="909" spans="1:47" x14ac:dyDescent="0.35">
      <c r="A909" t="str">
        <v>Kevon Looney95</v>
      </c>
      <c r="B909" t="str">
        <v>KevonLooney81</v>
      </c>
      <c r="C909" t="str">
        <v>Kevon</v>
      </c>
      <c r="D909" t="str">
        <v>Looney</v>
      </c>
      <c r="E909">
        <v>81</v>
      </c>
      <c r="F909">
        <v>220</v>
      </c>
      <c r="G909" t="str">
        <v>C</v>
      </c>
      <c r="H909">
        <v>35101</v>
      </c>
      <c r="I909">
        <v>18</v>
      </c>
      <c r="J909">
        <v>36</v>
      </c>
      <c r="K909" t="str">
        <v>Milwaukee</v>
      </c>
      <c r="L909" t="str">
        <v>WI</v>
      </c>
      <c r="M909" t="str">
        <v>UCLA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tr">
        <v>C</v>
      </c>
    </row>
    <row r="910" spans="1:47" x14ac:dyDescent="0.35">
      <c r="A910" t="str">
        <v>Harry Giles95</v>
      </c>
      <c r="B910" t="str">
        <v>HarryGiles83</v>
      </c>
      <c r="C910" t="str">
        <v>Harry</v>
      </c>
      <c r="D910" t="str">
        <v>Giles</v>
      </c>
      <c r="E910">
        <v>83</v>
      </c>
      <c r="F910">
        <v>240</v>
      </c>
      <c r="G910" t="str">
        <v>C</v>
      </c>
      <c r="H910">
        <v>35907</v>
      </c>
      <c r="I910">
        <v>19</v>
      </c>
      <c r="J910">
        <v>20</v>
      </c>
      <c r="K910" t="str">
        <v>Winston-Salem</v>
      </c>
      <c r="L910" t="str">
        <v>NC</v>
      </c>
      <c r="M910" t="str">
        <v>Duke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tr">
        <v>C</v>
      </c>
    </row>
    <row r="911" spans="1:47" x14ac:dyDescent="0.35">
      <c r="A911" t="str">
        <v>Christian Koloko95</v>
      </c>
      <c r="B911" t="str">
        <v>ChristianKoloko85</v>
      </c>
      <c r="C911" t="str">
        <v>Christian</v>
      </c>
      <c r="D911" t="str">
        <v>Koloko</v>
      </c>
      <c r="E911">
        <v>85</v>
      </c>
      <c r="F911">
        <v>230</v>
      </c>
      <c r="G911" t="str">
        <v>C</v>
      </c>
      <c r="H911">
        <v>37062</v>
      </c>
      <c r="I911">
        <v>20</v>
      </c>
      <c r="J911">
        <v>35</v>
      </c>
      <c r="K911" t="str">
        <v>Douala</v>
      </c>
      <c r="L911" t="str">
        <v>Cameroon</v>
      </c>
      <c r="M911" t="str">
        <v>Arizona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tr">
        <v>C</v>
      </c>
    </row>
    <row r="912" spans="1:47" x14ac:dyDescent="0.35">
      <c r="A912" t="str">
        <v>Loren Woods95</v>
      </c>
      <c r="B912" t="str">
        <v>LorenWoods85</v>
      </c>
      <c r="C912" t="str">
        <v>Loren</v>
      </c>
      <c r="D912" t="str">
        <v>Woods</v>
      </c>
      <c r="E912">
        <v>85</v>
      </c>
      <c r="F912">
        <v>255</v>
      </c>
      <c r="G912" t="str">
        <v>C</v>
      </c>
      <c r="H912">
        <v>28662</v>
      </c>
      <c r="I912">
        <v>22</v>
      </c>
      <c r="J912">
        <v>0</v>
      </c>
      <c r="K912" t="str">
        <v>St. Louis</v>
      </c>
      <c r="L912">
        <v>0</v>
      </c>
      <c r="M912" t="str">
        <v>Arizona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tr">
        <v>C</v>
      </c>
    </row>
    <row r="913" spans="1:47" x14ac:dyDescent="0.35">
      <c r="A913" t="str">
        <v>Vladimir Stepania95</v>
      </c>
      <c r="B913" t="str">
        <v>VladimirStepania84</v>
      </c>
      <c r="C913" t="str">
        <v>Vladimir</v>
      </c>
      <c r="D913" t="str">
        <v>Stepania</v>
      </c>
      <c r="E913">
        <v>84</v>
      </c>
      <c r="F913">
        <v>236</v>
      </c>
      <c r="G913" t="str">
        <v>C</v>
      </c>
      <c r="H913">
        <v>27977</v>
      </c>
      <c r="I913">
        <v>21</v>
      </c>
      <c r="J913">
        <v>0</v>
      </c>
      <c r="K913">
        <v>0</v>
      </c>
      <c r="L913">
        <v>0</v>
      </c>
      <c r="M913" t="str">
        <v>Slovenia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tr">
        <v>C</v>
      </c>
    </row>
    <row r="914" spans="1:47" x14ac:dyDescent="0.35">
      <c r="A914" t="str">
        <v>John Williams95</v>
      </c>
      <c r="B914" t="str">
        <v>JohnWilliams83</v>
      </c>
      <c r="C914" t="str">
        <v>John</v>
      </c>
      <c r="D914" t="str">
        <v>Williams</v>
      </c>
      <c r="E914">
        <v>83</v>
      </c>
      <c r="F914">
        <v>225</v>
      </c>
      <c r="G914" t="str">
        <v>C</v>
      </c>
      <c r="H914">
        <v>30164</v>
      </c>
      <c r="I914">
        <v>19</v>
      </c>
      <c r="J914">
        <v>41</v>
      </c>
      <c r="K914" t="str">
        <v>Palatine</v>
      </c>
      <c r="L914" t="str">
        <v>IL</v>
      </c>
      <c r="M914" t="str">
        <v>Kansas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tr">
        <v>C</v>
      </c>
    </row>
    <row r="915" spans="1:47" x14ac:dyDescent="0.35">
      <c r="A915" t="str">
        <v>Bo Outlaw95</v>
      </c>
      <c r="B915" t="str">
        <v>BoOutlaw80</v>
      </c>
      <c r="C915" t="str">
        <v>Bo</v>
      </c>
      <c r="D915" t="str">
        <v>Outlaw</v>
      </c>
      <c r="E915">
        <v>80</v>
      </c>
      <c r="F915">
        <v>220</v>
      </c>
      <c r="G915" t="str">
        <v>PF</v>
      </c>
      <c r="H915">
        <v>26036</v>
      </c>
      <c r="I915">
        <v>21</v>
      </c>
      <c r="J915">
        <v>45</v>
      </c>
      <c r="K915">
        <v>0</v>
      </c>
      <c r="L915">
        <v>0</v>
      </c>
      <c r="M915" t="str">
        <v>Houston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tr">
        <v>C</v>
      </c>
    </row>
    <row r="916" spans="1:47" x14ac:dyDescent="0.35">
      <c r="A916" t="str">
        <v>Obi Toppin95</v>
      </c>
      <c r="B916" t="str">
        <v>ObiToppin81</v>
      </c>
      <c r="C916" t="str">
        <v>Obi</v>
      </c>
      <c r="D916" t="str">
        <v>Toppin</v>
      </c>
      <c r="E916">
        <v>81</v>
      </c>
      <c r="F916">
        <v>220</v>
      </c>
      <c r="G916" t="str">
        <v>PF</v>
      </c>
      <c r="H916">
        <v>35858</v>
      </c>
      <c r="I916">
        <v>21</v>
      </c>
      <c r="J916">
        <v>1</v>
      </c>
      <c r="K916" t="str">
        <v>Brooklyn</v>
      </c>
      <c r="L916" t="str">
        <v>NY</v>
      </c>
      <c r="M916" t="str">
        <v>Dayton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tr">
        <v>C</v>
      </c>
    </row>
    <row r="917" spans="1:47" x14ac:dyDescent="0.35">
      <c r="A917" t="str">
        <v>Tyrus Thomas95</v>
      </c>
      <c r="B917" t="str">
        <v>TyrusThomas81</v>
      </c>
      <c r="C917" t="str">
        <v>Tyrus</v>
      </c>
      <c r="D917" t="str">
        <v>Thomas</v>
      </c>
      <c r="E917">
        <v>81</v>
      </c>
      <c r="F917">
        <v>215</v>
      </c>
      <c r="G917" t="str">
        <v>PF</v>
      </c>
      <c r="H917">
        <v>31641</v>
      </c>
      <c r="I917">
        <v>19</v>
      </c>
      <c r="J917">
        <v>12</v>
      </c>
      <c r="K917" t="str">
        <v>Baton Rouge</v>
      </c>
      <c r="L917" t="str">
        <v>LA</v>
      </c>
      <c r="M917" t="str">
        <v>LSU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tr">
        <v>C</v>
      </c>
    </row>
    <row r="918" spans="1:47" x14ac:dyDescent="0.35">
      <c r="A918" t="str">
        <v>Michael Smith95</v>
      </c>
      <c r="B918" t="str">
        <v>MichaelSmith80</v>
      </c>
      <c r="C918" t="str">
        <v>Michael</v>
      </c>
      <c r="D918" t="str">
        <v>Smith</v>
      </c>
      <c r="E918">
        <v>80</v>
      </c>
      <c r="F918">
        <v>230</v>
      </c>
      <c r="G918" t="str">
        <v>PF</v>
      </c>
      <c r="H918">
        <v>26386</v>
      </c>
      <c r="I918">
        <v>21</v>
      </c>
      <c r="J918">
        <v>0</v>
      </c>
      <c r="K918">
        <v>0</v>
      </c>
      <c r="L918">
        <v>0</v>
      </c>
      <c r="M918" t="str">
        <v>Providence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tr">
        <v>C</v>
      </c>
    </row>
    <row r="919" spans="1:47" x14ac:dyDescent="0.35">
      <c r="A919" t="str">
        <v>Jarred Vanderbilt95</v>
      </c>
      <c r="B919" t="str">
        <v>JarredVanderbilt81</v>
      </c>
      <c r="C919" t="str">
        <v>Jarred</v>
      </c>
      <c r="D919" t="str">
        <v>Vanderbilt</v>
      </c>
      <c r="E919">
        <v>81</v>
      </c>
      <c r="F919">
        <v>214</v>
      </c>
      <c r="G919" t="str">
        <v>PF</v>
      </c>
      <c r="H919">
        <v>36253</v>
      </c>
      <c r="I919">
        <v>18</v>
      </c>
      <c r="J919">
        <v>8</v>
      </c>
      <c r="K919" t="str">
        <v>Houston</v>
      </c>
      <c r="L919" t="str">
        <v>TX</v>
      </c>
      <c r="M919" t="str">
        <v>Kentucky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tr">
        <v>C</v>
      </c>
    </row>
    <row r="920" spans="1:47" x14ac:dyDescent="0.35">
      <c r="A920" t="str">
        <v>Cheick Diallo95</v>
      </c>
      <c r="B920" t="str">
        <v>CheickDiallo80</v>
      </c>
      <c r="C920" t="str">
        <v>Cheick</v>
      </c>
      <c r="D920" t="str">
        <v>Diallo</v>
      </c>
      <c r="E920">
        <v>80</v>
      </c>
      <c r="F920">
        <v>219</v>
      </c>
      <c r="G920" t="str">
        <v>PF</v>
      </c>
      <c r="H920">
        <v>35686</v>
      </c>
      <c r="I920">
        <v>18</v>
      </c>
      <c r="J920">
        <v>14</v>
      </c>
      <c r="K920" t="str">
        <v>Kayes</v>
      </c>
      <c r="L920" t="str">
        <v>Mali</v>
      </c>
      <c r="M920" t="str">
        <v>Kansas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tr">
        <v>C</v>
      </c>
    </row>
    <row r="921" spans="1:47" x14ac:dyDescent="0.35">
      <c r="A921" t="str">
        <v>Darius Bazley95</v>
      </c>
      <c r="B921" t="str">
        <v>DariusBazley80</v>
      </c>
      <c r="C921" t="str">
        <v>Darius</v>
      </c>
      <c r="D921" t="str">
        <v>Bazley</v>
      </c>
      <c r="E921">
        <v>80</v>
      </c>
      <c r="F921">
        <v>208</v>
      </c>
      <c r="G921" t="str">
        <v>PF</v>
      </c>
      <c r="H921">
        <v>36689</v>
      </c>
      <c r="I921">
        <v>18</v>
      </c>
      <c r="J921">
        <v>7</v>
      </c>
      <c r="K921" t="str">
        <v>Boston</v>
      </c>
      <c r="L921" t="str">
        <v>MA</v>
      </c>
      <c r="M921" t="str">
        <v>None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tr">
        <v>C</v>
      </c>
    </row>
    <row r="922" spans="1:47" x14ac:dyDescent="0.35">
      <c r="A922" t="str">
        <v>Cody Zeller95</v>
      </c>
      <c r="B922" t="str">
        <v>CodyZeller84</v>
      </c>
      <c r="C922" t="str">
        <v>Cody</v>
      </c>
      <c r="D922" t="str">
        <v>Zeller</v>
      </c>
      <c r="E922">
        <v>84</v>
      </c>
      <c r="F922">
        <v>240</v>
      </c>
      <c r="G922" t="str">
        <v>PF</v>
      </c>
      <c r="H922">
        <v>33882</v>
      </c>
      <c r="I922">
        <v>20</v>
      </c>
      <c r="J922">
        <v>40</v>
      </c>
      <c r="K922" t="str">
        <v>Washington</v>
      </c>
      <c r="L922" t="str">
        <v>IN</v>
      </c>
      <c r="M922" t="str">
        <v>Indiana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tr">
        <v>C</v>
      </c>
    </row>
    <row r="923" spans="1:47" x14ac:dyDescent="0.35">
      <c r="A923" t="str">
        <v>Miles Plumlee95</v>
      </c>
      <c r="B923" t="str">
        <v>MilesPlumlee83</v>
      </c>
      <c r="C923" t="str">
        <v>Miles</v>
      </c>
      <c r="D923" t="str">
        <v>Plumlee</v>
      </c>
      <c r="E923">
        <v>83</v>
      </c>
      <c r="F923">
        <v>255</v>
      </c>
      <c r="G923" t="str">
        <v>PF</v>
      </c>
      <c r="H923">
        <v>32387</v>
      </c>
      <c r="I923">
        <v>23</v>
      </c>
      <c r="J923">
        <v>13</v>
      </c>
      <c r="K923" t="str">
        <v>Fort Wayne</v>
      </c>
      <c r="L923" t="str">
        <v>USA</v>
      </c>
      <c r="M923" t="str">
        <v>Duke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tr">
        <v>C</v>
      </c>
    </row>
    <row r="924" spans="1:47" x14ac:dyDescent="0.35">
      <c r="A924" t="str">
        <v>Michael Smith95</v>
      </c>
      <c r="B924" t="str">
        <v>MichaelSmith82</v>
      </c>
      <c r="C924" t="str">
        <v>Michael</v>
      </c>
      <c r="D924" t="str">
        <v>Smith</v>
      </c>
      <c r="E924">
        <v>82</v>
      </c>
      <c r="F924">
        <v>225</v>
      </c>
      <c r="G924" t="str">
        <v>PF</v>
      </c>
      <c r="H924">
        <v>23881</v>
      </c>
      <c r="I924">
        <v>23</v>
      </c>
      <c r="J924">
        <v>0</v>
      </c>
      <c r="K924">
        <v>0</v>
      </c>
      <c r="L924">
        <v>0</v>
      </c>
      <c r="M924" t="str">
        <v>Brigham Young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tr">
        <v>C</v>
      </c>
    </row>
    <row r="925" spans="1:47" x14ac:dyDescent="0.35">
      <c r="A925" t="str">
        <v>Michael Smith95</v>
      </c>
      <c r="B925" t="str">
        <v>MichaelSmith79</v>
      </c>
      <c r="C925" t="str">
        <v>Michael</v>
      </c>
      <c r="D925" t="str">
        <v>Smith</v>
      </c>
      <c r="E925">
        <v>79</v>
      </c>
      <c r="F925">
        <v>219</v>
      </c>
      <c r="G925" t="str">
        <v>PF</v>
      </c>
      <c r="H925">
        <v>29093</v>
      </c>
      <c r="I925">
        <v>21</v>
      </c>
      <c r="J925">
        <v>30</v>
      </c>
      <c r="K925" t="str">
        <v>Morehouse</v>
      </c>
      <c r="L925" t="str">
        <v>MO</v>
      </c>
      <c r="M925" t="str">
        <v>Missouri State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tr">
        <v>C</v>
      </c>
    </row>
    <row r="926" spans="1:47" x14ac:dyDescent="0.35">
      <c r="A926" t="str">
        <v>Josh Childress95</v>
      </c>
      <c r="B926" t="str">
        <v>JoshChildress80</v>
      </c>
      <c r="C926" t="str">
        <v>Josh</v>
      </c>
      <c r="D926" t="str">
        <v>Childress</v>
      </c>
      <c r="E926">
        <v>80</v>
      </c>
      <c r="F926">
        <v>210</v>
      </c>
      <c r="G926" t="str">
        <v>SF</v>
      </c>
      <c r="H926">
        <v>30487</v>
      </c>
      <c r="I926">
        <v>20</v>
      </c>
      <c r="J926">
        <v>1</v>
      </c>
      <c r="K926" t="str">
        <v>Harbor City</v>
      </c>
      <c r="L926" t="str">
        <v>CA</v>
      </c>
      <c r="M926" t="str">
        <v>Stanford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tr">
        <v>C</v>
      </c>
    </row>
    <row r="927" spans="1:47" x14ac:dyDescent="0.35">
      <c r="A927" t="str">
        <v>Jumaine Jones95</v>
      </c>
      <c r="B927" t="str">
        <v>JumaineJones80</v>
      </c>
      <c r="C927" t="str">
        <v>Jumaine</v>
      </c>
      <c r="D927" t="str">
        <v>Jones</v>
      </c>
      <c r="E927">
        <v>80</v>
      </c>
      <c r="F927">
        <v>218</v>
      </c>
      <c r="G927" t="str">
        <v>SF</v>
      </c>
      <c r="H927">
        <v>28896</v>
      </c>
      <c r="I927">
        <v>19</v>
      </c>
      <c r="J927">
        <v>0</v>
      </c>
      <c r="K927">
        <v>0</v>
      </c>
      <c r="L927">
        <v>0</v>
      </c>
      <c r="M927" t="str">
        <v>Georgia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tr">
        <v>C</v>
      </c>
    </row>
    <row r="928" spans="1:47" x14ac:dyDescent="0.35">
      <c r="A928" t="str">
        <v>Ryan Gomes95</v>
      </c>
      <c r="B928" t="str">
        <v>RyanGomes79</v>
      </c>
      <c r="C928" t="str">
        <v>Ryan</v>
      </c>
      <c r="D928" t="str">
        <v>Gomes</v>
      </c>
      <c r="E928">
        <v>79</v>
      </c>
      <c r="F928">
        <v>250</v>
      </c>
      <c r="G928" t="str">
        <v>SF</v>
      </c>
      <c r="H928">
        <v>30195</v>
      </c>
      <c r="I928">
        <v>22</v>
      </c>
      <c r="J928">
        <v>15</v>
      </c>
      <c r="K928" t="str">
        <v>Waterbury</v>
      </c>
      <c r="L928">
        <v>0</v>
      </c>
      <c r="M928" t="str">
        <v>Providence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tr">
        <v>C</v>
      </c>
    </row>
    <row r="929" spans="1:47" x14ac:dyDescent="0.35">
      <c r="A929" t="str">
        <v>De'Anthony Melton95</v>
      </c>
      <c r="B929" t="str">
        <v>De'AnthonyMelton74</v>
      </c>
      <c r="C929" t="str">
        <v>De'Anthony</v>
      </c>
      <c r="D929" t="str">
        <v>Melton</v>
      </c>
      <c r="E929">
        <v>74</v>
      </c>
      <c r="F929">
        <v>200</v>
      </c>
      <c r="G929" t="str">
        <v>SG</v>
      </c>
      <c r="H929">
        <v>35943</v>
      </c>
      <c r="I929">
        <v>19</v>
      </c>
      <c r="J929">
        <v>0</v>
      </c>
      <c r="K929" t="str">
        <v>North Hollywood</v>
      </c>
      <c r="L929" t="str">
        <v>CA</v>
      </c>
      <c r="M929" t="str">
        <v>USC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tr">
        <v>C</v>
      </c>
    </row>
    <row r="930" spans="1:47" x14ac:dyDescent="0.35">
      <c r="A930" t="str">
        <v>Wendell Moore Jr.95</v>
      </c>
      <c r="B930" t="str">
        <v>WendellMoore Jr.77</v>
      </c>
      <c r="C930" t="str">
        <v>Wendell</v>
      </c>
      <c r="D930" t="str">
        <v>Moore Jr.</v>
      </c>
      <c r="E930">
        <v>77</v>
      </c>
      <c r="F930">
        <v>217</v>
      </c>
      <c r="G930" t="str">
        <v>SG</v>
      </c>
      <c r="H930">
        <v>37152</v>
      </c>
      <c r="I930">
        <v>20</v>
      </c>
      <c r="J930">
        <v>7</v>
      </c>
      <c r="K930" t="str">
        <v>Richmond</v>
      </c>
      <c r="L930" t="str">
        <v>VA</v>
      </c>
      <c r="M930" t="str">
        <v>Duke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tr">
        <v>C</v>
      </c>
    </row>
    <row r="931" spans="1:47" x14ac:dyDescent="0.35">
      <c r="A931" t="str">
        <v>Harold Ellis95</v>
      </c>
      <c r="B931" t="str">
        <v>HaroldEllis77</v>
      </c>
      <c r="C931" t="str">
        <v>Harold</v>
      </c>
      <c r="D931" t="str">
        <v>Ellis</v>
      </c>
      <c r="E931">
        <v>77</v>
      </c>
      <c r="F931">
        <v>200</v>
      </c>
      <c r="G931" t="str">
        <v>SG</v>
      </c>
      <c r="H931">
        <v>25848</v>
      </c>
      <c r="I931">
        <v>22</v>
      </c>
      <c r="J931">
        <v>0</v>
      </c>
      <c r="K931">
        <v>0</v>
      </c>
      <c r="L931">
        <v>0</v>
      </c>
      <c r="M931" t="str">
        <v>Morehouse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tr">
        <v>C</v>
      </c>
    </row>
    <row r="932" spans="1:47" x14ac:dyDescent="0.35">
      <c r="A932" t="str">
        <v>Gerald Henderson95</v>
      </c>
      <c r="B932" t="str">
        <v>GeraldHenderson76</v>
      </c>
      <c r="C932" t="str">
        <v>Gerald</v>
      </c>
      <c r="D932" t="str">
        <v>Henderson</v>
      </c>
      <c r="E932">
        <v>76</v>
      </c>
      <c r="F932">
        <v>215</v>
      </c>
      <c r="G932" t="str">
        <v>SG</v>
      </c>
      <c r="H932">
        <v>32120</v>
      </c>
      <c r="I932">
        <v>20</v>
      </c>
      <c r="J932">
        <v>15</v>
      </c>
      <c r="K932" t="str">
        <v>Caldwell</v>
      </c>
      <c r="L932" t="str">
        <v>NJ</v>
      </c>
      <c r="M932" t="str">
        <v>Duke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tr">
        <v>C</v>
      </c>
    </row>
    <row r="933" spans="1:47" x14ac:dyDescent="0.35">
      <c r="A933" t="str">
        <v>Nick Calathes95</v>
      </c>
      <c r="B933" t="str">
        <v>NickCalathes78</v>
      </c>
      <c r="C933" t="str">
        <v>Nick</v>
      </c>
      <c r="D933" t="str">
        <v>Calathes</v>
      </c>
      <c r="E933">
        <v>78</v>
      </c>
      <c r="F933">
        <v>213</v>
      </c>
      <c r="G933" t="str">
        <v>SG</v>
      </c>
      <c r="H933">
        <v>32546</v>
      </c>
      <c r="I933">
        <v>23</v>
      </c>
      <c r="J933">
        <v>12</v>
      </c>
      <c r="K933" t="str">
        <v>Orlando</v>
      </c>
      <c r="L933" t="str">
        <v>FL</v>
      </c>
      <c r="M933" t="str">
        <v>Florida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tr">
        <v>C</v>
      </c>
    </row>
    <row r="934" spans="1:47" x14ac:dyDescent="0.35">
      <c r="A934" t="str">
        <v>Lonnie Walker95</v>
      </c>
      <c r="B934" t="str">
        <v>LonnieWalker76</v>
      </c>
      <c r="C934" t="str">
        <v>Lonnie</v>
      </c>
      <c r="D934" t="str">
        <v>Walker</v>
      </c>
      <c r="E934">
        <v>76</v>
      </c>
      <c r="F934">
        <v>204</v>
      </c>
      <c r="G934" t="str">
        <v>SG</v>
      </c>
      <c r="H934">
        <v>36508</v>
      </c>
      <c r="I934">
        <v>17</v>
      </c>
      <c r="J934">
        <v>1</v>
      </c>
      <c r="K934" t="str">
        <v>Reading</v>
      </c>
      <c r="L934" t="str">
        <v>PA</v>
      </c>
      <c r="M934" t="str">
        <v>Miami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tr">
        <v>C</v>
      </c>
    </row>
    <row r="935" spans="1:47" x14ac:dyDescent="0.35">
      <c r="A935" t="str">
        <v>Brandon Boston Jr.95</v>
      </c>
      <c r="B935" t="str">
        <v>BrandonBoston Jr.79</v>
      </c>
      <c r="C935" t="str">
        <v>Brandon</v>
      </c>
      <c r="D935" t="str">
        <v>Boston Jr.</v>
      </c>
      <c r="E935">
        <v>79</v>
      </c>
      <c r="F935">
        <v>185</v>
      </c>
      <c r="G935" t="str">
        <v>SG</v>
      </c>
      <c r="H935">
        <v>36858</v>
      </c>
      <c r="I935">
        <v>19</v>
      </c>
      <c r="J935">
        <v>4</v>
      </c>
      <c r="K935" t="str">
        <v>Norcross</v>
      </c>
      <c r="L935" t="str">
        <v>GA</v>
      </c>
      <c r="M935" t="str">
        <v>Kentucky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tr">
        <v>C</v>
      </c>
    </row>
    <row r="936" spans="1:47" x14ac:dyDescent="0.35">
      <c r="A936" t="str">
        <v>Lloyd Daniels95</v>
      </c>
      <c r="B936" t="str">
        <v>LloydDaniels79</v>
      </c>
      <c r="C936" t="str">
        <v>Lloyd</v>
      </c>
      <c r="D936" t="str">
        <v>Daniels</v>
      </c>
      <c r="E936">
        <v>79</v>
      </c>
      <c r="F936">
        <v>205</v>
      </c>
      <c r="G936" t="str">
        <v>SG</v>
      </c>
      <c r="H936">
        <v>24719</v>
      </c>
      <c r="I936">
        <v>24</v>
      </c>
      <c r="J936">
        <v>0</v>
      </c>
      <c r="K936">
        <v>0</v>
      </c>
      <c r="L936">
        <v>0</v>
      </c>
      <c r="M936" t="str">
        <v>None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tr">
        <v>C</v>
      </c>
    </row>
    <row r="937" spans="1:47" x14ac:dyDescent="0.35">
      <c r="A937" t="str">
        <v>Brooks Thompson95</v>
      </c>
      <c r="B937" t="str">
        <v>BrooksThompson76</v>
      </c>
      <c r="C937" t="str">
        <v>Brooks</v>
      </c>
      <c r="D937" t="str">
        <v>Thompson</v>
      </c>
      <c r="E937">
        <v>76</v>
      </c>
      <c r="F937">
        <v>193</v>
      </c>
      <c r="G937" t="str">
        <v>SG</v>
      </c>
      <c r="H937">
        <v>25768</v>
      </c>
      <c r="I937">
        <v>23</v>
      </c>
      <c r="J937">
        <v>0</v>
      </c>
      <c r="K937">
        <v>0</v>
      </c>
      <c r="L937">
        <v>0</v>
      </c>
      <c r="M937" t="str">
        <v>Oklahoma St.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tr">
        <v>C</v>
      </c>
    </row>
    <row r="938" spans="1:47" x14ac:dyDescent="0.35">
      <c r="A938" t="str">
        <v>Ben McLemore95</v>
      </c>
      <c r="B938" t="str">
        <v>BenMcLemore77</v>
      </c>
      <c r="C938" t="str">
        <v>Ben</v>
      </c>
      <c r="D938" t="str">
        <v>McLemore</v>
      </c>
      <c r="E938">
        <v>77</v>
      </c>
      <c r="F938">
        <v>195</v>
      </c>
      <c r="G938" t="str">
        <v>SG</v>
      </c>
      <c r="H938">
        <v>34011</v>
      </c>
      <c r="I938">
        <v>19</v>
      </c>
      <c r="J938">
        <v>16</v>
      </c>
      <c r="K938">
        <v>0</v>
      </c>
      <c r="L938">
        <v>0</v>
      </c>
      <c r="M938" t="str">
        <v>Kansas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tr">
        <v>C</v>
      </c>
    </row>
    <row r="939" spans="1:47" x14ac:dyDescent="0.35">
      <c r="A939" t="str">
        <v>Daequan Cook95</v>
      </c>
      <c r="B939" t="str">
        <v>DaequanCook77</v>
      </c>
      <c r="C939" t="str">
        <v>Daequan</v>
      </c>
      <c r="D939" t="str">
        <v>Cook</v>
      </c>
      <c r="E939">
        <v>77</v>
      </c>
      <c r="F939">
        <v>210</v>
      </c>
      <c r="G939" t="str">
        <v>SG</v>
      </c>
      <c r="H939">
        <v>31895</v>
      </c>
      <c r="I939">
        <v>19</v>
      </c>
      <c r="J939">
        <v>14</v>
      </c>
      <c r="K939" t="str">
        <v>Dayton</v>
      </c>
      <c r="L939" t="str">
        <v>OH</v>
      </c>
      <c r="M939" t="str">
        <v>Ohio State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tr">
        <v>C</v>
      </c>
    </row>
    <row r="940" spans="1:47" x14ac:dyDescent="0.35">
      <c r="A940" t="str">
        <v>Tyler Dorsey95</v>
      </c>
      <c r="B940" t="str">
        <v>TylerDorsey77</v>
      </c>
      <c r="C940" t="str">
        <v>Tyler</v>
      </c>
      <c r="D940" t="str">
        <v>Dorsey</v>
      </c>
      <c r="E940">
        <v>77</v>
      </c>
      <c r="F940">
        <v>183</v>
      </c>
      <c r="G940" t="str">
        <v>SG</v>
      </c>
      <c r="H940">
        <v>35113</v>
      </c>
      <c r="I940">
        <v>20</v>
      </c>
      <c r="J940">
        <v>2</v>
      </c>
      <c r="K940" t="str">
        <v>Pasadena</v>
      </c>
      <c r="L940" t="str">
        <v>CA</v>
      </c>
      <c r="M940" t="str">
        <v>Oregon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tr">
        <v>C</v>
      </c>
    </row>
    <row r="941" spans="1:47" x14ac:dyDescent="0.35">
      <c r="A941" t="str">
        <v>Alex Abrines95</v>
      </c>
      <c r="B941" t="str">
        <v>AlexAbrines78</v>
      </c>
      <c r="C941" t="str">
        <v>Alex</v>
      </c>
      <c r="D941" t="str">
        <v>Abrines</v>
      </c>
      <c r="E941">
        <v>78</v>
      </c>
      <c r="F941">
        <v>200</v>
      </c>
      <c r="G941" t="str">
        <v>SG</v>
      </c>
      <c r="H941">
        <v>34547</v>
      </c>
      <c r="I941">
        <v>21</v>
      </c>
      <c r="J941">
        <v>8</v>
      </c>
      <c r="K941" t="str">
        <v>Palma de Mallorca</v>
      </c>
      <c r="L941" t="str">
        <v>Spain</v>
      </c>
      <c r="M941" t="str">
        <v>None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tr">
        <v>C</v>
      </c>
    </row>
    <row r="942" spans="1:47" x14ac:dyDescent="0.35">
      <c r="A942" t="str">
        <v>Sam Vincent95</v>
      </c>
      <c r="B942" t="str">
        <v>SamVincent74</v>
      </c>
      <c r="C942" t="str">
        <v>Sam</v>
      </c>
      <c r="D942" t="str">
        <v>Vincent</v>
      </c>
      <c r="E942">
        <v>74</v>
      </c>
      <c r="F942">
        <v>185</v>
      </c>
      <c r="G942" t="str">
        <v>PG</v>
      </c>
      <c r="H942">
        <v>23149</v>
      </c>
      <c r="I942">
        <v>21</v>
      </c>
      <c r="J942">
        <v>0</v>
      </c>
      <c r="K942">
        <v>0</v>
      </c>
      <c r="L942">
        <v>0</v>
      </c>
      <c r="M942" t="str">
        <v>Michigan State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tr">
        <v>C</v>
      </c>
    </row>
    <row r="943" spans="1:47" x14ac:dyDescent="0.35">
      <c r="A943" t="str">
        <v>Davion Mitchell95</v>
      </c>
      <c r="B943" t="str">
        <v>DavionMitchell74</v>
      </c>
      <c r="C943" t="str">
        <v>Davion</v>
      </c>
      <c r="D943" t="str">
        <v>Mitchell</v>
      </c>
      <c r="E943">
        <v>74</v>
      </c>
      <c r="F943">
        <v>205</v>
      </c>
      <c r="G943" t="str">
        <v>PG</v>
      </c>
      <c r="H943">
        <v>36046</v>
      </c>
      <c r="I943">
        <v>22</v>
      </c>
      <c r="J943">
        <v>15</v>
      </c>
      <c r="K943" t="str">
        <v>Hinesville</v>
      </c>
      <c r="L943" t="str">
        <v>GA</v>
      </c>
      <c r="M943" t="str">
        <v>Baylor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tr">
        <v>C</v>
      </c>
    </row>
    <row r="944" spans="1:47" x14ac:dyDescent="0.35">
      <c r="A944" t="str">
        <v>Ray McCallum95</v>
      </c>
      <c r="B944" t="str">
        <v>RayMcCallum75</v>
      </c>
      <c r="C944" t="str">
        <v>Ray</v>
      </c>
      <c r="D944" t="str">
        <v>McCallum</v>
      </c>
      <c r="E944">
        <v>75</v>
      </c>
      <c r="F944">
        <v>190</v>
      </c>
      <c r="G944" t="str">
        <v>PG</v>
      </c>
      <c r="H944">
        <v>33401</v>
      </c>
      <c r="I944">
        <v>21</v>
      </c>
      <c r="J944">
        <v>3</v>
      </c>
      <c r="K944" t="str">
        <v>Madison</v>
      </c>
      <c r="L944" t="str">
        <v>WI</v>
      </c>
      <c r="M944" t="str">
        <v>Detroit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35">
      <c r="A945" t="str">
        <v>Kendall Marshall95</v>
      </c>
      <c r="B945" t="str">
        <v>KendallMarshall76</v>
      </c>
      <c r="C945" t="str">
        <v>Kendall</v>
      </c>
      <c r="D945" t="str">
        <v>Marshall</v>
      </c>
      <c r="E945">
        <v>76</v>
      </c>
      <c r="F945">
        <v>195</v>
      </c>
      <c r="G945" t="str">
        <v>PG</v>
      </c>
      <c r="H945">
        <v>33469</v>
      </c>
      <c r="I945">
        <v>20</v>
      </c>
      <c r="J945">
        <v>12</v>
      </c>
      <c r="K945" t="str">
        <v>Dumfries</v>
      </c>
      <c r="L945" t="str">
        <v>VA</v>
      </c>
      <c r="M945" t="str">
        <v>North Carolina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tr">
        <v>C</v>
      </c>
    </row>
    <row r="946" spans="1:47" x14ac:dyDescent="0.35">
      <c r="A946" t="str">
        <v>Mikki Moore94</v>
      </c>
      <c r="B946" t="str">
        <v>MikkiMoore83</v>
      </c>
      <c r="C946" t="str">
        <v>Mikki</v>
      </c>
      <c r="D946" t="str">
        <v>Moore</v>
      </c>
      <c r="E946">
        <v>83</v>
      </c>
      <c r="F946">
        <v>225</v>
      </c>
      <c r="G946" t="str">
        <v>C</v>
      </c>
      <c r="H946">
        <v>27702</v>
      </c>
      <c r="I946">
        <v>21</v>
      </c>
      <c r="J946">
        <v>0</v>
      </c>
      <c r="K946" t="str">
        <v>Orangeburg</v>
      </c>
      <c r="L946" t="str">
        <v>SC</v>
      </c>
      <c r="M946" t="str">
        <v>Nebraska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tr">
        <v>C</v>
      </c>
    </row>
    <row r="947" spans="1:47" x14ac:dyDescent="0.35">
      <c r="A947" t="str">
        <v>Radoslav Nesterovic94</v>
      </c>
      <c r="B947" t="str">
        <v>RadoslavNesterovic84</v>
      </c>
      <c r="C947" t="str">
        <v>Radoslav</v>
      </c>
      <c r="D947" t="str">
        <v>Nesterovic</v>
      </c>
      <c r="E947">
        <v>84</v>
      </c>
      <c r="F947">
        <v>248</v>
      </c>
      <c r="G947" t="str">
        <v>C</v>
      </c>
      <c r="H947">
        <v>27910</v>
      </c>
      <c r="I947">
        <v>21</v>
      </c>
      <c r="J947">
        <v>0</v>
      </c>
      <c r="K947">
        <v>0</v>
      </c>
      <c r="L947">
        <v>0</v>
      </c>
      <c r="M947" t="str">
        <v>Slovenia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tr">
        <v>C</v>
      </c>
    </row>
    <row r="948" spans="1:47" x14ac:dyDescent="0.35">
      <c r="A948" t="str">
        <v>Mike Brown94</v>
      </c>
      <c r="B948" t="str">
        <v>MikeBrown82</v>
      </c>
      <c r="C948" t="str">
        <v>Mike</v>
      </c>
      <c r="D948" t="str">
        <v>Brown</v>
      </c>
      <c r="E948">
        <v>82</v>
      </c>
      <c r="F948">
        <v>260</v>
      </c>
      <c r="G948" t="str">
        <v>C</v>
      </c>
      <c r="H948">
        <v>23211</v>
      </c>
      <c r="I948">
        <v>22</v>
      </c>
      <c r="J948">
        <v>0</v>
      </c>
      <c r="K948">
        <v>0</v>
      </c>
      <c r="L948">
        <v>0</v>
      </c>
      <c r="M948" t="str">
        <v>George Washington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tr">
        <v>C</v>
      </c>
    </row>
    <row r="949" spans="1:47" x14ac:dyDescent="0.35">
      <c r="A949" t="str">
        <v>Jim Grandholm94</v>
      </c>
      <c r="B949" t="str">
        <v>JimGrandholm84</v>
      </c>
      <c r="C949" t="str">
        <v>Jim</v>
      </c>
      <c r="D949" t="str">
        <v>Grandholm</v>
      </c>
      <c r="E949">
        <v>84</v>
      </c>
      <c r="F949">
        <v>235</v>
      </c>
      <c r="G949" t="str">
        <v>C</v>
      </c>
      <c r="H949">
        <v>22193</v>
      </c>
      <c r="I949">
        <v>29</v>
      </c>
      <c r="J949">
        <v>0</v>
      </c>
      <c r="K949">
        <v>0</v>
      </c>
      <c r="L949">
        <v>0</v>
      </c>
      <c r="M949" t="str">
        <v>South Florida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tr">
        <v>C</v>
      </c>
    </row>
    <row r="950" spans="1:47" x14ac:dyDescent="0.35">
      <c r="A950" t="str">
        <v>Jim McIlvaine94</v>
      </c>
      <c r="B950" t="str">
        <v>JimMcIlvaine85</v>
      </c>
      <c r="C950" t="str">
        <v>Jim</v>
      </c>
      <c r="D950" t="str">
        <v>McIlvaine</v>
      </c>
      <c r="E950">
        <v>85</v>
      </c>
      <c r="F950">
        <v>260</v>
      </c>
      <c r="G950" t="str">
        <v>C</v>
      </c>
      <c r="H950">
        <v>26510</v>
      </c>
      <c r="I950">
        <v>21</v>
      </c>
      <c r="J950">
        <v>0</v>
      </c>
      <c r="K950">
        <v>0</v>
      </c>
      <c r="L950">
        <v>0</v>
      </c>
      <c r="M950" t="str">
        <v>Marquette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tr">
        <v>C</v>
      </c>
    </row>
    <row r="951" spans="1:47" x14ac:dyDescent="0.35">
      <c r="A951" t="str">
        <v>Mike Smrek94</v>
      </c>
      <c r="B951" t="str">
        <v>MikeSmrek84</v>
      </c>
      <c r="C951" t="str">
        <v>Mike</v>
      </c>
      <c r="D951" t="str">
        <v>Smrek</v>
      </c>
      <c r="E951">
        <v>84</v>
      </c>
      <c r="F951">
        <v>250</v>
      </c>
      <c r="G951" t="str">
        <v>C</v>
      </c>
      <c r="H951">
        <v>22889</v>
      </c>
      <c r="I951">
        <v>22</v>
      </c>
      <c r="J951">
        <v>0</v>
      </c>
      <c r="K951">
        <v>0</v>
      </c>
      <c r="L951">
        <v>0</v>
      </c>
      <c r="M951" t="str">
        <v>Canisius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tr">
        <v>C</v>
      </c>
    </row>
    <row r="952" spans="1:47" x14ac:dyDescent="0.35">
      <c r="A952" t="str">
        <v>Keith Closs94</v>
      </c>
      <c r="B952" t="str">
        <v>KeithCloss87</v>
      </c>
      <c r="C952" t="str">
        <v>Keith</v>
      </c>
      <c r="D952" t="str">
        <v>Closs</v>
      </c>
      <c r="E952">
        <v>87</v>
      </c>
      <c r="F952">
        <v>212</v>
      </c>
      <c r="G952" t="str">
        <v>C</v>
      </c>
      <c r="H952">
        <v>27853</v>
      </c>
      <c r="I952">
        <v>20</v>
      </c>
      <c r="J952">
        <v>0</v>
      </c>
      <c r="K952">
        <v>0</v>
      </c>
      <c r="L952">
        <v>0</v>
      </c>
      <c r="M952" t="str">
        <v>Central Conn. St.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tr">
        <v>C</v>
      </c>
    </row>
    <row r="953" spans="1:47" x14ac:dyDescent="0.35">
      <c r="A953" t="str">
        <v>Chuck Nevitt94</v>
      </c>
      <c r="B953" t="str">
        <v>ChuckNevitt89</v>
      </c>
      <c r="C953" t="str">
        <v>Chuck</v>
      </c>
      <c r="D953" t="str">
        <v>Nevitt</v>
      </c>
      <c r="E953">
        <v>89</v>
      </c>
      <c r="F953">
        <v>250</v>
      </c>
      <c r="G953" t="str">
        <v>C</v>
      </c>
      <c r="H953">
        <v>21714</v>
      </c>
      <c r="I953">
        <v>22</v>
      </c>
      <c r="J953">
        <v>0</v>
      </c>
      <c r="K953">
        <v>0</v>
      </c>
      <c r="L953">
        <v>0</v>
      </c>
      <c r="M953" t="str">
        <v>North Carolina State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tr">
        <v>C</v>
      </c>
    </row>
    <row r="954" spans="1:47" x14ac:dyDescent="0.35">
      <c r="A954" t="str">
        <v>Eric Montross94</v>
      </c>
      <c r="B954" t="str">
        <v>EricMontross84</v>
      </c>
      <c r="C954" t="str">
        <v>Eric</v>
      </c>
      <c r="D954" t="str">
        <v>Montross</v>
      </c>
      <c r="E954">
        <v>84</v>
      </c>
      <c r="F954">
        <v>270</v>
      </c>
      <c r="G954" t="str">
        <v>C</v>
      </c>
      <c r="H954">
        <v>26199</v>
      </c>
      <c r="I954">
        <v>22</v>
      </c>
      <c r="J954">
        <v>0</v>
      </c>
      <c r="K954">
        <v>0</v>
      </c>
      <c r="L954">
        <v>0</v>
      </c>
      <c r="M954" t="str">
        <v>North Carolina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tr">
        <v>C</v>
      </c>
    </row>
    <row r="955" spans="1:47" x14ac:dyDescent="0.35">
      <c r="A955" t="str">
        <v>Nick Vanos94</v>
      </c>
      <c r="B955" t="str">
        <v>NickVanos86</v>
      </c>
      <c r="C955" t="str">
        <v>Nick</v>
      </c>
      <c r="D955" t="str">
        <v>Vanos</v>
      </c>
      <c r="E955">
        <v>86</v>
      </c>
      <c r="F955">
        <v>260</v>
      </c>
      <c r="G955" t="str">
        <v>C</v>
      </c>
      <c r="H955">
        <v>23114</v>
      </c>
      <c r="I955">
        <v>21</v>
      </c>
      <c r="J955">
        <v>0</v>
      </c>
      <c r="K955">
        <v>0</v>
      </c>
      <c r="L955">
        <v>0</v>
      </c>
      <c r="M955" t="str">
        <v>Santa Clara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tr">
        <v>C</v>
      </c>
    </row>
    <row r="956" spans="1:47" x14ac:dyDescent="0.35">
      <c r="A956" t="str">
        <v>Brian Cardinal94</v>
      </c>
      <c r="B956" t="str">
        <v>BrianCardinal80</v>
      </c>
      <c r="C956" t="str">
        <v>Brian</v>
      </c>
      <c r="D956" t="str">
        <v>Cardinal</v>
      </c>
      <c r="E956">
        <v>80</v>
      </c>
      <c r="F956">
        <v>245</v>
      </c>
      <c r="G956" t="str">
        <v>PF</v>
      </c>
      <c r="H956">
        <v>28247</v>
      </c>
      <c r="I956">
        <v>22</v>
      </c>
      <c r="J956">
        <v>35</v>
      </c>
      <c r="K956" t="str">
        <v>Tolono</v>
      </c>
      <c r="L956" t="str">
        <v>IL</v>
      </c>
      <c r="M956" t="str">
        <v>Purdue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tr">
        <v>C</v>
      </c>
    </row>
    <row r="957" spans="1:47" x14ac:dyDescent="0.35">
      <c r="A957" t="str">
        <v>Josh McRoberts94</v>
      </c>
      <c r="B957" t="str">
        <v>JoshMcRoberts82</v>
      </c>
      <c r="C957" t="str">
        <v>Josh</v>
      </c>
      <c r="D957" t="str">
        <v>McRoberts</v>
      </c>
      <c r="E957">
        <v>82</v>
      </c>
      <c r="F957">
        <v>240</v>
      </c>
      <c r="G957" t="str">
        <v>PF</v>
      </c>
      <c r="H957">
        <v>31836</v>
      </c>
      <c r="I957">
        <v>19</v>
      </c>
      <c r="J957">
        <v>32</v>
      </c>
      <c r="K957" t="str">
        <v>Indianapolis</v>
      </c>
      <c r="L957" t="str">
        <v>IN</v>
      </c>
      <c r="M957" t="str">
        <v>Duke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tr">
        <v>C</v>
      </c>
    </row>
    <row r="958" spans="1:47" x14ac:dyDescent="0.35">
      <c r="A958" t="str">
        <v>Kelly Olynyk94</v>
      </c>
      <c r="B958" t="str">
        <v>KellyOlynyk84</v>
      </c>
      <c r="C958" t="str">
        <v>Kelly</v>
      </c>
      <c r="D958" t="str">
        <v>Olynyk</v>
      </c>
      <c r="E958">
        <v>84</v>
      </c>
      <c r="F958">
        <v>238</v>
      </c>
      <c r="G958" t="str">
        <v>PF</v>
      </c>
      <c r="H958">
        <v>33347</v>
      </c>
      <c r="I958">
        <v>21</v>
      </c>
      <c r="J958">
        <v>41</v>
      </c>
      <c r="K958">
        <v>0</v>
      </c>
      <c r="L958" t="str">
        <v>Canada</v>
      </c>
      <c r="M958" t="str">
        <v>Gonzaga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tr">
        <v>C</v>
      </c>
    </row>
    <row r="959" spans="1:47" x14ac:dyDescent="0.35">
      <c r="A959" t="str">
        <v>Harvey Grant94</v>
      </c>
      <c r="B959" t="str">
        <v>HarveyGrant81</v>
      </c>
      <c r="C959" t="str">
        <v>Harvey</v>
      </c>
      <c r="D959" t="str">
        <v>Grant</v>
      </c>
      <c r="E959">
        <v>81</v>
      </c>
      <c r="F959">
        <v>235</v>
      </c>
      <c r="G959" t="str">
        <v>PF</v>
      </c>
      <c r="H959">
        <v>23927</v>
      </c>
      <c r="I959">
        <v>22</v>
      </c>
      <c r="J959">
        <v>0</v>
      </c>
      <c r="K959">
        <v>0</v>
      </c>
      <c r="L959">
        <v>0</v>
      </c>
      <c r="M959" t="str">
        <v>Oklahoma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tr">
        <v>C</v>
      </c>
    </row>
    <row r="960" spans="1:47" x14ac:dyDescent="0.35">
      <c r="A960" t="str">
        <v>Kenny Thomas94</v>
      </c>
      <c r="B960" t="str">
        <v>KennyThomas79</v>
      </c>
      <c r="C960" t="str">
        <v>Kenny</v>
      </c>
      <c r="D960" t="str">
        <v>Thomas</v>
      </c>
      <c r="E960">
        <v>79</v>
      </c>
      <c r="F960">
        <v>245</v>
      </c>
      <c r="G960" t="str">
        <v>PF</v>
      </c>
      <c r="H960">
        <v>28331</v>
      </c>
      <c r="I960">
        <v>21</v>
      </c>
      <c r="J960">
        <v>0</v>
      </c>
      <c r="K960">
        <v>0</v>
      </c>
      <c r="L960">
        <v>0</v>
      </c>
      <c r="M960" t="str">
        <v>New Mexico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tr">
        <v>C</v>
      </c>
    </row>
    <row r="961" spans="1:47" x14ac:dyDescent="0.35">
      <c r="A961" t="str">
        <v>Stromile Swift94</v>
      </c>
      <c r="B961" t="str">
        <v>StromileSwift81</v>
      </c>
      <c r="C961" t="str">
        <v>Stromile</v>
      </c>
      <c r="D961" t="str">
        <v>Swift</v>
      </c>
      <c r="E961">
        <v>81</v>
      </c>
      <c r="F961">
        <v>225</v>
      </c>
      <c r="G961" t="str">
        <v>PF</v>
      </c>
      <c r="H961">
        <v>29180</v>
      </c>
      <c r="I961">
        <v>19</v>
      </c>
      <c r="J961">
        <v>0</v>
      </c>
      <c r="K961">
        <v>0</v>
      </c>
      <c r="L961">
        <v>0</v>
      </c>
      <c r="M961" t="str">
        <v>LSU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tr">
        <v>C</v>
      </c>
    </row>
    <row r="962" spans="1:47" x14ac:dyDescent="0.35">
      <c r="A962" t="str">
        <v>Trey Lyles94</v>
      </c>
      <c r="B962" t="str">
        <v>TreyLyles82</v>
      </c>
      <c r="C962" t="str">
        <v>Trey</v>
      </c>
      <c r="D962" t="str">
        <v>Lyles</v>
      </c>
      <c r="E962">
        <v>82</v>
      </c>
      <c r="F962">
        <v>234</v>
      </c>
      <c r="G962" t="str">
        <v>PF</v>
      </c>
      <c r="H962">
        <v>35739</v>
      </c>
      <c r="I962">
        <v>16</v>
      </c>
      <c r="J962">
        <v>41</v>
      </c>
      <c r="K962" t="str">
        <v>Saskatoon</v>
      </c>
      <c r="L962" t="str">
        <v>Canada</v>
      </c>
      <c r="M962" t="str">
        <v>Kentucky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tr">
        <v>C</v>
      </c>
    </row>
    <row r="963" spans="1:47" x14ac:dyDescent="0.35">
      <c r="A963" t="str">
        <v>Alan Henderson94</v>
      </c>
      <c r="B963" t="str">
        <v>AlanHenderson81</v>
      </c>
      <c r="C963" t="str">
        <v>Alan</v>
      </c>
      <c r="D963" t="str">
        <v>Henderson</v>
      </c>
      <c r="E963">
        <v>81</v>
      </c>
      <c r="F963">
        <v>240</v>
      </c>
      <c r="G963" t="str">
        <v>PF</v>
      </c>
      <c r="H963">
        <v>26635</v>
      </c>
      <c r="I963">
        <v>21</v>
      </c>
      <c r="J963">
        <v>44</v>
      </c>
      <c r="K963">
        <v>0</v>
      </c>
      <c r="L963">
        <v>0</v>
      </c>
      <c r="M963" t="str">
        <v>Indiana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tr">
        <v>C</v>
      </c>
    </row>
    <row r="964" spans="1:47" x14ac:dyDescent="0.35">
      <c r="A964" t="str">
        <v>Zeke Nnaji94</v>
      </c>
      <c r="B964" t="str">
        <v>ZekeNnaji81</v>
      </c>
      <c r="C964" t="str">
        <v>Zeke</v>
      </c>
      <c r="D964" t="str">
        <v>Nnaji</v>
      </c>
      <c r="E964">
        <v>81</v>
      </c>
      <c r="F964">
        <v>240</v>
      </c>
      <c r="G964" t="str">
        <v>PF</v>
      </c>
      <c r="H964">
        <v>36900</v>
      </c>
      <c r="I964">
        <v>18</v>
      </c>
      <c r="J964">
        <v>22</v>
      </c>
      <c r="K964" t="str">
        <v>Hopkins</v>
      </c>
      <c r="L964" t="str">
        <v>MN</v>
      </c>
      <c r="M964" t="str">
        <v>Arizona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tr">
        <v>C</v>
      </c>
    </row>
    <row r="965" spans="1:47" x14ac:dyDescent="0.35">
      <c r="A965" t="str">
        <v>Keith Lee94</v>
      </c>
      <c r="B965" t="str">
        <v>KeithLee82</v>
      </c>
      <c r="C965" t="str">
        <v>Keith</v>
      </c>
      <c r="D965" t="str">
        <v>Lee</v>
      </c>
      <c r="E965">
        <v>82</v>
      </c>
      <c r="F965">
        <v>220</v>
      </c>
      <c r="G965" t="str">
        <v>PF</v>
      </c>
      <c r="H965">
        <v>23008</v>
      </c>
      <c r="I965">
        <v>21</v>
      </c>
      <c r="J965">
        <v>0</v>
      </c>
      <c r="K965">
        <v>0</v>
      </c>
      <c r="L965">
        <v>0</v>
      </c>
      <c r="M965" t="str">
        <v>Memphis State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tr">
        <v>C</v>
      </c>
    </row>
    <row r="966" spans="1:47" x14ac:dyDescent="0.35">
      <c r="A966" t="str">
        <v>Charles Shackleford94</v>
      </c>
      <c r="B966" t="str">
        <v>CharlesShackleford82</v>
      </c>
      <c r="C966" t="str">
        <v>Charles</v>
      </c>
      <c r="D966" t="str">
        <v>Shackleford</v>
      </c>
      <c r="E966">
        <v>82</v>
      </c>
      <c r="F966">
        <v>225</v>
      </c>
      <c r="G966" t="str">
        <v>PF</v>
      </c>
      <c r="H966">
        <v>24219</v>
      </c>
      <c r="I966">
        <v>21</v>
      </c>
      <c r="J966">
        <v>0</v>
      </c>
      <c r="K966">
        <v>0</v>
      </c>
      <c r="L966">
        <v>0</v>
      </c>
      <c r="M966" t="str">
        <v>North Carolina State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tr">
        <v>C</v>
      </c>
    </row>
    <row r="967" spans="1:47" x14ac:dyDescent="0.35">
      <c r="A967" t="str">
        <v>Willie Reed94</v>
      </c>
      <c r="B967" t="str">
        <v>WillieReed82</v>
      </c>
      <c r="C967" t="str">
        <v>Willie</v>
      </c>
      <c r="D967" t="str">
        <v>Reed</v>
      </c>
      <c r="E967">
        <v>82</v>
      </c>
      <c r="F967">
        <v>220</v>
      </c>
      <c r="G967" t="str">
        <v>PF</v>
      </c>
      <c r="H967">
        <v>33009</v>
      </c>
      <c r="I967">
        <v>24</v>
      </c>
      <c r="J967">
        <v>33</v>
      </c>
      <c r="K967">
        <v>0</v>
      </c>
      <c r="L967">
        <v>0</v>
      </c>
      <c r="M967" t="str">
        <v>Saint Louis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tr">
        <v>C</v>
      </c>
    </row>
    <row r="968" spans="1:47" x14ac:dyDescent="0.35">
      <c r="A968" t="str">
        <v>Etan Thomas94</v>
      </c>
      <c r="B968" t="str">
        <v>EtanThomas81</v>
      </c>
      <c r="C968" t="str">
        <v>Etan</v>
      </c>
      <c r="D968" t="str">
        <v>Thomas</v>
      </c>
      <c r="E968">
        <v>81</v>
      </c>
      <c r="F968">
        <v>256</v>
      </c>
      <c r="G968" t="str">
        <v>PF</v>
      </c>
      <c r="H968">
        <v>28581</v>
      </c>
      <c r="I968">
        <v>22</v>
      </c>
      <c r="J968">
        <v>36</v>
      </c>
      <c r="K968" t="str">
        <v>Harlem</v>
      </c>
      <c r="L968">
        <v>0</v>
      </c>
      <c r="M968" t="str">
        <v>Syracuse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tr">
        <v>C</v>
      </c>
    </row>
    <row r="969" spans="1:47" x14ac:dyDescent="0.35">
      <c r="A969" t="str">
        <v>Tyler Zeller94</v>
      </c>
      <c r="B969" t="str">
        <v>TylerZeller84</v>
      </c>
      <c r="C969" t="str">
        <v>Tyler</v>
      </c>
      <c r="D969" t="str">
        <v>Zeller</v>
      </c>
      <c r="E969">
        <v>84</v>
      </c>
      <c r="F969">
        <v>250</v>
      </c>
      <c r="G969" t="str">
        <v>PF</v>
      </c>
      <c r="H969">
        <v>32890</v>
      </c>
      <c r="I969">
        <v>21</v>
      </c>
      <c r="J969">
        <v>40</v>
      </c>
      <c r="K969" t="str">
        <v>Visalia</v>
      </c>
      <c r="L969" t="str">
        <v>CA</v>
      </c>
      <c r="M969" t="str">
        <v>North Carolina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tr">
        <v>C</v>
      </c>
    </row>
    <row r="970" spans="1:47" x14ac:dyDescent="0.35">
      <c r="A970" t="str">
        <v>Jalen Smith94</v>
      </c>
      <c r="B970" t="str">
        <v>JalenSmith82</v>
      </c>
      <c r="C970" t="str">
        <v>Jalen</v>
      </c>
      <c r="D970" t="str">
        <v>Smith</v>
      </c>
      <c r="E970">
        <v>82</v>
      </c>
      <c r="F970">
        <v>215</v>
      </c>
      <c r="G970" t="str">
        <v>PF</v>
      </c>
      <c r="H970">
        <v>36601</v>
      </c>
      <c r="I970">
        <v>19</v>
      </c>
      <c r="J970">
        <v>10</v>
      </c>
      <c r="K970" t="str">
        <v>Portsmouth</v>
      </c>
      <c r="L970" t="str">
        <v>VA</v>
      </c>
      <c r="M970" t="str">
        <v>Maryland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tr">
        <v>C</v>
      </c>
    </row>
    <row r="971" spans="1:47" x14ac:dyDescent="0.35">
      <c r="A971" t="str">
        <v>Terry Davis94</v>
      </c>
      <c r="B971" t="str">
        <v>TerryDavis82</v>
      </c>
      <c r="C971" t="str">
        <v>Terry</v>
      </c>
      <c r="D971" t="str">
        <v>Davis</v>
      </c>
      <c r="E971">
        <v>82</v>
      </c>
      <c r="F971">
        <v>250</v>
      </c>
      <c r="G971" t="str">
        <v>PF</v>
      </c>
      <c r="H971">
        <v>24640</v>
      </c>
      <c r="I971">
        <v>21</v>
      </c>
      <c r="J971">
        <v>0</v>
      </c>
      <c r="K971">
        <v>0</v>
      </c>
      <c r="L971">
        <v>0</v>
      </c>
      <c r="M971" t="str">
        <v>Virginia Union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tr">
        <v>C</v>
      </c>
    </row>
    <row r="972" spans="1:47" x14ac:dyDescent="0.35">
      <c r="A972" t="str">
        <v>George Lynch94</v>
      </c>
      <c r="B972" t="str">
        <v>GeorgeLynch80</v>
      </c>
      <c r="C972" t="str">
        <v>George</v>
      </c>
      <c r="D972" t="str">
        <v>Lynch</v>
      </c>
      <c r="E972">
        <v>80</v>
      </c>
      <c r="F972">
        <v>220</v>
      </c>
      <c r="G972" t="str">
        <v>SF</v>
      </c>
      <c r="H972">
        <v>25814</v>
      </c>
      <c r="I972">
        <v>22</v>
      </c>
      <c r="J972">
        <v>0</v>
      </c>
      <c r="K972">
        <v>0</v>
      </c>
      <c r="L972">
        <v>0</v>
      </c>
      <c r="M972" t="str">
        <v>North Carolina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tr">
        <v>C</v>
      </c>
    </row>
    <row r="973" spans="1:47" x14ac:dyDescent="0.35">
      <c r="A973" t="str">
        <v>Eduardo Najera94</v>
      </c>
      <c r="B973" t="str">
        <v>EduardoNajera80</v>
      </c>
      <c r="C973" t="str">
        <v>Eduardo</v>
      </c>
      <c r="D973" t="str">
        <v>Najera</v>
      </c>
      <c r="E973">
        <v>80</v>
      </c>
      <c r="F973">
        <v>235</v>
      </c>
      <c r="G973" t="str">
        <v>SF</v>
      </c>
      <c r="H973">
        <v>27952</v>
      </c>
      <c r="I973">
        <v>23</v>
      </c>
      <c r="J973">
        <v>21</v>
      </c>
      <c r="K973" t="str">
        <v>Meoqui</v>
      </c>
      <c r="L973" t="str">
        <v>Mexico</v>
      </c>
      <c r="M973" t="str">
        <v>Oklahoma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tr">
        <v>C</v>
      </c>
    </row>
    <row r="974" spans="1:47" x14ac:dyDescent="0.35">
      <c r="A974" t="str">
        <v>Ed Nealy94</v>
      </c>
      <c r="B974" t="str">
        <v>EdNealy79</v>
      </c>
      <c r="C974" t="str">
        <v>Ed</v>
      </c>
      <c r="D974" t="str">
        <v>Nealy</v>
      </c>
      <c r="E974">
        <v>79</v>
      </c>
      <c r="F974">
        <v>238</v>
      </c>
      <c r="G974" t="str">
        <v>SF</v>
      </c>
      <c r="H974">
        <v>21965</v>
      </c>
      <c r="I974">
        <v>21</v>
      </c>
      <c r="J974">
        <v>0</v>
      </c>
      <c r="K974">
        <v>0</v>
      </c>
      <c r="L974">
        <v>0</v>
      </c>
      <c r="M974" t="str">
        <v>Kansas State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tr">
        <v>C</v>
      </c>
    </row>
    <row r="975" spans="1:47" x14ac:dyDescent="0.35">
      <c r="A975" t="str">
        <v>Tim Perry94</v>
      </c>
      <c r="B975" t="str">
        <v>TimPerry81</v>
      </c>
      <c r="C975" t="str">
        <v>Tim</v>
      </c>
      <c r="D975" t="str">
        <v>Perry</v>
      </c>
      <c r="E975">
        <v>81</v>
      </c>
      <c r="F975">
        <v>220</v>
      </c>
      <c r="G975" t="str">
        <v>SF</v>
      </c>
      <c r="H975">
        <v>23897</v>
      </c>
      <c r="I975">
        <v>22</v>
      </c>
      <c r="J975">
        <v>0</v>
      </c>
      <c r="K975">
        <v>0</v>
      </c>
      <c r="L975">
        <v>0</v>
      </c>
      <c r="M975" t="str">
        <v>Temple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tr">
        <v>C</v>
      </c>
    </row>
    <row r="976" spans="1:47" x14ac:dyDescent="0.35">
      <c r="A976" t="str">
        <v>Luc Richard Mbah A Moute94</v>
      </c>
      <c r="B976" t="str">
        <v>Luc RichardMbah A Moute80</v>
      </c>
      <c r="C976" t="str">
        <v>Luc Richard</v>
      </c>
      <c r="D976" t="str">
        <v>Mbah A Moute</v>
      </c>
      <c r="E976">
        <v>80</v>
      </c>
      <c r="F976">
        <v>230</v>
      </c>
      <c r="G976" t="str">
        <v>SF</v>
      </c>
      <c r="H976">
        <v>31664</v>
      </c>
      <c r="I976">
        <v>21</v>
      </c>
      <c r="J976">
        <v>12</v>
      </c>
      <c r="K976" t="str">
        <v>Yaounde</v>
      </c>
      <c r="L976" t="str">
        <v>Cameroon</v>
      </c>
      <c r="M976" t="str">
        <v>UCLA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tr">
        <v>C</v>
      </c>
    </row>
    <row r="977" spans="1:47" x14ac:dyDescent="0.35">
      <c r="A977" t="str">
        <v>Marquis Daniels94</v>
      </c>
      <c r="B977" t="str">
        <v>MarquisDaniels78</v>
      </c>
      <c r="C977" t="str">
        <v>Marquis</v>
      </c>
      <c r="D977" t="str">
        <v>Daniels</v>
      </c>
      <c r="E977">
        <v>78</v>
      </c>
      <c r="F977">
        <v>200</v>
      </c>
      <c r="G977" t="str">
        <v>SF</v>
      </c>
      <c r="H977">
        <v>29593</v>
      </c>
      <c r="I977">
        <v>21</v>
      </c>
      <c r="J977">
        <v>6</v>
      </c>
      <c r="K977" t="str">
        <v>Orlando</v>
      </c>
      <c r="L977" t="str">
        <v>FL</v>
      </c>
      <c r="M977" t="str">
        <v>Auburn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tr">
        <v>C</v>
      </c>
    </row>
    <row r="978" spans="1:47" x14ac:dyDescent="0.35">
      <c r="A978" t="str">
        <v>Dylan Windler94</v>
      </c>
      <c r="B978" t="str">
        <v>DylanWindler78</v>
      </c>
      <c r="C978" t="str">
        <v>Dylan</v>
      </c>
      <c r="D978" t="str">
        <v>Windler</v>
      </c>
      <c r="E978">
        <v>78</v>
      </c>
      <c r="F978">
        <v>196</v>
      </c>
      <c r="G978" t="str">
        <v>SF</v>
      </c>
      <c r="H978">
        <v>35330</v>
      </c>
      <c r="I978">
        <v>23</v>
      </c>
      <c r="J978">
        <v>9</v>
      </c>
      <c r="K978" t="str">
        <v>Indianapolis</v>
      </c>
      <c r="L978" t="str">
        <v>IN</v>
      </c>
      <c r="M978" t="str">
        <v>Belmont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tr">
        <v>C</v>
      </c>
    </row>
    <row r="979" spans="1:47" x14ac:dyDescent="0.35">
      <c r="A979" t="str">
        <v>Willie Burton94</v>
      </c>
      <c r="B979" t="str">
        <v>WillieBurton80</v>
      </c>
      <c r="C979" t="str">
        <v>Willie</v>
      </c>
      <c r="D979" t="str">
        <v>Burton</v>
      </c>
      <c r="E979">
        <v>80</v>
      </c>
      <c r="F979">
        <v>219</v>
      </c>
      <c r="G979" t="str">
        <v>SF</v>
      </c>
      <c r="H979">
        <v>24984</v>
      </c>
      <c r="I979">
        <v>21</v>
      </c>
      <c r="J979">
        <v>0</v>
      </c>
      <c r="K979">
        <v>0</v>
      </c>
      <c r="L979">
        <v>0</v>
      </c>
      <c r="M979" t="str">
        <v>Minnesota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tr">
        <v>C</v>
      </c>
    </row>
    <row r="980" spans="1:47" x14ac:dyDescent="0.35">
      <c r="A980" t="str">
        <v>O-Max Prosper94</v>
      </c>
      <c r="B980" t="str">
        <v>O-MaxProsper80</v>
      </c>
      <c r="C980" t="str">
        <v>O-Max</v>
      </c>
      <c r="D980" t="str">
        <v>Prosper</v>
      </c>
      <c r="E980">
        <v>80</v>
      </c>
      <c r="F980">
        <v>212</v>
      </c>
      <c r="G980" t="str">
        <v>SF</v>
      </c>
      <c r="H980">
        <v>37440</v>
      </c>
      <c r="I980">
        <v>20</v>
      </c>
      <c r="J980">
        <v>18</v>
      </c>
      <c r="K980" t="str">
        <v>Montreal</v>
      </c>
      <c r="L980" t="str">
        <v>PQ</v>
      </c>
      <c r="M980" t="str">
        <v>Marquette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tr">
        <v>C</v>
      </c>
    </row>
    <row r="981" spans="1:47" x14ac:dyDescent="0.35">
      <c r="A981" t="str">
        <v>Linas Kleiza94</v>
      </c>
      <c r="B981" t="str">
        <v>LinasKleiza80</v>
      </c>
      <c r="C981" t="str">
        <v>Linas</v>
      </c>
      <c r="D981" t="str">
        <v>Kleiza</v>
      </c>
      <c r="E981">
        <v>80</v>
      </c>
      <c r="F981">
        <v>245</v>
      </c>
      <c r="G981" t="str">
        <v>SF</v>
      </c>
      <c r="H981">
        <v>31050</v>
      </c>
      <c r="I981">
        <v>19</v>
      </c>
      <c r="J981">
        <v>11</v>
      </c>
      <c r="K981" t="str">
        <v>Kaunas</v>
      </c>
      <c r="L981" t="str">
        <v>USSR</v>
      </c>
      <c r="M981" t="str">
        <v>Missouri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tr">
        <v>C</v>
      </c>
    </row>
    <row r="982" spans="1:47" x14ac:dyDescent="0.35">
      <c r="A982" t="str">
        <v>Pat Garrity94</v>
      </c>
      <c r="B982" t="str">
        <v>PatGarrity81</v>
      </c>
      <c r="C982" t="str">
        <v>Pat</v>
      </c>
      <c r="D982" t="str">
        <v>Garrity</v>
      </c>
      <c r="E982">
        <v>81</v>
      </c>
      <c r="F982">
        <v>238</v>
      </c>
      <c r="G982" t="str">
        <v>SF</v>
      </c>
      <c r="H982">
        <v>27995</v>
      </c>
      <c r="I982">
        <v>21</v>
      </c>
      <c r="J982">
        <v>0</v>
      </c>
      <c r="K982">
        <v>0</v>
      </c>
      <c r="L982">
        <v>0</v>
      </c>
      <c r="M982" t="str">
        <v>Notre Dame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tr">
        <v>C</v>
      </c>
    </row>
    <row r="983" spans="1:47" x14ac:dyDescent="0.35">
      <c r="A983" t="str">
        <v>Keon Johnson94</v>
      </c>
      <c r="B983" t="str">
        <v>KeonJohnson77</v>
      </c>
      <c r="C983" t="str">
        <v>Keon</v>
      </c>
      <c r="D983" t="str">
        <v>Johnson</v>
      </c>
      <c r="E983">
        <v>77</v>
      </c>
      <c r="F983">
        <v>186</v>
      </c>
      <c r="G983" t="str">
        <v>SG</v>
      </c>
      <c r="H983">
        <v>36595</v>
      </c>
      <c r="I983">
        <v>20</v>
      </c>
      <c r="J983">
        <v>45</v>
      </c>
      <c r="K983" t="str">
        <v>Shelbyville</v>
      </c>
      <c r="L983" t="str">
        <v>TN</v>
      </c>
      <c r="M983" t="str">
        <v>Tennessee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tr">
        <v>C</v>
      </c>
    </row>
    <row r="984" spans="1:47" x14ac:dyDescent="0.35">
      <c r="A984" t="str">
        <v>Adrian Branch94</v>
      </c>
      <c r="B984" t="str">
        <v>AdrianBranch80</v>
      </c>
      <c r="C984" t="str">
        <v>Adrian</v>
      </c>
      <c r="D984" t="str">
        <v>Branch</v>
      </c>
      <c r="E984">
        <v>80</v>
      </c>
      <c r="F984">
        <v>185</v>
      </c>
      <c r="G984" t="str">
        <v>SG</v>
      </c>
      <c r="H984">
        <v>23332</v>
      </c>
      <c r="I984">
        <v>21</v>
      </c>
      <c r="J984">
        <v>0</v>
      </c>
      <c r="K984">
        <v>0</v>
      </c>
      <c r="L984">
        <v>0</v>
      </c>
      <c r="M984" t="str">
        <v>Maryland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tr">
        <v>C</v>
      </c>
    </row>
    <row r="985" spans="1:47" x14ac:dyDescent="0.35">
      <c r="A985" t="str">
        <v>Terrence Williams94</v>
      </c>
      <c r="B985" t="str">
        <v>TerrenceWilliams78</v>
      </c>
      <c r="C985" t="str">
        <v>Terrence</v>
      </c>
      <c r="D985" t="str">
        <v>Williams</v>
      </c>
      <c r="E985">
        <v>78</v>
      </c>
      <c r="F985">
        <v>220</v>
      </c>
      <c r="G985" t="str">
        <v>SG</v>
      </c>
      <c r="H985">
        <v>31956</v>
      </c>
      <c r="I985">
        <v>21</v>
      </c>
      <c r="J985">
        <v>1</v>
      </c>
      <c r="K985" t="str">
        <v>Seattle</v>
      </c>
      <c r="L985" t="str">
        <v>WA</v>
      </c>
      <c r="M985" t="str">
        <v>Louisville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tr">
        <v>C</v>
      </c>
    </row>
    <row r="986" spans="1:47" x14ac:dyDescent="0.35">
      <c r="A986" t="str">
        <v>Moochie Norris94</v>
      </c>
      <c r="B986" t="str">
        <v>MoochieNorris73</v>
      </c>
      <c r="C986" t="str">
        <v>Moochie</v>
      </c>
      <c r="D986" t="str">
        <v>Norris</v>
      </c>
      <c r="E986">
        <v>73</v>
      </c>
      <c r="F986">
        <v>178</v>
      </c>
      <c r="G986" t="str">
        <v>PG</v>
      </c>
      <c r="H986">
        <v>26872</v>
      </c>
      <c r="I986">
        <v>22</v>
      </c>
      <c r="J986">
        <v>0</v>
      </c>
      <c r="K986">
        <v>0</v>
      </c>
      <c r="L986">
        <v>0</v>
      </c>
      <c r="M986" t="str">
        <v>W. Florida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tr">
        <v>C</v>
      </c>
    </row>
    <row r="987" spans="1:47" x14ac:dyDescent="0.35">
      <c r="A987" t="str">
        <v>Will Bynum94</v>
      </c>
      <c r="B987" t="str">
        <v>WillBynum72</v>
      </c>
      <c r="C987" t="str">
        <v>Will</v>
      </c>
      <c r="D987" t="str">
        <v>Bynum</v>
      </c>
      <c r="E987">
        <v>72</v>
      </c>
      <c r="F987">
        <v>185</v>
      </c>
      <c r="G987" t="str">
        <v>PG</v>
      </c>
      <c r="H987">
        <v>30320</v>
      </c>
      <c r="I987">
        <v>24</v>
      </c>
      <c r="J987">
        <v>12</v>
      </c>
      <c r="K987" t="str">
        <v>Chicago</v>
      </c>
      <c r="L987" t="str">
        <v>IL</v>
      </c>
      <c r="M987" t="str">
        <v>Georgia Tech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tr">
        <v>C</v>
      </c>
    </row>
    <row r="988" spans="1:47" x14ac:dyDescent="0.35">
      <c r="A988" t="str">
        <v>Anthony Goldwire94</v>
      </c>
      <c r="B988" t="str">
        <v>AnthonyGoldwire74</v>
      </c>
      <c r="C988" t="str">
        <v>Anthony</v>
      </c>
      <c r="D988" t="str">
        <v>Goldwire</v>
      </c>
      <c r="E988">
        <v>74</v>
      </c>
      <c r="F988">
        <v>182</v>
      </c>
      <c r="G988" t="str">
        <v>PG</v>
      </c>
      <c r="H988">
        <v>26182</v>
      </c>
      <c r="I988">
        <v>23</v>
      </c>
      <c r="J988">
        <v>0</v>
      </c>
      <c r="K988">
        <v>0</v>
      </c>
      <c r="L988">
        <v>0</v>
      </c>
      <c r="M988" t="str">
        <v>Houston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tr">
        <v>C</v>
      </c>
    </row>
    <row r="989" spans="1:47" x14ac:dyDescent="0.35">
      <c r="A989" t="str">
        <v>Markquis Nowell94</v>
      </c>
      <c r="B989" t="str">
        <v>MarkquisNowell67</v>
      </c>
      <c r="C989" t="str">
        <v>Markquis</v>
      </c>
      <c r="D989" t="str">
        <v>Nowell</v>
      </c>
      <c r="E989">
        <v>67</v>
      </c>
      <c r="F989">
        <v>160</v>
      </c>
      <c r="G989" t="str">
        <v>PG</v>
      </c>
      <c r="H989">
        <v>37615</v>
      </c>
      <c r="I989">
        <v>19</v>
      </c>
      <c r="J989">
        <v>24</v>
      </c>
      <c r="K989" t="str">
        <v>Harlem</v>
      </c>
      <c r="L989" t="str">
        <v>NY</v>
      </c>
      <c r="M989" t="str">
        <v>Kansas State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tr">
        <v>C</v>
      </c>
    </row>
    <row r="990" spans="1:47" x14ac:dyDescent="0.35">
      <c r="A990" t="str">
        <v>Elie Okobo94</v>
      </c>
      <c r="B990" t="str">
        <v>ElieOkobo75</v>
      </c>
      <c r="C990" t="str">
        <v>Elie</v>
      </c>
      <c r="D990" t="str">
        <v>Okobo</v>
      </c>
      <c r="E990">
        <v>75</v>
      </c>
      <c r="F990">
        <v>190</v>
      </c>
      <c r="G990" t="str">
        <v>PG</v>
      </c>
      <c r="H990">
        <v>36456</v>
      </c>
      <c r="I990">
        <v>17</v>
      </c>
      <c r="J990">
        <v>2</v>
      </c>
      <c r="K990" t="str">
        <v>Bordeaux</v>
      </c>
      <c r="L990" t="str">
        <v>France</v>
      </c>
      <c r="M990" t="str">
        <v>None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tr">
        <v>C</v>
      </c>
    </row>
    <row r="991" spans="1:47" x14ac:dyDescent="0.35">
      <c r="A991" t="str">
        <v>Malcolm Delaney94</v>
      </c>
      <c r="B991" t="str">
        <v>MalcolmDelaney75</v>
      </c>
      <c r="C991" t="str">
        <v>Malcolm</v>
      </c>
      <c r="D991" t="str">
        <v>Delaney</v>
      </c>
      <c r="E991">
        <v>75</v>
      </c>
      <c r="F991">
        <v>190</v>
      </c>
      <c r="G991" t="str">
        <v>PG</v>
      </c>
      <c r="H991">
        <v>33308</v>
      </c>
      <c r="I991">
        <v>24</v>
      </c>
      <c r="J991">
        <v>5</v>
      </c>
      <c r="K991" t="str">
        <v>Baltimore</v>
      </c>
      <c r="L991" t="str">
        <v>MD</v>
      </c>
      <c r="M991" t="str">
        <v>Virginia Tech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tr">
        <v>C</v>
      </c>
    </row>
    <row r="992" spans="1:47" x14ac:dyDescent="0.35">
      <c r="A992" t="str">
        <v>Andrew Harrison94</v>
      </c>
      <c r="B992" t="str">
        <v>AndrewHarrison78</v>
      </c>
      <c r="C992" t="str">
        <v>Andrew</v>
      </c>
      <c r="D992" t="str">
        <v>Harrison</v>
      </c>
      <c r="E992">
        <v>78</v>
      </c>
      <c r="F992">
        <v>213</v>
      </c>
      <c r="G992" t="str">
        <v>PG</v>
      </c>
      <c r="H992">
        <v>35731</v>
      </c>
      <c r="I992">
        <v>17</v>
      </c>
      <c r="J992">
        <v>5</v>
      </c>
      <c r="K992" t="str">
        <v>San Antonio</v>
      </c>
      <c r="L992" t="str">
        <v>TX</v>
      </c>
      <c r="M992" t="str">
        <v>Kentucky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tr">
        <v>C</v>
      </c>
    </row>
    <row r="993" spans="1:47" x14ac:dyDescent="0.35">
      <c r="A993" t="str">
        <v>Frank Ntilikina94</v>
      </c>
      <c r="B993" t="str">
        <v>FrankNtilikina76</v>
      </c>
      <c r="C993" t="str">
        <v>Frank</v>
      </c>
      <c r="D993" t="str">
        <v>Ntilikina</v>
      </c>
      <c r="E993">
        <v>76</v>
      </c>
      <c r="F993">
        <v>200</v>
      </c>
      <c r="G993" t="str">
        <v>PG</v>
      </c>
      <c r="H993">
        <v>36004</v>
      </c>
      <c r="I993">
        <v>18</v>
      </c>
      <c r="J993">
        <v>21</v>
      </c>
      <c r="K993" t="str">
        <v>Ixelles</v>
      </c>
      <c r="L993" t="str">
        <v>Belgium</v>
      </c>
      <c r="M993" t="str">
        <v>None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tr">
        <v>C</v>
      </c>
    </row>
    <row r="994" spans="1:47" x14ac:dyDescent="0.35">
      <c r="A994" t="str">
        <v>Milos Teodosic94</v>
      </c>
      <c r="B994" t="str">
        <v>MilosTeodosic77</v>
      </c>
      <c r="C994" t="str">
        <v>Milos</v>
      </c>
      <c r="D994" t="str">
        <v>Teodosic</v>
      </c>
      <c r="E994">
        <v>77</v>
      </c>
      <c r="F994">
        <v>196</v>
      </c>
      <c r="G994" t="str">
        <v>PG</v>
      </c>
      <c r="H994">
        <v>31855</v>
      </c>
      <c r="I994">
        <v>29</v>
      </c>
      <c r="J994">
        <v>4</v>
      </c>
      <c r="K994" t="str">
        <v>Valjevo</v>
      </c>
      <c r="L994" t="str">
        <v>Serbia</v>
      </c>
      <c r="M994" t="str">
        <v>None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tr">
        <v>C</v>
      </c>
    </row>
    <row r="995" spans="1:47" x14ac:dyDescent="0.35">
      <c r="A995" t="str">
        <v>Bryce Drew94</v>
      </c>
      <c r="B995" t="str">
        <v>BryceDrew75</v>
      </c>
      <c r="C995" t="str">
        <v>Bryce</v>
      </c>
      <c r="D995" t="str">
        <v>Drew</v>
      </c>
      <c r="E995">
        <v>75</v>
      </c>
      <c r="F995">
        <v>185</v>
      </c>
      <c r="G995" t="str">
        <v>PG</v>
      </c>
      <c r="H995">
        <v>27293</v>
      </c>
      <c r="I995">
        <v>23</v>
      </c>
      <c r="J995">
        <v>0</v>
      </c>
      <c r="K995">
        <v>0</v>
      </c>
      <c r="L995">
        <v>0</v>
      </c>
      <c r="M995" t="str">
        <v>Valparaiso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tr">
        <v>C</v>
      </c>
    </row>
    <row r="996" spans="1:47" x14ac:dyDescent="0.35">
      <c r="A996" t="str">
        <v>Daniel Theis93</v>
      </c>
      <c r="B996" t="str">
        <v>DanielTheis80</v>
      </c>
      <c r="C996" t="str">
        <v>Daniel</v>
      </c>
      <c r="D996" t="str">
        <v>Theis</v>
      </c>
      <c r="E996">
        <v>80</v>
      </c>
      <c r="F996">
        <v>245</v>
      </c>
      <c r="G996" t="str">
        <v>C</v>
      </c>
      <c r="H996">
        <v>33698</v>
      </c>
      <c r="I996">
        <v>24</v>
      </c>
      <c r="J996">
        <v>27</v>
      </c>
      <c r="K996" t="str">
        <v>Salzgitter</v>
      </c>
      <c r="L996" t="str">
        <v>Germany</v>
      </c>
      <c r="M996" t="str">
        <v>None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tr">
        <v>C</v>
      </c>
    </row>
    <row r="997" spans="1:47" x14ac:dyDescent="0.35">
      <c r="A997" t="str">
        <v>Thon Maker93</v>
      </c>
      <c r="B997" t="str">
        <v>ThonMaker84</v>
      </c>
      <c r="C997" t="str">
        <v>Thon</v>
      </c>
      <c r="D997" t="str">
        <v>Maker</v>
      </c>
      <c r="E997">
        <v>84</v>
      </c>
      <c r="F997">
        <v>221</v>
      </c>
      <c r="G997" t="str">
        <v>C</v>
      </c>
      <c r="H997">
        <v>36216</v>
      </c>
      <c r="I997">
        <v>16</v>
      </c>
      <c r="J997">
        <v>7</v>
      </c>
      <c r="K997">
        <v>0</v>
      </c>
      <c r="L997">
        <v>0</v>
      </c>
      <c r="M997" t="str">
        <v>Canada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tr">
        <v>C</v>
      </c>
    </row>
    <row r="998" spans="1:47" x14ac:dyDescent="0.35">
      <c r="A998" t="str">
        <v>Johan Petro93</v>
      </c>
      <c r="B998" t="str">
        <v>JohanPetro84</v>
      </c>
      <c r="C998" t="str">
        <v>Johan</v>
      </c>
      <c r="D998" t="str">
        <v>Petro</v>
      </c>
      <c r="E998">
        <v>84</v>
      </c>
      <c r="F998">
        <v>247</v>
      </c>
      <c r="G998" t="str">
        <v>C</v>
      </c>
      <c r="H998">
        <v>31439</v>
      </c>
      <c r="I998">
        <v>18</v>
      </c>
      <c r="J998">
        <v>27</v>
      </c>
      <c r="K998" t="str">
        <v>Paris</v>
      </c>
      <c r="L998" t="str">
        <v>France</v>
      </c>
      <c r="M998" t="str">
        <v>France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tr">
        <v>C</v>
      </c>
    </row>
    <row r="999" spans="1:47" x14ac:dyDescent="0.35">
      <c r="A999" t="str">
        <v>Jeff Withey93</v>
      </c>
      <c r="B999" t="str">
        <v>JeffWithey84</v>
      </c>
      <c r="C999" t="str">
        <v>Jeff</v>
      </c>
      <c r="D999" t="str">
        <v>Withey</v>
      </c>
      <c r="E999">
        <v>84</v>
      </c>
      <c r="F999">
        <v>235</v>
      </c>
      <c r="G999" t="str">
        <v>C</v>
      </c>
      <c r="H999">
        <v>32939</v>
      </c>
      <c r="I999">
        <v>22</v>
      </c>
      <c r="J999">
        <v>5</v>
      </c>
      <c r="K999" t="str">
        <v>San Diego</v>
      </c>
      <c r="L999" t="str">
        <v>CA</v>
      </c>
      <c r="M999" t="str">
        <v>Kansas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tr">
        <v>C</v>
      </c>
    </row>
    <row r="1000" spans="1:47" x14ac:dyDescent="0.35">
      <c r="A1000" t="str">
        <v>Byron Mullens93</v>
      </c>
      <c r="B1000" t="str">
        <v>ByronMullens84</v>
      </c>
      <c r="C1000" t="str">
        <v>Byron</v>
      </c>
      <c r="D1000" t="str">
        <v>Mullens</v>
      </c>
      <c r="E1000">
        <v>84</v>
      </c>
      <c r="F1000">
        <v>275</v>
      </c>
      <c r="G1000" t="str">
        <v>C</v>
      </c>
      <c r="H1000">
        <v>32553</v>
      </c>
      <c r="I1000">
        <v>20</v>
      </c>
      <c r="J1000">
        <v>23</v>
      </c>
      <c r="K1000" t="str">
        <v>Columbus</v>
      </c>
      <c r="L1000" t="str">
        <v>OH</v>
      </c>
      <c r="M1000" t="str">
        <v>Ohio State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tr">
        <v>C</v>
      </c>
    </row>
    <row r="1001" spans="1:47" x14ac:dyDescent="0.35">
      <c r="A1001" t="str">
        <v>Greg Dreiling93</v>
      </c>
      <c r="B1001" t="str">
        <v>GregDreiling85</v>
      </c>
      <c r="C1001" t="str">
        <v>Greg</v>
      </c>
      <c r="D1001" t="str">
        <v>Dreiling</v>
      </c>
      <c r="E1001">
        <v>85</v>
      </c>
      <c r="F1001">
        <v>250</v>
      </c>
      <c r="G1001" t="str">
        <v>C</v>
      </c>
      <c r="H1001">
        <v>23322</v>
      </c>
      <c r="I1001">
        <v>21</v>
      </c>
      <c r="J1001">
        <v>0</v>
      </c>
      <c r="K1001">
        <v>0</v>
      </c>
      <c r="L1001">
        <v>0</v>
      </c>
      <c r="M1001" t="str">
        <v>Kansas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tr">
        <v>C</v>
      </c>
    </row>
    <row r="1002" spans="1:47" x14ac:dyDescent="0.35">
      <c r="A1002" t="str">
        <v>Tacko Fall93</v>
      </c>
      <c r="B1002" t="str">
        <v>TackoFall90</v>
      </c>
      <c r="C1002" t="str">
        <v>Tacko</v>
      </c>
      <c r="D1002" t="str">
        <v>Fall</v>
      </c>
      <c r="E1002">
        <v>90</v>
      </c>
      <c r="F1002">
        <v>311</v>
      </c>
      <c r="G1002" t="str">
        <v>C</v>
      </c>
      <c r="H1002">
        <v>35774</v>
      </c>
      <c r="I1002">
        <v>20</v>
      </c>
      <c r="J1002">
        <v>99</v>
      </c>
      <c r="K1002" t="str">
        <v>Dakar</v>
      </c>
      <c r="L1002" t="str">
        <v>Senegal</v>
      </c>
      <c r="M1002" t="str">
        <v>Central Florida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tr">
        <v>C</v>
      </c>
    </row>
    <row r="1003" spans="1:47" x14ac:dyDescent="0.35">
      <c r="A1003" t="str">
        <v>Thomas Hamilton93</v>
      </c>
      <c r="B1003" t="str">
        <v>ThomasHamilton86</v>
      </c>
      <c r="C1003" t="str">
        <v>Thomas</v>
      </c>
      <c r="D1003" t="str">
        <v>Hamilton</v>
      </c>
      <c r="E1003">
        <v>86</v>
      </c>
      <c r="F1003">
        <v>360</v>
      </c>
      <c r="G1003" t="str">
        <v>C</v>
      </c>
      <c r="H1003">
        <v>27487</v>
      </c>
      <c r="I1003">
        <v>19</v>
      </c>
      <c r="J1003">
        <v>0</v>
      </c>
      <c r="K1003">
        <v>0</v>
      </c>
      <c r="L1003">
        <v>0</v>
      </c>
      <c r="M1003" t="str">
        <v>None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tr">
        <v>C</v>
      </c>
    </row>
    <row r="1004" spans="1:47" x14ac:dyDescent="0.35">
      <c r="A1004" t="str">
        <v>Charles Jones93</v>
      </c>
      <c r="B1004" t="str">
        <v>CharlesJones81</v>
      </c>
      <c r="C1004" t="str">
        <v>Charles</v>
      </c>
      <c r="D1004" t="str">
        <v>Jones</v>
      </c>
      <c r="E1004">
        <v>81</v>
      </c>
      <c r="F1004">
        <v>215</v>
      </c>
      <c r="G1004" t="str">
        <v>PF</v>
      </c>
      <c r="H1004">
        <v>20913</v>
      </c>
      <c r="I1004">
        <v>25</v>
      </c>
      <c r="J1004">
        <v>0</v>
      </c>
      <c r="K1004">
        <v>0</v>
      </c>
      <c r="L1004">
        <v>0</v>
      </c>
      <c r="M1004" t="str">
        <v>Albany State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tr">
        <v>C</v>
      </c>
    </row>
    <row r="1005" spans="1:47" x14ac:dyDescent="0.35">
      <c r="A1005" t="str">
        <v>Jerome Williams93</v>
      </c>
      <c r="B1005" t="str">
        <v>JeromeWilliams81</v>
      </c>
      <c r="C1005" t="str">
        <v>Jerome</v>
      </c>
      <c r="D1005" t="str">
        <v>Williams</v>
      </c>
      <c r="E1005">
        <v>81</v>
      </c>
      <c r="F1005">
        <v>206</v>
      </c>
      <c r="G1005" t="str">
        <v>PF</v>
      </c>
      <c r="H1005">
        <v>26794</v>
      </c>
      <c r="I1005">
        <v>22</v>
      </c>
      <c r="J1005">
        <v>0</v>
      </c>
      <c r="K1005">
        <v>0</v>
      </c>
      <c r="L1005">
        <v>0</v>
      </c>
      <c r="M1005" t="str">
        <v>Georgetown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tr">
        <v>C</v>
      </c>
    </row>
    <row r="1006" spans="1:47" x14ac:dyDescent="0.35">
      <c r="A1006" t="str">
        <v>Jeff Green93</v>
      </c>
      <c r="B1006" t="str">
        <v>JeffGreen81</v>
      </c>
      <c r="C1006" t="str">
        <v>Jeff</v>
      </c>
      <c r="D1006" t="str">
        <v>Green</v>
      </c>
      <c r="E1006">
        <v>81</v>
      </c>
      <c r="F1006">
        <v>235</v>
      </c>
      <c r="G1006" t="str">
        <v>PF</v>
      </c>
      <c r="H1006">
        <v>31652</v>
      </c>
      <c r="I1006">
        <v>20</v>
      </c>
      <c r="J1006">
        <v>8</v>
      </c>
      <c r="K1006" t="str">
        <v>Cheverly</v>
      </c>
      <c r="L1006" t="str">
        <v>MD</v>
      </c>
      <c r="M1006" t="str">
        <v>Georgetown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tr">
        <v>C</v>
      </c>
    </row>
    <row r="1007" spans="1:47" x14ac:dyDescent="0.35">
      <c r="A1007" t="str">
        <v>Usman Garuba93</v>
      </c>
      <c r="B1007" t="str">
        <v>UsmanGaruba80</v>
      </c>
      <c r="C1007" t="str">
        <v>Usman</v>
      </c>
      <c r="D1007" t="str">
        <v>Garuba</v>
      </c>
      <c r="E1007">
        <v>80</v>
      </c>
      <c r="F1007">
        <v>220</v>
      </c>
      <c r="G1007" t="str">
        <v>PF</v>
      </c>
      <c r="H1007">
        <v>36594</v>
      </c>
      <c r="I1007">
        <v>20</v>
      </c>
      <c r="J1007">
        <v>16</v>
      </c>
      <c r="K1007" t="str">
        <v>Azuqueca de Henares</v>
      </c>
      <c r="L1007" t="str">
        <v>Spain</v>
      </c>
      <c r="M1007" t="str">
        <v>None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tr">
        <v>C</v>
      </c>
    </row>
    <row r="1008" spans="1:47" x14ac:dyDescent="0.35">
      <c r="A1008" t="str">
        <v>Kenny Gattison93</v>
      </c>
      <c r="B1008" t="str">
        <v>KennyGattison80</v>
      </c>
      <c r="C1008" t="str">
        <v>Kenny</v>
      </c>
      <c r="D1008" t="str">
        <v>Gattison</v>
      </c>
      <c r="E1008">
        <v>80</v>
      </c>
      <c r="F1008">
        <v>252</v>
      </c>
      <c r="G1008" t="str">
        <v>PF</v>
      </c>
      <c r="H1008">
        <v>23520</v>
      </c>
      <c r="I1008">
        <v>21</v>
      </c>
      <c r="J1008">
        <v>0</v>
      </c>
      <c r="K1008">
        <v>0</v>
      </c>
      <c r="L1008">
        <v>0</v>
      </c>
      <c r="M1008" t="str">
        <v>Old Dominion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tr">
        <v>C</v>
      </c>
    </row>
    <row r="1009" spans="1:47" x14ac:dyDescent="0.35">
      <c r="A1009" t="str">
        <v>Carl Landry93</v>
      </c>
      <c r="B1009" t="str">
        <v>CarlLandry81</v>
      </c>
      <c r="C1009" t="str">
        <v>Carl</v>
      </c>
      <c r="D1009" t="str">
        <v>Landry</v>
      </c>
      <c r="E1009">
        <v>81</v>
      </c>
      <c r="F1009">
        <v>248</v>
      </c>
      <c r="G1009" t="str">
        <v>PF</v>
      </c>
      <c r="H1009">
        <v>30578</v>
      </c>
      <c r="I1009">
        <v>23</v>
      </c>
      <c r="J1009">
        <v>24</v>
      </c>
      <c r="K1009" t="str">
        <v>Milwaukee</v>
      </c>
      <c r="L1009" t="str">
        <v>WI</v>
      </c>
      <c r="M1009" t="str">
        <v>Purdue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tr">
        <v>C</v>
      </c>
    </row>
    <row r="1010" spans="1:47" x14ac:dyDescent="0.35">
      <c r="A1010" t="str">
        <v>Jim Petersen93</v>
      </c>
      <c r="B1010" t="str">
        <v>JimPetersen82</v>
      </c>
      <c r="C1010" t="str">
        <v>Jim</v>
      </c>
      <c r="D1010" t="str">
        <v>Petersen</v>
      </c>
      <c r="E1010">
        <v>82</v>
      </c>
      <c r="F1010">
        <v>235</v>
      </c>
      <c r="G1010" t="str">
        <v>PF</v>
      </c>
      <c r="H1010">
        <v>22699</v>
      </c>
      <c r="I1010">
        <v>21</v>
      </c>
      <c r="J1010">
        <v>0</v>
      </c>
      <c r="K1010">
        <v>0</v>
      </c>
      <c r="L1010">
        <v>0</v>
      </c>
      <c r="M1010" t="str">
        <v>Minnesota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tr">
        <v>C</v>
      </c>
    </row>
    <row r="1011" spans="1:47" x14ac:dyDescent="0.35">
      <c r="A1011" t="str">
        <v>Gustavo Ayon93</v>
      </c>
      <c r="B1011" t="str">
        <v>GustavoAyon82</v>
      </c>
      <c r="C1011" t="str">
        <v>Gustavo</v>
      </c>
      <c r="D1011" t="str">
        <v>Ayon</v>
      </c>
      <c r="E1011">
        <v>82</v>
      </c>
      <c r="F1011">
        <v>250</v>
      </c>
      <c r="G1011" t="str">
        <v>PF</v>
      </c>
      <c r="H1011">
        <v>31138</v>
      </c>
      <c r="I1011">
        <v>25</v>
      </c>
      <c r="J1011">
        <v>19</v>
      </c>
      <c r="K1011" t="str">
        <v>Tepic</v>
      </c>
      <c r="L1011" t="str">
        <v>Mexico</v>
      </c>
      <c r="M1011" t="str">
        <v>None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tr">
        <v>C</v>
      </c>
    </row>
    <row r="1012" spans="1:47" x14ac:dyDescent="0.35">
      <c r="A1012" t="str">
        <v>Brian Skinner93</v>
      </c>
      <c r="B1012" t="str">
        <v>BrianSkinner81</v>
      </c>
      <c r="C1012" t="str">
        <v>Brian</v>
      </c>
      <c r="D1012" t="str">
        <v>Skinner</v>
      </c>
      <c r="E1012">
        <v>81</v>
      </c>
      <c r="F1012">
        <v>255</v>
      </c>
      <c r="G1012" t="str">
        <v>PF</v>
      </c>
      <c r="H1012">
        <v>27899</v>
      </c>
      <c r="I1012">
        <v>21</v>
      </c>
      <c r="J1012">
        <v>0</v>
      </c>
      <c r="K1012">
        <v>0</v>
      </c>
      <c r="L1012">
        <v>0</v>
      </c>
      <c r="M1012" t="str">
        <v>Baylor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tr">
        <v>C</v>
      </c>
    </row>
    <row r="1013" spans="1:47" x14ac:dyDescent="0.35">
      <c r="A1013" t="str">
        <v>Cherokee Parks93</v>
      </c>
      <c r="B1013" t="str">
        <v>CherokeeParks83</v>
      </c>
      <c r="C1013" t="str">
        <v>Cherokee</v>
      </c>
      <c r="D1013" t="str">
        <v>Parks</v>
      </c>
      <c r="E1013">
        <v>83</v>
      </c>
      <c r="F1013">
        <v>240</v>
      </c>
      <c r="G1013" t="str">
        <v>PF</v>
      </c>
      <c r="H1013">
        <v>26583</v>
      </c>
      <c r="I1013">
        <v>22</v>
      </c>
      <c r="J1013">
        <v>0</v>
      </c>
      <c r="K1013">
        <v>0</v>
      </c>
      <c r="L1013">
        <v>0</v>
      </c>
      <c r="M1013" t="str">
        <v>Duke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tr">
        <v>C</v>
      </c>
    </row>
    <row r="1014" spans="1:47" x14ac:dyDescent="0.35">
      <c r="A1014" t="str">
        <v>Karlo Matkovic93</v>
      </c>
      <c r="B1014" t="str">
        <v>KarloMatkovic83</v>
      </c>
      <c r="C1014" t="str">
        <v>Karlo</v>
      </c>
      <c r="D1014" t="str">
        <v>Matkovic</v>
      </c>
      <c r="E1014">
        <v>83</v>
      </c>
      <c r="F1014">
        <v>230</v>
      </c>
      <c r="G1014" t="str">
        <v>PF</v>
      </c>
      <c r="H1014">
        <v>36980</v>
      </c>
      <c r="I1014">
        <v>20</v>
      </c>
      <c r="J1014">
        <v>0</v>
      </c>
      <c r="K1014" t="str">
        <v>Livno</v>
      </c>
      <c r="L1014" t="str">
        <v>Bosnia and Herzegovina</v>
      </c>
      <c r="M1014" t="str">
        <v>Mega Basket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tr">
        <v>C</v>
      </c>
    </row>
    <row r="1015" spans="1:47" x14ac:dyDescent="0.35">
      <c r="A1015" t="str">
        <v>Aleksej Pokusevski93</v>
      </c>
      <c r="B1015" t="str">
        <v>AleksejPokusevski84</v>
      </c>
      <c r="C1015" t="str">
        <v>Aleksej</v>
      </c>
      <c r="D1015" t="str">
        <v>Pokusevski</v>
      </c>
      <c r="E1015">
        <v>84</v>
      </c>
      <c r="F1015">
        <v>190</v>
      </c>
      <c r="G1015" t="str">
        <v>PF</v>
      </c>
      <c r="H1015">
        <v>37616</v>
      </c>
      <c r="I1015">
        <v>16</v>
      </c>
      <c r="J1015">
        <v>17</v>
      </c>
      <c r="K1015" t="str">
        <v>Belgrade</v>
      </c>
      <c r="L1015" t="str">
        <v>Serbia</v>
      </c>
      <c r="M1015" t="str">
        <v>None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tr">
        <v>C</v>
      </c>
    </row>
    <row r="1016" spans="1:47" x14ac:dyDescent="0.35">
      <c r="A1016" t="str">
        <v>Josh Boone93</v>
      </c>
      <c r="B1016" t="str">
        <v>JoshBoone82</v>
      </c>
      <c r="C1016" t="str">
        <v>Josh</v>
      </c>
      <c r="D1016" t="str">
        <v>Boone</v>
      </c>
      <c r="E1016">
        <v>82</v>
      </c>
      <c r="F1016">
        <v>237</v>
      </c>
      <c r="G1016" t="str">
        <v>PF</v>
      </c>
      <c r="H1016">
        <v>31007</v>
      </c>
      <c r="I1016">
        <v>20</v>
      </c>
      <c r="J1016">
        <v>2</v>
      </c>
      <c r="K1016">
        <v>0</v>
      </c>
      <c r="L1016">
        <v>0</v>
      </c>
      <c r="M1016" t="str">
        <v>Connecticut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tr">
        <v>C</v>
      </c>
    </row>
    <row r="1017" spans="1:47" x14ac:dyDescent="0.35">
      <c r="A1017" t="str">
        <v>Ronnie Brewer93</v>
      </c>
      <c r="B1017" t="str">
        <v>RonnieBrewer79</v>
      </c>
      <c r="C1017" t="str">
        <v>Ronnie</v>
      </c>
      <c r="D1017" t="str">
        <v>Brewer</v>
      </c>
      <c r="E1017">
        <v>79</v>
      </c>
      <c r="F1017">
        <v>220</v>
      </c>
      <c r="G1017" t="str">
        <v>SF</v>
      </c>
      <c r="H1017">
        <v>31126</v>
      </c>
      <c r="I1017">
        <v>20</v>
      </c>
      <c r="J1017">
        <v>11</v>
      </c>
      <c r="K1017" t="str">
        <v>Portland</v>
      </c>
      <c r="L1017" t="str">
        <v>OR</v>
      </c>
      <c r="M1017" t="str">
        <v>Arkansas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tr">
        <v>C</v>
      </c>
    </row>
    <row r="1018" spans="1:47" x14ac:dyDescent="0.35">
      <c r="A1018" t="str">
        <v>Deni Avdija93</v>
      </c>
      <c r="B1018" t="str">
        <v>DeniAvdija81</v>
      </c>
      <c r="C1018" t="str">
        <v>Deni</v>
      </c>
      <c r="D1018" t="str">
        <v>Avdija</v>
      </c>
      <c r="E1018">
        <v>81</v>
      </c>
      <c r="F1018">
        <v>210</v>
      </c>
      <c r="G1018" t="str">
        <v>SF</v>
      </c>
      <c r="H1018">
        <v>36894</v>
      </c>
      <c r="I1018">
        <v>18</v>
      </c>
      <c r="J1018">
        <v>9</v>
      </c>
      <c r="K1018" t="str">
        <v>Beit Zera</v>
      </c>
      <c r="L1018" t="str">
        <v>Israel</v>
      </c>
      <c r="M1018" t="str">
        <v>None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tr">
        <v>C</v>
      </c>
    </row>
    <row r="1019" spans="1:47" x14ac:dyDescent="0.35">
      <c r="A1019" t="str">
        <v>Devean George93</v>
      </c>
      <c r="B1019" t="str">
        <v>DeveanGeorge80</v>
      </c>
      <c r="C1019" t="str">
        <v>Devean</v>
      </c>
      <c r="D1019" t="str">
        <v>George</v>
      </c>
      <c r="E1019">
        <v>80</v>
      </c>
      <c r="F1019">
        <v>240</v>
      </c>
      <c r="G1019" t="str">
        <v>SF</v>
      </c>
      <c r="H1019">
        <v>28366</v>
      </c>
      <c r="I1019">
        <v>21</v>
      </c>
      <c r="J1019">
        <v>0</v>
      </c>
      <c r="K1019">
        <v>0</v>
      </c>
      <c r="L1019">
        <v>0</v>
      </c>
      <c r="M1019" t="str">
        <v>Augsburg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tr">
        <v>C</v>
      </c>
    </row>
    <row r="1020" spans="1:47" x14ac:dyDescent="0.35">
      <c r="A1020" t="str">
        <v>David Benoit93</v>
      </c>
      <c r="B1020" t="str">
        <v>DavidBenoit80</v>
      </c>
      <c r="C1020" t="str">
        <v>David</v>
      </c>
      <c r="D1020" t="str">
        <v>Benoit</v>
      </c>
      <c r="E1020">
        <v>80</v>
      </c>
      <c r="F1020">
        <v>220</v>
      </c>
      <c r="G1020" t="str">
        <v>SF</v>
      </c>
      <c r="H1020">
        <v>24967</v>
      </c>
      <c r="I1020">
        <v>22</v>
      </c>
      <c r="J1020">
        <v>0</v>
      </c>
      <c r="K1020">
        <v>0</v>
      </c>
      <c r="L1020">
        <v>0</v>
      </c>
      <c r="M1020" t="str">
        <v>Alabama-Birmingham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tr">
        <v>C</v>
      </c>
    </row>
    <row r="1021" spans="1:47" x14ac:dyDescent="0.35">
      <c r="A1021" t="str">
        <v>Danuel House93</v>
      </c>
      <c r="B1021" t="str">
        <v>DanuelHouse78</v>
      </c>
      <c r="C1021" t="str">
        <v>Danuel</v>
      </c>
      <c r="D1021" t="str">
        <v>House</v>
      </c>
      <c r="E1021">
        <v>78</v>
      </c>
      <c r="F1021">
        <v>220</v>
      </c>
      <c r="G1021" t="str">
        <v>SF</v>
      </c>
      <c r="H1021">
        <v>34857</v>
      </c>
      <c r="I1021">
        <v>20</v>
      </c>
      <c r="J1021">
        <v>4</v>
      </c>
      <c r="K1021" t="str">
        <v>Houston</v>
      </c>
      <c r="L1021" t="str">
        <v>TX</v>
      </c>
      <c r="M1021" t="str">
        <v>Texas A&amp;M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tr">
        <v>C</v>
      </c>
    </row>
    <row r="1022" spans="1:47" x14ac:dyDescent="0.35">
      <c r="A1022" t="str">
        <v>Charles Jones93</v>
      </c>
      <c r="B1022" t="str">
        <v>CharlesJones80</v>
      </c>
      <c r="C1022" t="str">
        <v>Charles</v>
      </c>
      <c r="D1022" t="str">
        <v>Jones</v>
      </c>
      <c r="E1022">
        <v>80</v>
      </c>
      <c r="F1022">
        <v>215</v>
      </c>
      <c r="G1022" t="str">
        <v>SF</v>
      </c>
      <c r="H1022">
        <v>22658</v>
      </c>
      <c r="I1022">
        <v>21</v>
      </c>
      <c r="J1022">
        <v>0</v>
      </c>
      <c r="K1022">
        <v>0</v>
      </c>
      <c r="L1022">
        <v>0</v>
      </c>
      <c r="M1022" t="str">
        <v>Louisville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tr">
        <v>C</v>
      </c>
    </row>
    <row r="1023" spans="1:47" x14ac:dyDescent="0.35">
      <c r="A1023" t="str">
        <v>Dariq Whitehead93</v>
      </c>
      <c r="B1023" t="str">
        <v>DariqWhitehead79</v>
      </c>
      <c r="C1023" t="str">
        <v>Dariq</v>
      </c>
      <c r="D1023" t="str">
        <v>Whitehead</v>
      </c>
      <c r="E1023">
        <v>79</v>
      </c>
      <c r="F1023">
        <v>217</v>
      </c>
      <c r="G1023" t="str">
        <v>SF</v>
      </c>
      <c r="H1023">
        <v>38231</v>
      </c>
      <c r="I1023">
        <v>18</v>
      </c>
      <c r="J1023">
        <v>0</v>
      </c>
      <c r="K1023" t="str">
        <v>Newark</v>
      </c>
      <c r="L1023" t="str">
        <v>NJ</v>
      </c>
      <c r="M1023" t="str">
        <v>Duke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tr">
        <v>C</v>
      </c>
    </row>
    <row r="1024" spans="1:47" x14ac:dyDescent="0.35">
      <c r="A1024" t="str">
        <v>Jordan Miller93</v>
      </c>
      <c r="B1024" t="str">
        <v>JordanMiller77</v>
      </c>
      <c r="C1024" t="str">
        <v>Jordan</v>
      </c>
      <c r="D1024" t="str">
        <v>Miller</v>
      </c>
      <c r="E1024">
        <v>77</v>
      </c>
      <c r="F1024">
        <v>192</v>
      </c>
      <c r="G1024" t="str">
        <v>SF</v>
      </c>
      <c r="H1024">
        <v>36914</v>
      </c>
      <c r="I1024">
        <v>21</v>
      </c>
      <c r="J1024">
        <v>11</v>
      </c>
      <c r="K1024" t="str">
        <v>Middleburg</v>
      </c>
      <c r="L1024" t="str">
        <v>VA</v>
      </c>
      <c r="M1024" t="str">
        <v>Miami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tr">
        <v>C</v>
      </c>
    </row>
    <row r="1025" spans="1:47" x14ac:dyDescent="0.35">
      <c r="A1025" t="str">
        <v>Jarvis Hayes93</v>
      </c>
      <c r="B1025" t="str">
        <v>JarvisHayes79</v>
      </c>
      <c r="C1025" t="str">
        <v>Jarvis</v>
      </c>
      <c r="D1025" t="str">
        <v>Hayes</v>
      </c>
      <c r="E1025">
        <v>79</v>
      </c>
      <c r="F1025">
        <v>220</v>
      </c>
      <c r="G1025" t="str">
        <v>SF</v>
      </c>
      <c r="H1025">
        <v>29807</v>
      </c>
      <c r="I1025">
        <v>21</v>
      </c>
      <c r="J1025">
        <v>0</v>
      </c>
      <c r="K1025">
        <v>0</v>
      </c>
      <c r="L1025">
        <v>0</v>
      </c>
      <c r="M1025" t="str">
        <v>Georgia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tr">
        <v>C</v>
      </c>
    </row>
    <row r="1026" spans="1:47" x14ac:dyDescent="0.35">
      <c r="A1026" t="str">
        <v>Chris Copeland93</v>
      </c>
      <c r="B1026" t="str">
        <v>ChrisCopeland80</v>
      </c>
      <c r="C1026" t="str">
        <v>Chris</v>
      </c>
      <c r="D1026" t="str">
        <v>Copeland</v>
      </c>
      <c r="E1026">
        <v>80</v>
      </c>
      <c r="F1026">
        <v>225</v>
      </c>
      <c r="G1026" t="str">
        <v>SF</v>
      </c>
      <c r="H1026">
        <v>30758</v>
      </c>
      <c r="I1026">
        <v>27</v>
      </c>
      <c r="J1026">
        <v>14</v>
      </c>
      <c r="K1026" t="str">
        <v>Orange</v>
      </c>
      <c r="L1026" t="str">
        <v>NJ</v>
      </c>
      <c r="M1026" t="str">
        <v>Colorado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tr">
        <v>C</v>
      </c>
    </row>
    <row r="1027" spans="1:47" x14ac:dyDescent="0.35">
      <c r="A1027" t="str">
        <v>Jeff Adrien93</v>
      </c>
      <c r="B1027" t="str">
        <v>JeffAdrien84</v>
      </c>
      <c r="C1027" t="str">
        <v>Jeff</v>
      </c>
      <c r="D1027" t="str">
        <v>Adrien</v>
      </c>
      <c r="E1027">
        <v>84</v>
      </c>
      <c r="F1027">
        <v>245</v>
      </c>
      <c r="G1027" t="str">
        <v>SF</v>
      </c>
      <c r="H1027">
        <v>31453</v>
      </c>
      <c r="I1027">
        <v>23</v>
      </c>
      <c r="J1027">
        <v>4</v>
      </c>
      <c r="K1027" t="str">
        <v>Brookline</v>
      </c>
      <c r="L1027" t="str">
        <v>MA</v>
      </c>
      <c r="M1027" t="str">
        <v>Connecticut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tr">
        <v>C</v>
      </c>
    </row>
    <row r="1028" spans="1:47" x14ac:dyDescent="0.35">
      <c r="A1028" t="str">
        <v>Eddie House93</v>
      </c>
      <c r="B1028" t="str">
        <v>EddieHouse73</v>
      </c>
      <c r="C1028" t="str">
        <v>Eddie</v>
      </c>
      <c r="D1028" t="str">
        <v>House</v>
      </c>
      <c r="E1028">
        <v>73</v>
      </c>
      <c r="F1028">
        <v>175</v>
      </c>
      <c r="G1028" t="str">
        <v>SG</v>
      </c>
      <c r="H1028">
        <v>28624</v>
      </c>
      <c r="I1028">
        <v>21</v>
      </c>
      <c r="J1028">
        <v>55</v>
      </c>
      <c r="K1028" t="str">
        <v>Berkeley</v>
      </c>
      <c r="L1028">
        <v>0</v>
      </c>
      <c r="M1028" t="str">
        <v>Arizona State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tr">
        <v>C</v>
      </c>
    </row>
    <row r="1029" spans="1:47" x14ac:dyDescent="0.35">
      <c r="A1029" t="str">
        <v>Josh Okogie93</v>
      </c>
      <c r="B1029" t="str">
        <v>JoshOkogie76</v>
      </c>
      <c r="C1029" t="str">
        <v>Josh</v>
      </c>
      <c r="D1029" t="str">
        <v>Okogie</v>
      </c>
      <c r="E1029">
        <v>76</v>
      </c>
      <c r="F1029">
        <v>213</v>
      </c>
      <c r="G1029" t="str">
        <v>SG</v>
      </c>
      <c r="H1029">
        <v>36039</v>
      </c>
      <c r="I1029">
        <v>19</v>
      </c>
      <c r="J1029">
        <v>20</v>
      </c>
      <c r="K1029" t="str">
        <v>Lagos</v>
      </c>
      <c r="L1029" t="str">
        <v>Nigeria</v>
      </c>
      <c r="M1029" t="str">
        <v>Georgia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tr">
        <v>C</v>
      </c>
    </row>
    <row r="1030" spans="1:47" x14ac:dyDescent="0.35">
      <c r="A1030" t="str">
        <v>Fred Jones93</v>
      </c>
      <c r="B1030" t="str">
        <v>FredJones76</v>
      </c>
      <c r="C1030" t="str">
        <v>Fred</v>
      </c>
      <c r="D1030" t="str">
        <v>Jones</v>
      </c>
      <c r="E1030">
        <v>76</v>
      </c>
      <c r="F1030">
        <v>210</v>
      </c>
      <c r="G1030" t="str">
        <v>SG</v>
      </c>
      <c r="H1030">
        <v>28925</v>
      </c>
      <c r="I1030">
        <v>22</v>
      </c>
      <c r="J1030">
        <v>0</v>
      </c>
      <c r="K1030">
        <v>0</v>
      </c>
      <c r="L1030">
        <v>0</v>
      </c>
      <c r="M1030" t="str">
        <v>Oregon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tr">
        <v>C</v>
      </c>
    </row>
    <row r="1031" spans="1:47" x14ac:dyDescent="0.35">
      <c r="A1031" t="str">
        <v>Morlon Wiley93</v>
      </c>
      <c r="B1031" t="str">
        <v>MorlonWiley76</v>
      </c>
      <c r="C1031" t="str">
        <v>Morlon</v>
      </c>
      <c r="D1031" t="str">
        <v>Wiley</v>
      </c>
      <c r="E1031">
        <v>76</v>
      </c>
      <c r="F1031">
        <v>192</v>
      </c>
      <c r="G1031" t="str">
        <v>SG</v>
      </c>
      <c r="H1031">
        <v>24374</v>
      </c>
      <c r="I1031">
        <v>21</v>
      </c>
      <c r="J1031">
        <v>0</v>
      </c>
      <c r="K1031">
        <v>0</v>
      </c>
      <c r="L1031">
        <v>0</v>
      </c>
      <c r="M1031" t="str">
        <v>Long Beach State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tr">
        <v>C</v>
      </c>
    </row>
    <row r="1032" spans="1:47" x14ac:dyDescent="0.35">
      <c r="A1032" t="str">
        <v>Will Barton93</v>
      </c>
      <c r="B1032" t="str">
        <v>WillBarton77</v>
      </c>
      <c r="C1032" t="str">
        <v>Will</v>
      </c>
      <c r="D1032" t="str">
        <v>Barton</v>
      </c>
      <c r="E1032">
        <v>77</v>
      </c>
      <c r="F1032">
        <v>170</v>
      </c>
      <c r="G1032" t="str">
        <v>SG</v>
      </c>
      <c r="H1032">
        <v>33244</v>
      </c>
      <c r="I1032">
        <v>20</v>
      </c>
      <c r="J1032">
        <v>5</v>
      </c>
      <c r="K1032" t="str">
        <v>Baltimore</v>
      </c>
      <c r="L1032" t="str">
        <v>MD</v>
      </c>
      <c r="M1032" t="str">
        <v>Memphis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tr">
        <v>C</v>
      </c>
    </row>
    <row r="1033" spans="1:47" x14ac:dyDescent="0.35">
      <c r="A1033" t="str">
        <v>Bill Jones93</v>
      </c>
      <c r="B1033" t="str">
        <v>BillJones79</v>
      </c>
      <c r="C1033" t="str">
        <v>Bill</v>
      </c>
      <c r="D1033" t="str">
        <v>Jones</v>
      </c>
      <c r="E1033">
        <v>79</v>
      </c>
      <c r="F1033">
        <v>175</v>
      </c>
      <c r="G1033" t="str">
        <v>SG</v>
      </c>
      <c r="H1033">
        <v>24184</v>
      </c>
      <c r="I1033">
        <v>21</v>
      </c>
      <c r="J1033">
        <v>0</v>
      </c>
      <c r="K1033">
        <v>0</v>
      </c>
      <c r="L1033">
        <v>0</v>
      </c>
      <c r="M1033" t="str">
        <v>Iowa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tr">
        <v>C</v>
      </c>
    </row>
    <row r="1034" spans="1:47" x14ac:dyDescent="0.35">
      <c r="A1034" t="str">
        <v>Tony Brown93</v>
      </c>
      <c r="B1034" t="str">
        <v>TonyBrown78</v>
      </c>
      <c r="C1034" t="str">
        <v>Tony</v>
      </c>
      <c r="D1034" t="str">
        <v>Brown</v>
      </c>
      <c r="E1034">
        <v>78</v>
      </c>
      <c r="F1034">
        <v>195</v>
      </c>
      <c r="G1034" t="str">
        <v>SG</v>
      </c>
      <c r="H1034">
        <v>22126</v>
      </c>
      <c r="I1034">
        <v>23</v>
      </c>
      <c r="J1034">
        <v>0</v>
      </c>
      <c r="K1034">
        <v>0</v>
      </c>
      <c r="L1034">
        <v>0</v>
      </c>
      <c r="M1034" t="str">
        <v>Arkansas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tr">
        <v>C</v>
      </c>
    </row>
    <row r="1035" spans="1:47" x14ac:dyDescent="0.35">
      <c r="A1035" t="str">
        <v>Felipe Lopez93</v>
      </c>
      <c r="B1035" t="str">
        <v>FelipeLopez78</v>
      </c>
      <c r="C1035" t="str">
        <v>Felipe</v>
      </c>
      <c r="D1035" t="str">
        <v>Lopez</v>
      </c>
      <c r="E1035">
        <v>78</v>
      </c>
      <c r="F1035">
        <v>195</v>
      </c>
      <c r="G1035" t="str">
        <v>SG</v>
      </c>
      <c r="H1035">
        <v>27382</v>
      </c>
      <c r="I1035">
        <v>22</v>
      </c>
      <c r="J1035">
        <v>0</v>
      </c>
      <c r="K1035">
        <v>0</v>
      </c>
      <c r="L1035">
        <v>0</v>
      </c>
      <c r="M1035" t="str">
        <v>St. John's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tr">
        <v>C</v>
      </c>
    </row>
    <row r="1036" spans="1:47" x14ac:dyDescent="0.35">
      <c r="A1036" t="str">
        <v>Peyton Watson93</v>
      </c>
      <c r="B1036" t="str">
        <v>PeytonWatson80</v>
      </c>
      <c r="C1036" t="str">
        <v>Peyton</v>
      </c>
      <c r="D1036" t="str">
        <v>Watson</v>
      </c>
      <c r="E1036">
        <v>80</v>
      </c>
      <c r="F1036">
        <v>203</v>
      </c>
      <c r="G1036" t="str">
        <v>SG</v>
      </c>
      <c r="H1036">
        <v>37510</v>
      </c>
      <c r="I1036">
        <v>19</v>
      </c>
      <c r="J1036">
        <v>8</v>
      </c>
      <c r="K1036" t="str">
        <v>Beverly Hills</v>
      </c>
      <c r="L1036" t="str">
        <v>CA</v>
      </c>
      <c r="M1036" t="str">
        <v>UCLA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tr">
        <v>C</v>
      </c>
    </row>
    <row r="1037" spans="1:47" x14ac:dyDescent="0.35">
      <c r="A1037" t="str">
        <v>Chris Robinson93</v>
      </c>
      <c r="B1037" t="str">
        <v>ChrisRobinson77</v>
      </c>
      <c r="C1037" t="str">
        <v>Chris</v>
      </c>
      <c r="D1037" t="str">
        <v>Robinson</v>
      </c>
      <c r="E1037">
        <v>77</v>
      </c>
      <c r="F1037">
        <v>205</v>
      </c>
      <c r="G1037" t="str">
        <v>SG</v>
      </c>
      <c r="H1037">
        <v>26712</v>
      </c>
      <c r="I1037">
        <v>22</v>
      </c>
      <c r="J1037">
        <v>0</v>
      </c>
      <c r="K1037">
        <v>0</v>
      </c>
      <c r="L1037">
        <v>0</v>
      </c>
      <c r="M1037" t="str">
        <v>W. Kentucky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tr">
        <v>C</v>
      </c>
    </row>
    <row r="1038" spans="1:47" x14ac:dyDescent="0.35">
      <c r="A1038" t="str">
        <v>Saben Lee93</v>
      </c>
      <c r="B1038" t="str">
        <v>SabenLee74</v>
      </c>
      <c r="C1038" t="str">
        <v>Saben</v>
      </c>
      <c r="D1038" t="str">
        <v>Lee</v>
      </c>
      <c r="E1038">
        <v>74</v>
      </c>
      <c r="F1038">
        <v>183</v>
      </c>
      <c r="G1038" t="str">
        <v>PG</v>
      </c>
      <c r="H1038">
        <v>36334</v>
      </c>
      <c r="I1038">
        <v>20</v>
      </c>
      <c r="J1038">
        <v>38</v>
      </c>
      <c r="K1038" t="str">
        <v>St. Louis</v>
      </c>
      <c r="L1038" t="str">
        <v>MO</v>
      </c>
      <c r="M1038" t="str">
        <v>Vanderbilt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tr">
        <v>C</v>
      </c>
    </row>
    <row r="1039" spans="1:47" x14ac:dyDescent="0.35">
      <c r="A1039" t="str">
        <v>Toney Douglas93</v>
      </c>
      <c r="B1039" t="str">
        <v>ToneyDouglas74</v>
      </c>
      <c r="C1039" t="str">
        <v>Toney</v>
      </c>
      <c r="D1039" t="str">
        <v>Douglas</v>
      </c>
      <c r="E1039">
        <v>74</v>
      </c>
      <c r="F1039">
        <v>185</v>
      </c>
      <c r="G1039" t="str">
        <v>PG</v>
      </c>
      <c r="H1039">
        <v>31487</v>
      </c>
      <c r="I1039">
        <v>22</v>
      </c>
      <c r="J1039">
        <v>23</v>
      </c>
      <c r="K1039" t="str">
        <v>Tampa</v>
      </c>
      <c r="L1039" t="str">
        <v>FL</v>
      </c>
      <c r="M1039" t="str">
        <v>Florida State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tr">
        <v>C</v>
      </c>
    </row>
    <row r="1040" spans="1:47" x14ac:dyDescent="0.35">
      <c r="A1040" t="str">
        <v>Marcus Banks93</v>
      </c>
      <c r="B1040" t="str">
        <v>MarcusBanks74</v>
      </c>
      <c r="C1040" t="str">
        <v>Marcus</v>
      </c>
      <c r="D1040" t="str">
        <v>Banks</v>
      </c>
      <c r="E1040">
        <v>74</v>
      </c>
      <c r="F1040">
        <v>200</v>
      </c>
      <c r="G1040" t="str">
        <v>PG</v>
      </c>
      <c r="H1040">
        <v>29909</v>
      </c>
      <c r="I1040">
        <v>20</v>
      </c>
      <c r="J1040">
        <v>15</v>
      </c>
      <c r="K1040" t="str">
        <v>Las Vegas</v>
      </c>
      <c r="L1040">
        <v>0</v>
      </c>
      <c r="M1040" t="str">
        <v>UNLV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tr">
        <v>C</v>
      </c>
    </row>
    <row r="1041" spans="1:47" x14ac:dyDescent="0.35">
      <c r="A1041" t="str">
        <v>Malachi Flynn93</v>
      </c>
      <c r="B1041" t="str">
        <v>MalachiFlynn73</v>
      </c>
      <c r="C1041" t="str">
        <v>Malachi</v>
      </c>
      <c r="D1041" t="str">
        <v>Flynn</v>
      </c>
      <c r="E1041">
        <v>73</v>
      </c>
      <c r="F1041">
        <v>175</v>
      </c>
      <c r="G1041" t="str">
        <v>PG</v>
      </c>
      <c r="H1041">
        <v>35925</v>
      </c>
      <c r="I1041">
        <v>21</v>
      </c>
      <c r="J1041">
        <v>22</v>
      </c>
      <c r="K1041" t="str">
        <v>Tacoma</v>
      </c>
      <c r="L1041" t="str">
        <v>WA</v>
      </c>
      <c r="M1041" t="str">
        <v>Washington State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tr">
        <v>C</v>
      </c>
    </row>
    <row r="1042" spans="1:47" x14ac:dyDescent="0.35">
      <c r="A1042" t="str">
        <v>Kira Lewis Jr.93</v>
      </c>
      <c r="B1042" t="str">
        <v>KiraLewis Jr.73</v>
      </c>
      <c r="C1042" t="str">
        <v>Kira</v>
      </c>
      <c r="D1042" t="str">
        <v>Lewis Jr.</v>
      </c>
      <c r="E1042">
        <v>73</v>
      </c>
      <c r="F1042">
        <v>170</v>
      </c>
      <c r="G1042" t="str">
        <v>PG</v>
      </c>
      <c r="H1042">
        <v>36622</v>
      </c>
      <c r="I1042">
        <v>19</v>
      </c>
      <c r="J1042">
        <v>13</v>
      </c>
      <c r="K1042" t="str">
        <v>Meridianville</v>
      </c>
      <c r="L1042" t="str">
        <v>AL</v>
      </c>
      <c r="M1042" t="str">
        <v>Alabama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tr">
        <v>C</v>
      </c>
    </row>
    <row r="1043" spans="1:47" x14ac:dyDescent="0.35">
      <c r="A1043" t="str">
        <v>Jacque Vaughn93</v>
      </c>
      <c r="B1043" t="str">
        <v>JacqueVaughn73</v>
      </c>
      <c r="C1043" t="str">
        <v>Jacque</v>
      </c>
      <c r="D1043" t="str">
        <v>Vaughn</v>
      </c>
      <c r="E1043">
        <v>73</v>
      </c>
      <c r="F1043">
        <v>195</v>
      </c>
      <c r="G1043" t="str">
        <v>PG</v>
      </c>
      <c r="H1043">
        <v>27436</v>
      </c>
      <c r="I1043">
        <v>21</v>
      </c>
      <c r="J1043">
        <v>0</v>
      </c>
      <c r="K1043">
        <v>0</v>
      </c>
      <c r="L1043">
        <v>0</v>
      </c>
      <c r="M1043" t="str">
        <v>Kansas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tr">
        <v>C</v>
      </c>
    </row>
    <row r="1044" spans="1:47" x14ac:dyDescent="0.35">
      <c r="A1044" t="str">
        <v>Jay Williams93</v>
      </c>
      <c r="B1044" t="str">
        <v>JayWilliams72</v>
      </c>
      <c r="C1044" t="str">
        <v>Jay</v>
      </c>
      <c r="D1044" t="str">
        <v>Williams</v>
      </c>
      <c r="E1044">
        <v>72</v>
      </c>
      <c r="F1044">
        <v>197</v>
      </c>
      <c r="G1044" t="str">
        <v>PG</v>
      </c>
      <c r="H1044">
        <v>29839</v>
      </c>
      <c r="I1044">
        <v>20</v>
      </c>
      <c r="J1044">
        <v>0</v>
      </c>
      <c r="K1044">
        <v>0</v>
      </c>
      <c r="L1044">
        <v>0</v>
      </c>
      <c r="M1044" t="str">
        <v>Duke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tr">
        <v>C</v>
      </c>
    </row>
    <row r="1045" spans="1:47" x14ac:dyDescent="0.35">
      <c r="A1045" t="str">
        <v>Ryan Arcidiacono93</v>
      </c>
      <c r="B1045" t="str">
        <v>RyanArcidiacono75</v>
      </c>
      <c r="C1045" t="str">
        <v>Ryan</v>
      </c>
      <c r="D1045" t="str">
        <v>Arcidiacono</v>
      </c>
      <c r="E1045">
        <v>75</v>
      </c>
      <c r="F1045">
        <v>195</v>
      </c>
      <c r="G1045" t="str">
        <v>PG</v>
      </c>
      <c r="H1045">
        <v>34419</v>
      </c>
      <c r="I1045">
        <v>22</v>
      </c>
      <c r="J1045">
        <v>15</v>
      </c>
      <c r="K1045" t="str">
        <v>Langhorne</v>
      </c>
      <c r="L1045" t="str">
        <v>PA</v>
      </c>
      <c r="M1045" t="str">
        <v>Villanova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tr">
        <v>C</v>
      </c>
    </row>
    <row r="1046" spans="1:47" x14ac:dyDescent="0.35">
      <c r="A1046" t="str">
        <v>Terence Stansbury93</v>
      </c>
      <c r="B1046" t="str">
        <v>TerenceStansbury77</v>
      </c>
      <c r="C1046" t="str">
        <v>Terence</v>
      </c>
      <c r="D1046" t="str">
        <v>Stansbury</v>
      </c>
      <c r="E1046">
        <v>77</v>
      </c>
      <c r="F1046">
        <v>178</v>
      </c>
      <c r="G1046" t="str">
        <v>PG</v>
      </c>
      <c r="H1046">
        <v>22339</v>
      </c>
      <c r="I1046">
        <v>22</v>
      </c>
      <c r="J1046">
        <v>0</v>
      </c>
      <c r="K1046">
        <v>0</v>
      </c>
      <c r="L1046">
        <v>0</v>
      </c>
      <c r="M1046" t="str">
        <v>Temple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tr">
        <v>C</v>
      </c>
    </row>
    <row r="1047" spans="1:47" x14ac:dyDescent="0.35">
      <c r="A1047" t="str">
        <v>Eric Washington93</v>
      </c>
      <c r="B1047" t="str">
        <v>EricWashington76</v>
      </c>
      <c r="C1047" t="str">
        <v>Eric</v>
      </c>
      <c r="D1047" t="str">
        <v>Washington</v>
      </c>
      <c r="E1047">
        <v>76</v>
      </c>
      <c r="F1047">
        <v>190</v>
      </c>
      <c r="G1047" t="str">
        <v>PG</v>
      </c>
      <c r="H1047">
        <v>27111</v>
      </c>
      <c r="I1047">
        <v>22</v>
      </c>
      <c r="J1047">
        <v>0</v>
      </c>
      <c r="K1047">
        <v>0</v>
      </c>
      <c r="L1047">
        <v>0</v>
      </c>
      <c r="M1047" t="str">
        <v>Alabama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tr">
        <v>C</v>
      </c>
    </row>
    <row r="1048" spans="1:47" x14ac:dyDescent="0.35">
      <c r="A1048" t="str">
        <v>Mychal Mulder93</v>
      </c>
      <c r="B1048" t="str">
        <v>MychalMulder75</v>
      </c>
      <c r="C1048" t="str">
        <v>Mychal</v>
      </c>
      <c r="D1048" t="str">
        <v>Mulder</v>
      </c>
      <c r="E1048">
        <v>75</v>
      </c>
      <c r="F1048">
        <v>184</v>
      </c>
      <c r="G1048" t="str">
        <v>PG</v>
      </c>
      <c r="H1048">
        <v>34497</v>
      </c>
      <c r="I1048">
        <v>24</v>
      </c>
      <c r="J1048">
        <v>2</v>
      </c>
      <c r="K1048" t="str">
        <v>Etobicoke</v>
      </c>
      <c r="L1048" t="str">
        <v>Canada</v>
      </c>
      <c r="M1048" t="str">
        <v>Kentucky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tr">
        <v>C</v>
      </c>
    </row>
    <row r="1049" spans="1:47" x14ac:dyDescent="0.35">
      <c r="A1049" t="str">
        <v>Xavier Munford93</v>
      </c>
      <c r="B1049" t="str">
        <v>XavierMunford75</v>
      </c>
      <c r="C1049" t="str">
        <v>Xavier</v>
      </c>
      <c r="D1049" t="str">
        <v>Munford</v>
      </c>
      <c r="E1049">
        <v>75</v>
      </c>
      <c r="F1049">
        <v>180</v>
      </c>
      <c r="G1049" t="str">
        <v>PG</v>
      </c>
      <c r="H1049">
        <v>33756</v>
      </c>
      <c r="I1049">
        <v>22</v>
      </c>
      <c r="J1049">
        <v>14</v>
      </c>
      <c r="K1049" t="str">
        <v>Hillside</v>
      </c>
      <c r="L1049" t="str">
        <v>NJ</v>
      </c>
      <c r="M1049" t="str">
        <v>Rhode Island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tr">
        <v>C</v>
      </c>
    </row>
    <row r="1050" spans="1:47" x14ac:dyDescent="0.35">
      <c r="A1050" t="str">
        <v>Charles Jones93</v>
      </c>
      <c r="B1050" t="str">
        <v>CharlesJones75</v>
      </c>
      <c r="C1050" t="str">
        <v>Charles</v>
      </c>
      <c r="D1050" t="str">
        <v>Jones</v>
      </c>
      <c r="E1050">
        <v>75</v>
      </c>
      <c r="F1050">
        <v>180</v>
      </c>
      <c r="G1050" t="str">
        <v>PG</v>
      </c>
      <c r="H1050">
        <v>27592</v>
      </c>
      <c r="I1050">
        <v>22</v>
      </c>
      <c r="J1050">
        <v>0</v>
      </c>
      <c r="K1050">
        <v>0</v>
      </c>
      <c r="L1050">
        <v>0</v>
      </c>
      <c r="M1050" t="str">
        <v>Long Island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tr">
        <v>C</v>
      </c>
    </row>
    <row r="1051" spans="1:47" x14ac:dyDescent="0.35">
      <c r="A1051" t="str">
        <v>Charles Jones93</v>
      </c>
      <c r="B1051" t="str">
        <v>CharlesJones73</v>
      </c>
      <c r="C1051" t="str">
        <v>Charles</v>
      </c>
      <c r="D1051" t="str">
        <v>Jones</v>
      </c>
      <c r="E1051">
        <v>73</v>
      </c>
      <c r="F1051">
        <v>203</v>
      </c>
      <c r="G1051" t="str">
        <v>PG</v>
      </c>
      <c r="H1051">
        <v>33653</v>
      </c>
      <c r="I1051">
        <v>20</v>
      </c>
      <c r="J1051">
        <v>4</v>
      </c>
      <c r="K1051" t="str">
        <v>Gardnerville Ranchos</v>
      </c>
      <c r="L1051" t="str">
        <v>NV</v>
      </c>
      <c r="M1051" t="str">
        <v>UNLV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tr">
        <v>C</v>
      </c>
    </row>
    <row r="1052" spans="1:47" x14ac:dyDescent="0.35">
      <c r="A1052" t="str">
        <v>Jeremiah Robinson-Earl92</v>
      </c>
      <c r="B1052" t="str">
        <v>JeremiahRobinson-Earl81</v>
      </c>
      <c r="C1052" t="str">
        <v>Jeremiah</v>
      </c>
      <c r="D1052" t="str">
        <v>Robinson-Earl</v>
      </c>
      <c r="E1052">
        <v>81</v>
      </c>
      <c r="F1052">
        <v>230</v>
      </c>
      <c r="G1052" t="str">
        <v>C</v>
      </c>
      <c r="H1052">
        <v>36833</v>
      </c>
      <c r="I1052">
        <v>19</v>
      </c>
      <c r="J1052">
        <v>50</v>
      </c>
      <c r="K1052" t="str">
        <v>Kansas City</v>
      </c>
      <c r="L1052" t="str">
        <v>MO</v>
      </c>
      <c r="M1052" t="str">
        <v>Villanova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tr">
        <v>C</v>
      </c>
    </row>
    <row r="1053" spans="1:47" x14ac:dyDescent="0.35">
      <c r="A1053" t="str">
        <v>Brandan Wright92</v>
      </c>
      <c r="B1053" t="str">
        <v>BrandanWright82</v>
      </c>
      <c r="C1053" t="str">
        <v>Brandan</v>
      </c>
      <c r="D1053" t="str">
        <v>Wright</v>
      </c>
      <c r="E1053">
        <v>82</v>
      </c>
      <c r="F1053">
        <v>210</v>
      </c>
      <c r="G1053" t="str">
        <v>C</v>
      </c>
      <c r="H1053">
        <v>32055</v>
      </c>
      <c r="I1053">
        <v>19</v>
      </c>
      <c r="J1053">
        <v>34</v>
      </c>
      <c r="K1053" t="str">
        <v>Nashville</v>
      </c>
      <c r="L1053" t="str">
        <v>TN</v>
      </c>
      <c r="M1053" t="str">
        <v>North Carolina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tr">
        <v>C</v>
      </c>
    </row>
    <row r="1054" spans="1:47" x14ac:dyDescent="0.35">
      <c r="A1054" t="str">
        <v>Mike Muscala92</v>
      </c>
      <c r="B1054" t="str">
        <v>MikeMuscala83</v>
      </c>
      <c r="C1054" t="str">
        <v>Mike</v>
      </c>
      <c r="D1054" t="str">
        <v>Muscala</v>
      </c>
      <c r="E1054">
        <v>83</v>
      </c>
      <c r="F1054">
        <v>239</v>
      </c>
      <c r="G1054" t="str">
        <v>C</v>
      </c>
      <c r="H1054">
        <v>33420</v>
      </c>
      <c r="I1054">
        <v>21</v>
      </c>
      <c r="J1054">
        <v>31</v>
      </c>
      <c r="K1054">
        <v>0</v>
      </c>
      <c r="L1054">
        <v>0</v>
      </c>
      <c r="M1054" t="str">
        <v>Bucknell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tr">
        <v>C</v>
      </c>
    </row>
    <row r="1055" spans="1:47" x14ac:dyDescent="0.35">
      <c r="A1055" t="str">
        <v>Jake Voskuhl92</v>
      </c>
      <c r="B1055" t="str">
        <v>JakeVoskuhl83</v>
      </c>
      <c r="C1055" t="str">
        <v>Jake</v>
      </c>
      <c r="D1055" t="str">
        <v>Voskuhl</v>
      </c>
      <c r="E1055">
        <v>83</v>
      </c>
      <c r="F1055">
        <v>245</v>
      </c>
      <c r="G1055" t="str">
        <v>C</v>
      </c>
      <c r="H1055">
        <v>28430</v>
      </c>
      <c r="I1055">
        <v>21</v>
      </c>
      <c r="J1055">
        <v>0</v>
      </c>
      <c r="K1055">
        <v>0</v>
      </c>
      <c r="L1055">
        <v>0</v>
      </c>
      <c r="M1055" t="str">
        <v>Connecticut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tr">
        <v>C</v>
      </c>
    </row>
    <row r="1056" spans="1:47" x14ac:dyDescent="0.35">
      <c r="A1056" t="str">
        <v>Calvin Booth92</v>
      </c>
      <c r="B1056" t="str">
        <v>CalvinBooth83</v>
      </c>
      <c r="C1056" t="str">
        <v>Calvin</v>
      </c>
      <c r="D1056" t="str">
        <v>Booth</v>
      </c>
      <c r="E1056">
        <v>83</v>
      </c>
      <c r="F1056">
        <v>231</v>
      </c>
      <c r="G1056" t="str">
        <v>C</v>
      </c>
      <c r="H1056">
        <v>27887</v>
      </c>
      <c r="I1056">
        <v>22</v>
      </c>
      <c r="J1056">
        <v>0</v>
      </c>
      <c r="K1056">
        <v>0</v>
      </c>
      <c r="L1056">
        <v>0</v>
      </c>
      <c r="M1056" t="str">
        <v>Penn State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tr">
        <v>C</v>
      </c>
    </row>
    <row r="1057" spans="1:47" x14ac:dyDescent="0.35">
      <c r="A1057" t="str">
        <v>Ronny Turiaf92</v>
      </c>
      <c r="B1057" t="str">
        <v>RonnyTuriaf82</v>
      </c>
      <c r="C1057" t="str">
        <v>Ronny</v>
      </c>
      <c r="D1057" t="str">
        <v>Turiaf</v>
      </c>
      <c r="E1057">
        <v>82</v>
      </c>
      <c r="F1057">
        <v>249</v>
      </c>
      <c r="G1057" t="str">
        <v>C</v>
      </c>
      <c r="H1057">
        <v>30329</v>
      </c>
      <c r="I1057">
        <v>21</v>
      </c>
      <c r="J1057">
        <v>21</v>
      </c>
      <c r="K1057" t="str">
        <v>Le Robert</v>
      </c>
      <c r="L1057" t="str">
        <v>France</v>
      </c>
      <c r="M1057" t="str">
        <v>Gonzaga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tr">
        <v>C</v>
      </c>
    </row>
    <row r="1058" spans="1:47" x14ac:dyDescent="0.35">
      <c r="A1058" t="str">
        <v>Todd Macculloch92</v>
      </c>
      <c r="B1058" t="str">
        <v>ToddMacculloch84</v>
      </c>
      <c r="C1058" t="str">
        <v>Todd</v>
      </c>
      <c r="D1058" t="str">
        <v>Macculloch</v>
      </c>
      <c r="E1058">
        <v>84</v>
      </c>
      <c r="F1058">
        <v>280</v>
      </c>
      <c r="G1058" t="str">
        <v>C</v>
      </c>
      <c r="H1058">
        <v>27786</v>
      </c>
      <c r="I1058">
        <v>22</v>
      </c>
      <c r="J1058">
        <v>0</v>
      </c>
      <c r="K1058">
        <v>0</v>
      </c>
      <c r="L1058">
        <v>0</v>
      </c>
      <c r="M1058" t="str">
        <v>Washington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tr">
        <v>C</v>
      </c>
    </row>
    <row r="1059" spans="1:47" x14ac:dyDescent="0.35">
      <c r="A1059" t="str">
        <v>Duane Schintzius92</v>
      </c>
      <c r="B1059" t="str">
        <v>DuaneSchintzius85</v>
      </c>
      <c r="C1059" t="str">
        <v>Duane</v>
      </c>
      <c r="D1059" t="str">
        <v>Schintzius</v>
      </c>
      <c r="E1059">
        <v>85</v>
      </c>
      <c r="F1059">
        <v>260</v>
      </c>
      <c r="G1059" t="str">
        <v>C</v>
      </c>
      <c r="H1059">
        <v>25125</v>
      </c>
      <c r="I1059">
        <v>21</v>
      </c>
      <c r="J1059">
        <v>0</v>
      </c>
      <c r="K1059">
        <v>0</v>
      </c>
      <c r="L1059">
        <v>0</v>
      </c>
      <c r="M1059" t="str">
        <v>Florida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tr">
        <v>C</v>
      </c>
    </row>
    <row r="1060" spans="1:47" x14ac:dyDescent="0.35">
      <c r="A1060" t="str">
        <v>Hasheem Thabeet92</v>
      </c>
      <c r="B1060" t="str">
        <v>HasheemThabeet87</v>
      </c>
      <c r="C1060" t="str">
        <v>Hasheem</v>
      </c>
      <c r="D1060" t="str">
        <v>Thabeet</v>
      </c>
      <c r="E1060">
        <v>87</v>
      </c>
      <c r="F1060">
        <v>263</v>
      </c>
      <c r="G1060" t="str">
        <v>C</v>
      </c>
      <c r="H1060">
        <v>31824</v>
      </c>
      <c r="I1060">
        <v>21</v>
      </c>
      <c r="J1060">
        <v>34</v>
      </c>
      <c r="K1060" t="str">
        <v>Dar es Salaam</v>
      </c>
      <c r="L1060" t="str">
        <v>Tanzania</v>
      </c>
      <c r="M1060" t="str">
        <v>Connecticut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tr">
        <v>C</v>
      </c>
    </row>
    <row r="1061" spans="1:47" x14ac:dyDescent="0.35">
      <c r="A1061" t="str">
        <v>Xavier Tillman Sr.92</v>
      </c>
      <c r="B1061" t="str">
        <v>XavierTillman Sr.80</v>
      </c>
      <c r="C1061" t="str">
        <v>Xavier</v>
      </c>
      <c r="D1061" t="str">
        <v>Tillman Sr.</v>
      </c>
      <c r="E1061">
        <v>80</v>
      </c>
      <c r="F1061">
        <v>245</v>
      </c>
      <c r="G1061" t="str">
        <v>PF</v>
      </c>
      <c r="H1061">
        <v>36537</v>
      </c>
      <c r="I1061">
        <v>19</v>
      </c>
      <c r="J1061">
        <v>2</v>
      </c>
      <c r="K1061" t="str">
        <v>Grand Rapids</v>
      </c>
      <c r="L1061" t="str">
        <v>MI</v>
      </c>
      <c r="M1061" t="str">
        <v>Michigan State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tr">
        <v>C</v>
      </c>
    </row>
    <row r="1062" spans="1:47" x14ac:dyDescent="0.35">
      <c r="A1062" t="str">
        <v>Matt Bonner92</v>
      </c>
      <c r="B1062" t="str">
        <v>MattBonner82</v>
      </c>
      <c r="C1062" t="str">
        <v>Matt</v>
      </c>
      <c r="D1062" t="str">
        <v>Bonner</v>
      </c>
      <c r="E1062">
        <v>82</v>
      </c>
      <c r="F1062">
        <v>240</v>
      </c>
      <c r="G1062" t="str">
        <v>PF</v>
      </c>
      <c r="H1062">
        <v>29316</v>
      </c>
      <c r="I1062">
        <v>23</v>
      </c>
      <c r="J1062">
        <v>15</v>
      </c>
      <c r="K1062" t="str">
        <v>Concord</v>
      </c>
      <c r="L1062" t="str">
        <v>NH</v>
      </c>
      <c r="M1062" t="str">
        <v>Florida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tr">
        <v>C</v>
      </c>
    </row>
    <row r="1063" spans="1:47" x14ac:dyDescent="0.35">
      <c r="A1063" t="str">
        <v>Malik Rose92</v>
      </c>
      <c r="B1063" t="str">
        <v>MalikRose79</v>
      </c>
      <c r="C1063" t="str">
        <v>Malik</v>
      </c>
      <c r="D1063" t="str">
        <v>Rose</v>
      </c>
      <c r="E1063">
        <v>79</v>
      </c>
      <c r="F1063">
        <v>250</v>
      </c>
      <c r="G1063" t="str">
        <v>PF</v>
      </c>
      <c r="H1063">
        <v>27356</v>
      </c>
      <c r="I1063">
        <v>20</v>
      </c>
      <c r="J1063">
        <v>0</v>
      </c>
      <c r="K1063">
        <v>0</v>
      </c>
      <c r="L1063">
        <v>0</v>
      </c>
      <c r="M1063" t="str">
        <v>Drexel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tr">
        <v>C</v>
      </c>
    </row>
    <row r="1064" spans="1:47" x14ac:dyDescent="0.35">
      <c r="A1064" t="str">
        <v>Pete Chilcutt92</v>
      </c>
      <c r="B1064" t="str">
        <v>PeteChilcutt82</v>
      </c>
      <c r="C1064" t="str">
        <v>Pete</v>
      </c>
      <c r="D1064" t="str">
        <v>Chilcutt</v>
      </c>
      <c r="E1064">
        <v>82</v>
      </c>
      <c r="F1064">
        <v>230</v>
      </c>
      <c r="G1064" t="str">
        <v>PF</v>
      </c>
      <c r="H1064">
        <v>25095</v>
      </c>
      <c r="I1064">
        <v>22</v>
      </c>
      <c r="J1064">
        <v>32</v>
      </c>
      <c r="K1064" t="str">
        <v>Sumter</v>
      </c>
      <c r="L1064" t="str">
        <v>SC</v>
      </c>
      <c r="M1064" t="str">
        <v>North Carolina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tr">
        <v>C</v>
      </c>
    </row>
    <row r="1065" spans="1:47" x14ac:dyDescent="0.35">
      <c r="A1065" t="str">
        <v>Nick Collison92</v>
      </c>
      <c r="B1065" t="str">
        <v>NickCollison81</v>
      </c>
      <c r="C1065" t="str">
        <v>Nick</v>
      </c>
      <c r="D1065" t="str">
        <v>Collison</v>
      </c>
      <c r="E1065">
        <v>81</v>
      </c>
      <c r="F1065">
        <v>255</v>
      </c>
      <c r="G1065" t="str">
        <v>PF</v>
      </c>
      <c r="H1065">
        <v>29520</v>
      </c>
      <c r="I1065">
        <v>23</v>
      </c>
      <c r="J1065">
        <v>4</v>
      </c>
      <c r="K1065" t="str">
        <v>Orange City</v>
      </c>
      <c r="L1065" t="str">
        <v>IA</v>
      </c>
      <c r="M1065" t="str">
        <v>Kansas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tr">
        <v>C</v>
      </c>
    </row>
    <row r="1066" spans="1:47" x14ac:dyDescent="0.35">
      <c r="A1066" t="str">
        <v>Dario Saric92</v>
      </c>
      <c r="B1066" t="str">
        <v>DarioSaric82</v>
      </c>
      <c r="C1066" t="str">
        <v>Dario</v>
      </c>
      <c r="D1066" t="str">
        <v>Saric</v>
      </c>
      <c r="E1066">
        <v>82</v>
      </c>
      <c r="F1066">
        <v>225</v>
      </c>
      <c r="G1066" t="str">
        <v>PF</v>
      </c>
      <c r="H1066">
        <v>35163</v>
      </c>
      <c r="I1066">
        <v>19</v>
      </c>
      <c r="J1066">
        <v>9</v>
      </c>
      <c r="K1066" t="str">
        <v>Sibenik</v>
      </c>
      <c r="L1066" t="str">
        <v>Croatia</v>
      </c>
      <c r="M1066" t="str">
        <v>None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tr">
        <v>C</v>
      </c>
    </row>
    <row r="1067" spans="1:47" x14ac:dyDescent="0.35">
      <c r="A1067" t="str">
        <v>Markieff Morris92</v>
      </c>
      <c r="B1067" t="str">
        <v>MarkieffMorris82</v>
      </c>
      <c r="C1067" t="str">
        <v>Markieff</v>
      </c>
      <c r="D1067" t="str">
        <v>Morris</v>
      </c>
      <c r="E1067">
        <v>82</v>
      </c>
      <c r="F1067">
        <v>245</v>
      </c>
      <c r="G1067" t="str">
        <v>PF</v>
      </c>
      <c r="H1067">
        <v>32753</v>
      </c>
      <c r="I1067">
        <v>21</v>
      </c>
      <c r="J1067">
        <v>11</v>
      </c>
      <c r="K1067" t="str">
        <v>Philadelphia</v>
      </c>
      <c r="L1067" t="str">
        <v>PA</v>
      </c>
      <c r="M1067" t="str">
        <v>Kansas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tr">
        <v>C</v>
      </c>
    </row>
    <row r="1068" spans="1:47" x14ac:dyDescent="0.35">
      <c r="A1068" t="str">
        <v>Georges Niang92</v>
      </c>
      <c r="B1068" t="str">
        <v>GeorgesNiang79</v>
      </c>
      <c r="C1068" t="str">
        <v>Georges</v>
      </c>
      <c r="D1068" t="str">
        <v>Niang</v>
      </c>
      <c r="E1068">
        <v>79</v>
      </c>
      <c r="F1068">
        <v>230</v>
      </c>
      <c r="G1068" t="str">
        <v>PF</v>
      </c>
      <c r="H1068">
        <v>34867</v>
      </c>
      <c r="I1068">
        <v>20</v>
      </c>
      <c r="J1068">
        <v>32</v>
      </c>
      <c r="K1068">
        <v>0</v>
      </c>
      <c r="L1068">
        <v>0</v>
      </c>
      <c r="M1068" t="str">
        <v>Iowa State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tr">
        <v>C</v>
      </c>
    </row>
    <row r="1069" spans="1:47" x14ac:dyDescent="0.35">
      <c r="A1069" t="str">
        <v>Popeye Jones92</v>
      </c>
      <c r="B1069" t="str">
        <v>PopeyeJones80</v>
      </c>
      <c r="C1069" t="str">
        <v>Popeye</v>
      </c>
      <c r="D1069" t="str">
        <v>Jones</v>
      </c>
      <c r="E1069">
        <v>80</v>
      </c>
      <c r="F1069">
        <v>250</v>
      </c>
      <c r="G1069" t="str">
        <v>PF</v>
      </c>
      <c r="H1069">
        <v>25736</v>
      </c>
      <c r="I1069">
        <v>22</v>
      </c>
      <c r="J1069">
        <v>0</v>
      </c>
      <c r="K1069">
        <v>0</v>
      </c>
      <c r="L1069">
        <v>0</v>
      </c>
      <c r="M1069" t="str">
        <v>Murray State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tr">
        <v>C</v>
      </c>
    </row>
    <row r="1070" spans="1:47" x14ac:dyDescent="0.35">
      <c r="A1070" t="str">
        <v>Sandro Mamukelashvili92</v>
      </c>
      <c r="B1070" t="str">
        <v>SandroMamukelashvili83</v>
      </c>
      <c r="C1070" t="str">
        <v>Sandro</v>
      </c>
      <c r="D1070" t="str">
        <v>Mamukelashvili</v>
      </c>
      <c r="E1070">
        <v>83</v>
      </c>
      <c r="F1070">
        <v>240</v>
      </c>
      <c r="G1070" t="str">
        <v>PF</v>
      </c>
      <c r="H1070">
        <v>36303</v>
      </c>
      <c r="I1070">
        <v>21</v>
      </c>
      <c r="J1070">
        <v>54</v>
      </c>
      <c r="K1070">
        <v>0</v>
      </c>
      <c r="L1070">
        <v>0</v>
      </c>
      <c r="M1070" t="str">
        <v>Seton Hall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tr">
        <v>C</v>
      </c>
    </row>
    <row r="1071" spans="1:47" x14ac:dyDescent="0.35">
      <c r="A1071" t="str">
        <v>Samaki Walker92</v>
      </c>
      <c r="B1071" t="str">
        <v>SamakiWalker81</v>
      </c>
      <c r="C1071" t="str">
        <v>Samaki</v>
      </c>
      <c r="D1071" t="str">
        <v>Walker</v>
      </c>
      <c r="E1071">
        <v>81</v>
      </c>
      <c r="F1071">
        <v>258</v>
      </c>
      <c r="G1071" t="str">
        <v>PF</v>
      </c>
      <c r="H1071">
        <v>27815</v>
      </c>
      <c r="I1071">
        <v>19</v>
      </c>
      <c r="J1071">
        <v>0</v>
      </c>
      <c r="K1071">
        <v>0</v>
      </c>
      <c r="L1071">
        <v>0</v>
      </c>
      <c r="M1071" t="str">
        <v>Louisville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tr">
        <v>C</v>
      </c>
    </row>
    <row r="1072" spans="1:47" x14ac:dyDescent="0.35">
      <c r="A1072" t="str">
        <v>Eddie Griffin92</v>
      </c>
      <c r="B1072" t="str">
        <v>EddieGriffin82</v>
      </c>
      <c r="C1072" t="str">
        <v>Eddie</v>
      </c>
      <c r="D1072" t="str">
        <v>Griffin</v>
      </c>
      <c r="E1072">
        <v>82</v>
      </c>
      <c r="F1072">
        <v>222</v>
      </c>
      <c r="G1072" t="str">
        <v>PF</v>
      </c>
      <c r="H1072">
        <v>30101</v>
      </c>
      <c r="I1072">
        <v>18</v>
      </c>
      <c r="J1072">
        <v>0</v>
      </c>
      <c r="K1072">
        <v>0</v>
      </c>
      <c r="L1072">
        <v>0</v>
      </c>
      <c r="M1072" t="str">
        <v>Seton Hall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tr">
        <v>C</v>
      </c>
    </row>
    <row r="1073" spans="1:47" x14ac:dyDescent="0.35">
      <c r="A1073" t="str">
        <v>Torrey Craig92</v>
      </c>
      <c r="B1073" t="str">
        <v>TorreyCraig79</v>
      </c>
      <c r="C1073" t="str">
        <v>Torrey</v>
      </c>
      <c r="D1073" t="str">
        <v>Craig</v>
      </c>
      <c r="E1073">
        <v>79</v>
      </c>
      <c r="F1073">
        <v>221</v>
      </c>
      <c r="G1073" t="str">
        <v>SF</v>
      </c>
      <c r="H1073">
        <v>33957</v>
      </c>
      <c r="I1073">
        <v>23</v>
      </c>
      <c r="J1073">
        <v>3</v>
      </c>
      <c r="K1073" t="str">
        <v>Columbia</v>
      </c>
      <c r="L1073" t="str">
        <v>SC</v>
      </c>
      <c r="M1073" t="str">
        <v>Usc Upstate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tr">
        <v>C</v>
      </c>
    </row>
    <row r="1074" spans="1:47" x14ac:dyDescent="0.35">
      <c r="A1074" t="str">
        <v>Sam Mitchell92</v>
      </c>
      <c r="B1074" t="str">
        <v>SamMitchell79</v>
      </c>
      <c r="C1074" t="str">
        <v>Sam</v>
      </c>
      <c r="D1074" t="str">
        <v>Mitchell</v>
      </c>
      <c r="E1074">
        <v>79</v>
      </c>
      <c r="F1074">
        <v>215</v>
      </c>
      <c r="G1074" t="str">
        <v>SF</v>
      </c>
      <c r="H1074">
        <v>23256</v>
      </c>
      <c r="I1074">
        <v>25</v>
      </c>
      <c r="J1074">
        <v>0</v>
      </c>
      <c r="K1074">
        <v>0</v>
      </c>
      <c r="L1074">
        <v>0</v>
      </c>
      <c r="M1074" t="str">
        <v>Mercer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tr">
        <v>C</v>
      </c>
    </row>
    <row r="1075" spans="1:47" x14ac:dyDescent="0.35">
      <c r="A1075" t="str">
        <v>Derek Strong92</v>
      </c>
      <c r="B1075" t="str">
        <v>DerekStrong80</v>
      </c>
      <c r="C1075" t="str">
        <v>Derek</v>
      </c>
      <c r="D1075" t="str">
        <v>Strong</v>
      </c>
      <c r="E1075">
        <v>80</v>
      </c>
      <c r="F1075">
        <v>222</v>
      </c>
      <c r="G1075" t="str">
        <v>SF</v>
      </c>
      <c r="H1075">
        <v>24877</v>
      </c>
      <c r="I1075">
        <v>22</v>
      </c>
      <c r="J1075">
        <v>0</v>
      </c>
      <c r="K1075">
        <v>0</v>
      </c>
      <c r="L1075">
        <v>0</v>
      </c>
      <c r="M1075" t="str">
        <v>Xavier (Ohio)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tr">
        <v>C</v>
      </c>
    </row>
    <row r="1076" spans="1:47" x14ac:dyDescent="0.35">
      <c r="A1076" t="str">
        <v>Terance Mann92</v>
      </c>
      <c r="B1076" t="str">
        <v>TeranceMann77</v>
      </c>
      <c r="C1076" t="str">
        <v>Terance</v>
      </c>
      <c r="D1076" t="str">
        <v>Mann</v>
      </c>
      <c r="E1076">
        <v>77</v>
      </c>
      <c r="F1076">
        <v>215</v>
      </c>
      <c r="G1076" t="str">
        <v>SF</v>
      </c>
      <c r="H1076">
        <v>35356</v>
      </c>
      <c r="I1076">
        <v>22</v>
      </c>
      <c r="J1076">
        <v>14</v>
      </c>
      <c r="K1076" t="str">
        <v>Brooklyn</v>
      </c>
      <c r="L1076" t="str">
        <v>NY</v>
      </c>
      <c r="M1076" t="str">
        <v>Florida State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tr">
        <v>C</v>
      </c>
    </row>
    <row r="1077" spans="1:47" x14ac:dyDescent="0.35">
      <c r="A1077" t="str">
        <v>DeShawn Stevenson92</v>
      </c>
      <c r="B1077" t="str">
        <v>DeShawnStevenson77</v>
      </c>
      <c r="C1077" t="str">
        <v>DeShawn</v>
      </c>
      <c r="D1077" t="str">
        <v>Stevenson</v>
      </c>
      <c r="E1077">
        <v>77</v>
      </c>
      <c r="F1077">
        <v>227</v>
      </c>
      <c r="G1077" t="str">
        <v>SF</v>
      </c>
      <c r="H1077">
        <v>29679</v>
      </c>
      <c r="I1077">
        <v>18</v>
      </c>
      <c r="J1077">
        <v>92</v>
      </c>
      <c r="K1077" t="str">
        <v>Fresno</v>
      </c>
      <c r="L1077" t="str">
        <v>CA</v>
      </c>
      <c r="M1077" t="str">
        <v>None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tr">
        <v>C</v>
      </c>
    </row>
    <row r="1078" spans="1:47" x14ac:dyDescent="0.35">
      <c r="A1078" t="str">
        <v>Dalano Banton92</v>
      </c>
      <c r="B1078" t="str">
        <v>DalanoBanton81</v>
      </c>
      <c r="C1078" t="str">
        <v>Dalano</v>
      </c>
      <c r="D1078" t="str">
        <v>Banton</v>
      </c>
      <c r="E1078">
        <v>81</v>
      </c>
      <c r="F1078">
        <v>204</v>
      </c>
      <c r="G1078" t="str">
        <v>SF</v>
      </c>
      <c r="H1078">
        <v>36471</v>
      </c>
      <c r="I1078">
        <v>20</v>
      </c>
      <c r="J1078">
        <v>45</v>
      </c>
      <c r="K1078" t="str">
        <v>Toronto</v>
      </c>
      <c r="L1078" t="str">
        <v>Canada</v>
      </c>
      <c r="M1078" t="str">
        <v>Nebraska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tr">
        <v>C</v>
      </c>
    </row>
    <row r="1079" spans="1:47" x14ac:dyDescent="0.35">
      <c r="A1079" t="str">
        <v>Jordan Hamilton92</v>
      </c>
      <c r="B1079" t="str">
        <v>JordanHamilton79</v>
      </c>
      <c r="C1079" t="str">
        <v>Jordan</v>
      </c>
      <c r="D1079" t="str">
        <v>Hamilton</v>
      </c>
      <c r="E1079">
        <v>79</v>
      </c>
      <c r="F1079">
        <v>220</v>
      </c>
      <c r="G1079" t="str">
        <v>SF</v>
      </c>
      <c r="H1079">
        <v>33152</v>
      </c>
      <c r="I1079">
        <v>20</v>
      </c>
      <c r="J1079">
        <v>1</v>
      </c>
      <c r="K1079" t="str">
        <v>Los Angeles</v>
      </c>
      <c r="L1079" t="str">
        <v>CA</v>
      </c>
      <c r="M1079" t="str">
        <v>Texas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tr">
        <v>C</v>
      </c>
    </row>
    <row r="1080" spans="1:47" x14ac:dyDescent="0.35">
      <c r="A1080" t="str">
        <v>Josh Minott92</v>
      </c>
      <c r="B1080" t="str">
        <v>JoshMinott80</v>
      </c>
      <c r="C1080" t="str">
        <v>Josh</v>
      </c>
      <c r="D1080" t="str">
        <v>Minott</v>
      </c>
      <c r="E1080">
        <v>80</v>
      </c>
      <c r="F1080">
        <v>205</v>
      </c>
      <c r="G1080" t="str">
        <v>SF</v>
      </c>
      <c r="H1080">
        <v>37950</v>
      </c>
      <c r="I1080">
        <v>17</v>
      </c>
      <c r="J1080">
        <v>8</v>
      </c>
      <c r="K1080" t="str">
        <v>Boca Raton</v>
      </c>
      <c r="L1080" t="str">
        <v>FL</v>
      </c>
      <c r="M1080" t="str">
        <v>Memphis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tr">
        <v>C</v>
      </c>
    </row>
    <row r="1081" spans="1:47" x14ac:dyDescent="0.35">
      <c r="A1081" t="str">
        <v>P.J. Tucker92</v>
      </c>
      <c r="B1081" t="str">
        <v>P.J.Tucker77</v>
      </c>
      <c r="C1081" t="str">
        <v>P.J.</v>
      </c>
      <c r="D1081" t="str">
        <v>Tucker</v>
      </c>
      <c r="E1081">
        <v>77</v>
      </c>
      <c r="F1081">
        <v>225</v>
      </c>
      <c r="G1081" t="str">
        <v>SG</v>
      </c>
      <c r="H1081">
        <v>31172</v>
      </c>
      <c r="I1081">
        <v>20</v>
      </c>
      <c r="J1081">
        <v>1</v>
      </c>
      <c r="K1081" t="str">
        <v>Raleigh</v>
      </c>
      <c r="L1081">
        <v>0</v>
      </c>
      <c r="M1081" t="str">
        <v>Texas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tr">
        <v>C</v>
      </c>
    </row>
    <row r="1082" spans="1:47" x14ac:dyDescent="0.35">
      <c r="A1082" t="str">
        <v>Khalid Reeves92</v>
      </c>
      <c r="B1082" t="str">
        <v>KhalidReeves75</v>
      </c>
      <c r="C1082" t="str">
        <v>Khalid</v>
      </c>
      <c r="D1082" t="str">
        <v>Reeves</v>
      </c>
      <c r="E1082">
        <v>75</v>
      </c>
      <c r="F1082">
        <v>201</v>
      </c>
      <c r="G1082" t="str">
        <v>SG</v>
      </c>
      <c r="H1082">
        <v>26495</v>
      </c>
      <c r="I1082">
        <v>21</v>
      </c>
      <c r="J1082">
        <v>0</v>
      </c>
      <c r="K1082">
        <v>0</v>
      </c>
      <c r="L1082">
        <v>0</v>
      </c>
      <c r="M1082" t="str">
        <v>Arizona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tr">
        <v>C</v>
      </c>
    </row>
    <row r="1083" spans="1:47" x14ac:dyDescent="0.35">
      <c r="A1083" t="str">
        <v>John Garris92</v>
      </c>
      <c r="B1083" t="str">
        <v>JohnGarris80</v>
      </c>
      <c r="C1083" t="str">
        <v>John</v>
      </c>
      <c r="D1083" t="str">
        <v>Garris</v>
      </c>
      <c r="E1083">
        <v>80</v>
      </c>
      <c r="F1083">
        <v>205</v>
      </c>
      <c r="G1083" t="str">
        <v>SG</v>
      </c>
      <c r="H1083">
        <v>21707</v>
      </c>
      <c r="I1083">
        <v>23</v>
      </c>
      <c r="J1083">
        <v>0</v>
      </c>
      <c r="K1083">
        <v>0</v>
      </c>
      <c r="L1083">
        <v>0</v>
      </c>
      <c r="M1083" t="str">
        <v>Boston College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tr">
        <v>C</v>
      </c>
    </row>
    <row r="1084" spans="1:47" x14ac:dyDescent="0.35">
      <c r="A1084" t="str">
        <v>James Bouknight92</v>
      </c>
      <c r="B1084" t="str">
        <v>JamesBouknight77</v>
      </c>
      <c r="C1084" t="str">
        <v>James</v>
      </c>
      <c r="D1084" t="str">
        <v>Bouknight</v>
      </c>
      <c r="E1084">
        <v>77</v>
      </c>
      <c r="F1084">
        <v>190</v>
      </c>
      <c r="G1084" t="str">
        <v>SG</v>
      </c>
      <c r="H1084">
        <v>36787</v>
      </c>
      <c r="I1084">
        <v>20</v>
      </c>
      <c r="J1084">
        <v>5</v>
      </c>
      <c r="K1084" t="str">
        <v>Brooklyn</v>
      </c>
      <c r="L1084" t="str">
        <v>NY</v>
      </c>
      <c r="M1084" t="str">
        <v>Connecticut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tr">
        <v>C</v>
      </c>
    </row>
    <row r="1085" spans="1:47" x14ac:dyDescent="0.35">
      <c r="A1085" t="str">
        <v>Conner Henry92</v>
      </c>
      <c r="B1085" t="str">
        <v>ConnerHenry79</v>
      </c>
      <c r="C1085" t="str">
        <v>Conner</v>
      </c>
      <c r="D1085" t="str">
        <v>Henry</v>
      </c>
      <c r="E1085">
        <v>79</v>
      </c>
      <c r="F1085">
        <v>195</v>
      </c>
      <c r="G1085" t="str">
        <v>SG</v>
      </c>
      <c r="H1085">
        <v>23213</v>
      </c>
      <c r="I1085">
        <v>22</v>
      </c>
      <c r="J1085">
        <v>0</v>
      </c>
      <c r="K1085">
        <v>0</v>
      </c>
      <c r="L1085">
        <v>0</v>
      </c>
      <c r="M1085" t="str">
        <v>UC Santa Barbara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tr">
        <v>C</v>
      </c>
    </row>
    <row r="1086" spans="1:47" x14ac:dyDescent="0.35">
      <c r="A1086" t="str">
        <v>Bryce McGowens92</v>
      </c>
      <c r="B1086" t="str">
        <v>BryceMcGowens79</v>
      </c>
      <c r="C1086" t="str">
        <v>Bryce</v>
      </c>
      <c r="D1086" t="str">
        <v>McGowens</v>
      </c>
      <c r="E1086">
        <v>79</v>
      </c>
      <c r="F1086">
        <v>181</v>
      </c>
      <c r="G1086" t="str">
        <v>SG</v>
      </c>
      <c r="H1086">
        <v>36749</v>
      </c>
      <c r="I1086">
        <v>21</v>
      </c>
      <c r="J1086">
        <v>7</v>
      </c>
      <c r="K1086" t="str">
        <v>Pendleton</v>
      </c>
      <c r="L1086" t="str">
        <v>SC</v>
      </c>
      <c r="M1086" t="str">
        <v>Nebraska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tr">
        <v>C</v>
      </c>
    </row>
    <row r="1087" spans="1:47" x14ac:dyDescent="0.35">
      <c r="A1087" t="str">
        <v>Rodrigue Beaubois92</v>
      </c>
      <c r="B1087" t="str">
        <v>RodrigueBeaubois74</v>
      </c>
      <c r="C1087" t="str">
        <v>Rodrigue</v>
      </c>
      <c r="D1087" t="str">
        <v>Beaubois</v>
      </c>
      <c r="E1087">
        <v>74</v>
      </c>
      <c r="F1087">
        <v>185</v>
      </c>
      <c r="G1087" t="str">
        <v>PG</v>
      </c>
      <c r="H1087">
        <v>32197</v>
      </c>
      <c r="I1087">
        <v>20</v>
      </c>
      <c r="J1087">
        <v>3</v>
      </c>
      <c r="K1087" t="str">
        <v>Pointe-a-Pitre</v>
      </c>
      <c r="L1087" t="str">
        <v>France</v>
      </c>
      <c r="M1087" t="str">
        <v>None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tr">
        <v>C</v>
      </c>
    </row>
    <row r="1088" spans="1:47" x14ac:dyDescent="0.35">
      <c r="A1088" t="str">
        <v>Tre Jones92</v>
      </c>
      <c r="B1088" t="str">
        <v>TreJones73</v>
      </c>
      <c r="C1088" t="str">
        <v>Tre</v>
      </c>
      <c r="D1088" t="str">
        <v>Jones</v>
      </c>
      <c r="E1088">
        <v>73</v>
      </c>
      <c r="F1088">
        <v>185</v>
      </c>
      <c r="G1088" t="str">
        <v>PG</v>
      </c>
      <c r="H1088">
        <v>36899</v>
      </c>
      <c r="I1088">
        <v>18</v>
      </c>
      <c r="J1088">
        <v>33</v>
      </c>
      <c r="K1088" t="str">
        <v>Apple Valley</v>
      </c>
      <c r="L1088" t="str">
        <v>MN</v>
      </c>
      <c r="M1088" t="str">
        <v>Duke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tr">
        <v>C</v>
      </c>
    </row>
    <row r="1089" spans="1:47" x14ac:dyDescent="0.35">
      <c r="A1089" t="str">
        <v>Tyus Edney92</v>
      </c>
      <c r="B1089" t="str">
        <v>TyusEdney70</v>
      </c>
      <c r="C1089" t="str">
        <v>Tyus</v>
      </c>
      <c r="D1089" t="str">
        <v>Edney</v>
      </c>
      <c r="E1089">
        <v>70</v>
      </c>
      <c r="F1089">
        <v>152</v>
      </c>
      <c r="G1089" t="str">
        <v>PG</v>
      </c>
      <c r="H1089">
        <v>26709</v>
      </c>
      <c r="I1089">
        <v>21</v>
      </c>
      <c r="J1089">
        <v>0</v>
      </c>
      <c r="K1089">
        <v>0</v>
      </c>
      <c r="L1089">
        <v>0</v>
      </c>
      <c r="M1089" t="str">
        <v>UCLA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tr">
        <v>C</v>
      </c>
    </row>
    <row r="1090" spans="1:47" x14ac:dyDescent="0.35">
      <c r="A1090" t="str">
        <v>Ryan Lorthridge92</v>
      </c>
      <c r="B1090" t="str">
        <v>RyanLorthridge76</v>
      </c>
      <c r="C1090" t="str">
        <v>Ryan</v>
      </c>
      <c r="D1090" t="str">
        <v>Lorthridge</v>
      </c>
      <c r="E1090">
        <v>76</v>
      </c>
      <c r="F1090">
        <v>190</v>
      </c>
      <c r="G1090" t="str">
        <v>PG</v>
      </c>
      <c r="H1090">
        <v>26507</v>
      </c>
      <c r="I1090">
        <v>21</v>
      </c>
      <c r="J1090">
        <v>0</v>
      </c>
      <c r="K1090">
        <v>0</v>
      </c>
      <c r="L1090">
        <v>0</v>
      </c>
      <c r="M1090" t="str">
        <v>Jackson State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tr">
        <v>C</v>
      </c>
    </row>
    <row r="1091" spans="1:47" x14ac:dyDescent="0.35">
      <c r="A1091" t="str">
        <v>Marty Conlon91</v>
      </c>
      <c r="B1091" t="str">
        <v>MartyConlon83</v>
      </c>
      <c r="C1091" t="str">
        <v>Marty</v>
      </c>
      <c r="D1091" t="str">
        <v>Conlon</v>
      </c>
      <c r="E1091">
        <v>83</v>
      </c>
      <c r="F1091">
        <v>245</v>
      </c>
      <c r="G1091" t="str">
        <v>C</v>
      </c>
      <c r="H1091">
        <v>24856</v>
      </c>
      <c r="I1091">
        <v>22</v>
      </c>
      <c r="J1091">
        <v>30</v>
      </c>
      <c r="K1091" t="str">
        <v>Bronx</v>
      </c>
      <c r="L1091" t="str">
        <v>NY</v>
      </c>
      <c r="M1091" t="str">
        <v>Providence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tr">
        <v>C</v>
      </c>
    </row>
    <row r="1092" spans="1:47" x14ac:dyDescent="0.35">
      <c r="A1092" t="str">
        <v>Meyers Leonard91</v>
      </c>
      <c r="B1092" t="str">
        <v>MeyersLeonard85</v>
      </c>
      <c r="C1092" t="str">
        <v>Meyers</v>
      </c>
      <c r="D1092" t="str">
        <v>Leonard</v>
      </c>
      <c r="E1092">
        <v>85</v>
      </c>
      <c r="F1092">
        <v>245</v>
      </c>
      <c r="G1092" t="str">
        <v>C</v>
      </c>
      <c r="H1092">
        <v>33661</v>
      </c>
      <c r="I1092">
        <v>19</v>
      </c>
      <c r="J1092">
        <v>11</v>
      </c>
      <c r="K1092" t="str">
        <v>Woodbridge</v>
      </c>
      <c r="L1092" t="str">
        <v>VA</v>
      </c>
      <c r="M1092" t="str">
        <v>Illinois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tr">
        <v>C</v>
      </c>
    </row>
    <row r="1093" spans="1:47" x14ac:dyDescent="0.35">
      <c r="A1093" t="str">
        <v>Alexis Ajinca91</v>
      </c>
      <c r="B1093" t="str">
        <v>AlexisAjinca86</v>
      </c>
      <c r="C1093" t="str">
        <v>Alexis</v>
      </c>
      <c r="D1093" t="str">
        <v>Ajinca</v>
      </c>
      <c r="E1093">
        <v>86</v>
      </c>
      <c r="F1093">
        <v>248</v>
      </c>
      <c r="G1093" t="str">
        <v>C</v>
      </c>
      <c r="H1093">
        <v>32269</v>
      </c>
      <c r="I1093">
        <v>19</v>
      </c>
      <c r="J1093">
        <v>42</v>
      </c>
      <c r="K1093" t="str">
        <v>Saint-Etienne</v>
      </c>
      <c r="L1093" t="str">
        <v>France</v>
      </c>
      <c r="M1093" t="str">
        <v>None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tr">
        <v>C</v>
      </c>
    </row>
    <row r="1094" spans="1:47" x14ac:dyDescent="0.35">
      <c r="A1094" t="str">
        <v>Eric Riley91</v>
      </c>
      <c r="B1094" t="str">
        <v>EricRiley84</v>
      </c>
      <c r="C1094" t="str">
        <v>Eric</v>
      </c>
      <c r="D1094" t="str">
        <v>Riley</v>
      </c>
      <c r="E1094">
        <v>84</v>
      </c>
      <c r="F1094">
        <v>245</v>
      </c>
      <c r="G1094" t="str">
        <v>C</v>
      </c>
      <c r="H1094">
        <v>25721</v>
      </c>
      <c r="I1094">
        <v>22</v>
      </c>
      <c r="J1094">
        <v>0</v>
      </c>
      <c r="K1094">
        <v>0</v>
      </c>
      <c r="L1094">
        <v>0</v>
      </c>
      <c r="M1094" t="str">
        <v>Michigan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tr">
        <v>C</v>
      </c>
    </row>
    <row r="1095" spans="1:47" x14ac:dyDescent="0.35">
      <c r="A1095" t="str">
        <v>Sharone Wright91</v>
      </c>
      <c r="B1095" t="str">
        <v>SharoneWright83</v>
      </c>
      <c r="C1095" t="str">
        <v>Sharone</v>
      </c>
      <c r="D1095" t="str">
        <v>Wright</v>
      </c>
      <c r="E1095">
        <v>83</v>
      </c>
      <c r="F1095">
        <v>260</v>
      </c>
      <c r="G1095" t="str">
        <v>C</v>
      </c>
      <c r="H1095">
        <v>26694</v>
      </c>
      <c r="I1095">
        <v>20</v>
      </c>
      <c r="J1095">
        <v>4</v>
      </c>
      <c r="K1095">
        <v>0</v>
      </c>
      <c r="L1095">
        <v>0</v>
      </c>
      <c r="M1095" t="str">
        <v>Clemson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tr">
        <v>C</v>
      </c>
    </row>
    <row r="1096" spans="1:47" x14ac:dyDescent="0.35">
      <c r="A1096" t="str">
        <v>Kofi Cockburn91</v>
      </c>
      <c r="B1096" t="str">
        <v>KofiCockburn84</v>
      </c>
      <c r="C1096" t="str">
        <v>Kofi</v>
      </c>
      <c r="D1096" t="str">
        <v>Cockburn</v>
      </c>
      <c r="E1096">
        <v>84</v>
      </c>
      <c r="F1096">
        <v>293</v>
      </c>
      <c r="G1096" t="str">
        <v>C</v>
      </c>
      <c r="H1096">
        <v>36169</v>
      </c>
      <c r="I1096">
        <v>22</v>
      </c>
      <c r="J1096">
        <v>21</v>
      </c>
      <c r="K1096" t="str">
        <v>Kingston</v>
      </c>
      <c r="L1096" t="str">
        <v>Jamaica</v>
      </c>
      <c r="M1096" t="str">
        <v>Illinois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tr">
        <v>C</v>
      </c>
    </row>
    <row r="1097" spans="1:47" x14ac:dyDescent="0.35">
      <c r="A1097" t="str">
        <v>Patrick Williams91</v>
      </c>
      <c r="B1097" t="str">
        <v>PatrickWilliams79</v>
      </c>
      <c r="C1097" t="str">
        <v>Patrick</v>
      </c>
      <c r="D1097" t="str">
        <v>Williams</v>
      </c>
      <c r="E1097">
        <v>79</v>
      </c>
      <c r="F1097">
        <v>215</v>
      </c>
      <c r="G1097" t="str">
        <v>PF</v>
      </c>
      <c r="H1097">
        <v>36764</v>
      </c>
      <c r="I1097">
        <v>19</v>
      </c>
      <c r="J1097">
        <v>9</v>
      </c>
      <c r="K1097" t="str">
        <v>Charlotte</v>
      </c>
      <c r="L1097" t="str">
        <v>NC</v>
      </c>
      <c r="M1097" t="str">
        <v>Florida State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tr">
        <v>C</v>
      </c>
    </row>
    <row r="1098" spans="1:47" x14ac:dyDescent="0.35">
      <c r="A1098" t="str">
        <v>Omari Spellman91</v>
      </c>
      <c r="B1098" t="str">
        <v>OmariSpellman80</v>
      </c>
      <c r="C1098" t="str">
        <v>Omari</v>
      </c>
      <c r="D1098" t="str">
        <v>Spellman</v>
      </c>
      <c r="E1098">
        <v>80</v>
      </c>
      <c r="F1098">
        <v>245</v>
      </c>
      <c r="G1098" t="str">
        <v>PF</v>
      </c>
      <c r="H1098">
        <v>35632</v>
      </c>
      <c r="I1098">
        <v>20</v>
      </c>
      <c r="J1098">
        <v>6</v>
      </c>
      <c r="K1098" t="str">
        <v>Cleveland</v>
      </c>
      <c r="L1098" t="str">
        <v>OH</v>
      </c>
      <c r="M1098" t="str">
        <v>Villanova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tr">
        <v>C</v>
      </c>
    </row>
    <row r="1099" spans="1:47" x14ac:dyDescent="0.35">
      <c r="A1099" t="str">
        <v>Brian Cook91</v>
      </c>
      <c r="B1099" t="str">
        <v>BrianCook81</v>
      </c>
      <c r="C1099" t="str">
        <v>Brian</v>
      </c>
      <c r="D1099" t="str">
        <v>Cook</v>
      </c>
      <c r="E1099">
        <v>81</v>
      </c>
      <c r="F1099">
        <v>234</v>
      </c>
      <c r="G1099" t="str">
        <v>PF</v>
      </c>
      <c r="H1099">
        <v>29559</v>
      </c>
      <c r="I1099">
        <v>21</v>
      </c>
      <c r="J1099">
        <v>34</v>
      </c>
      <c r="K1099" t="str">
        <v>Lincoln</v>
      </c>
      <c r="L1099" t="str">
        <v>IL</v>
      </c>
      <c r="M1099" t="str">
        <v>Illinois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tr">
        <v>C</v>
      </c>
    </row>
    <row r="1100" spans="1:47" x14ac:dyDescent="0.35">
      <c r="A1100" t="str">
        <v>Stacey King91</v>
      </c>
      <c r="B1100" t="str">
        <v>StaceyKing83</v>
      </c>
      <c r="C1100" t="str">
        <v>Stacey</v>
      </c>
      <c r="D1100" t="str">
        <v>King</v>
      </c>
      <c r="E1100">
        <v>83</v>
      </c>
      <c r="F1100">
        <v>230</v>
      </c>
      <c r="G1100" t="str">
        <v>PF</v>
      </c>
      <c r="H1100">
        <v>24501</v>
      </c>
      <c r="I1100">
        <v>21</v>
      </c>
      <c r="J1100">
        <v>0</v>
      </c>
      <c r="K1100">
        <v>0</v>
      </c>
      <c r="L1100">
        <v>0</v>
      </c>
      <c r="M1100" t="str">
        <v>Oklahoma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tr">
        <v>C</v>
      </c>
    </row>
    <row r="1101" spans="1:47" x14ac:dyDescent="0.35">
      <c r="A1101" t="str">
        <v>Jonathan Bender91</v>
      </c>
      <c r="B1101" t="str">
        <v>JonathanBender84</v>
      </c>
      <c r="C1101" t="str">
        <v>Jonathan</v>
      </c>
      <c r="D1101" t="str">
        <v>Bender</v>
      </c>
      <c r="E1101">
        <v>84</v>
      </c>
      <c r="F1101">
        <v>219</v>
      </c>
      <c r="G1101" t="str">
        <v>PF</v>
      </c>
      <c r="H1101">
        <v>29616</v>
      </c>
      <c r="I1101">
        <v>17</v>
      </c>
      <c r="J1101">
        <v>24</v>
      </c>
      <c r="K1101" t="str">
        <v>Picayune</v>
      </c>
      <c r="L1101" t="str">
        <v>MS</v>
      </c>
      <c r="M1101" t="str">
        <v>Picayune Memorial HS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tr">
        <v>C</v>
      </c>
    </row>
    <row r="1102" spans="1:47" x14ac:dyDescent="0.35">
      <c r="A1102" t="str">
        <v>Yi Jianlian91</v>
      </c>
      <c r="B1102" t="str">
        <v>YiJianlian84</v>
      </c>
      <c r="C1102" t="str">
        <v>Yi</v>
      </c>
      <c r="D1102" t="str">
        <v>Jianlian</v>
      </c>
      <c r="E1102">
        <v>84</v>
      </c>
      <c r="F1102">
        <v>250</v>
      </c>
      <c r="G1102" t="str">
        <v>PF</v>
      </c>
      <c r="H1102">
        <v>32077</v>
      </c>
      <c r="I1102">
        <v>18</v>
      </c>
      <c r="J1102">
        <v>31</v>
      </c>
      <c r="K1102" t="str">
        <v>Heshan</v>
      </c>
      <c r="L1102" t="str">
        <v>China</v>
      </c>
      <c r="M1102" t="str">
        <v>None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tr">
        <v>C</v>
      </c>
    </row>
    <row r="1103" spans="1:47" x14ac:dyDescent="0.35">
      <c r="A1103" t="str">
        <v>Jae'Sean Tate91</v>
      </c>
      <c r="B1103" t="str">
        <v>Jae'SeanTate76</v>
      </c>
      <c r="C1103" t="str">
        <v>Jae'Sean</v>
      </c>
      <c r="D1103" t="str">
        <v>Tate</v>
      </c>
      <c r="E1103">
        <v>76</v>
      </c>
      <c r="F1103">
        <v>230</v>
      </c>
      <c r="G1103" t="str">
        <v>SF</v>
      </c>
      <c r="H1103">
        <v>35731</v>
      </c>
      <c r="I1103">
        <v>21</v>
      </c>
      <c r="J1103">
        <v>8</v>
      </c>
      <c r="K1103" t="str">
        <v>Toledo</v>
      </c>
      <c r="L1103" t="str">
        <v>OH</v>
      </c>
      <c r="M1103" t="str">
        <v>Ohio State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tr">
        <v>C</v>
      </c>
    </row>
    <row r="1104" spans="1:47" x14ac:dyDescent="0.35">
      <c r="A1104" t="str">
        <v>Draymond Green91</v>
      </c>
      <c r="B1104" t="str">
        <v>DraymondGreen79</v>
      </c>
      <c r="C1104" t="str">
        <v>Draymond</v>
      </c>
      <c r="D1104" t="str">
        <v>Green</v>
      </c>
      <c r="E1104">
        <v>79</v>
      </c>
      <c r="F1104">
        <v>230</v>
      </c>
      <c r="G1104" t="str">
        <v>SF</v>
      </c>
      <c r="H1104">
        <v>32936</v>
      </c>
      <c r="I1104">
        <v>21</v>
      </c>
      <c r="J1104">
        <v>23</v>
      </c>
      <c r="K1104" t="str">
        <v>Saginaw</v>
      </c>
      <c r="L1104" t="str">
        <v>MI</v>
      </c>
      <c r="M1104" t="str">
        <v>Michigan State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tr">
        <v>C</v>
      </c>
    </row>
    <row r="1105" spans="1:47" x14ac:dyDescent="0.35">
      <c r="A1105" t="str">
        <v>Jett Howard91</v>
      </c>
      <c r="B1105" t="str">
        <v>JettHoward80</v>
      </c>
      <c r="C1105" t="str">
        <v>Jett</v>
      </c>
      <c r="D1105" t="str">
        <v>Howard</v>
      </c>
      <c r="E1105">
        <v>80</v>
      </c>
      <c r="F1105">
        <v>215</v>
      </c>
      <c r="G1105" t="str">
        <v>SF</v>
      </c>
      <c r="H1105">
        <v>37878</v>
      </c>
      <c r="I1105">
        <v>19</v>
      </c>
      <c r="J1105">
        <v>13</v>
      </c>
      <c r="K1105" t="str">
        <v>Miami</v>
      </c>
      <c r="L1105" t="str">
        <v>FL</v>
      </c>
      <c r="M1105" t="str">
        <v>Michigan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tr">
        <v>C</v>
      </c>
    </row>
    <row r="1106" spans="1:47" x14ac:dyDescent="0.35">
      <c r="A1106" t="str">
        <v>Mario Hezonja91</v>
      </c>
      <c r="B1106" t="str">
        <v>MarioHezonja80</v>
      </c>
      <c r="C1106" t="str">
        <v>Mario</v>
      </c>
      <c r="D1106" t="str">
        <v>Hezonja</v>
      </c>
      <c r="E1106">
        <v>80</v>
      </c>
      <c r="F1106">
        <v>218</v>
      </c>
      <c r="G1106" t="str">
        <v>SF</v>
      </c>
      <c r="H1106">
        <v>34755</v>
      </c>
      <c r="I1106">
        <v>19</v>
      </c>
      <c r="J1106">
        <v>23</v>
      </c>
      <c r="K1106">
        <v>0</v>
      </c>
      <c r="L1106" t="str">
        <v>Croatia</v>
      </c>
      <c r="M1106" t="str">
        <v>None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tr">
        <v>C</v>
      </c>
    </row>
    <row r="1107" spans="1:47" x14ac:dyDescent="0.35">
      <c r="A1107" t="str">
        <v>Seth Lundy91</v>
      </c>
      <c r="B1107" t="str">
        <v>SethLundy77</v>
      </c>
      <c r="C1107" t="str">
        <v>Seth</v>
      </c>
      <c r="D1107" t="str">
        <v>Lundy</v>
      </c>
      <c r="E1107">
        <v>77</v>
      </c>
      <c r="F1107">
        <v>214</v>
      </c>
      <c r="G1107" t="str">
        <v>SF</v>
      </c>
      <c r="H1107">
        <v>36983</v>
      </c>
      <c r="I1107">
        <v>21</v>
      </c>
      <c r="J1107">
        <v>3</v>
      </c>
      <c r="K1107" t="str">
        <v>Paulsboro</v>
      </c>
      <c r="L1107" t="str">
        <v>NJ</v>
      </c>
      <c r="M1107" t="str">
        <v>Penn State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tr">
        <v>C</v>
      </c>
    </row>
    <row r="1108" spans="1:47" x14ac:dyDescent="0.35">
      <c r="A1108" t="str">
        <v>Harrison Barnes91</v>
      </c>
      <c r="B1108" t="str">
        <v>HarrisonBarnes80</v>
      </c>
      <c r="C1108" t="str">
        <v>Harrison</v>
      </c>
      <c r="D1108" t="str">
        <v>Barnes</v>
      </c>
      <c r="E1108">
        <v>80</v>
      </c>
      <c r="F1108">
        <v>210</v>
      </c>
      <c r="G1108" t="str">
        <v>SF</v>
      </c>
      <c r="H1108">
        <v>33754</v>
      </c>
      <c r="I1108">
        <v>19</v>
      </c>
      <c r="J1108">
        <v>40</v>
      </c>
      <c r="K1108" t="str">
        <v>Ames</v>
      </c>
      <c r="L1108" t="str">
        <v>IA</v>
      </c>
      <c r="M1108" t="str">
        <v>North Carolina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tr">
        <v>C</v>
      </c>
    </row>
    <row r="1109" spans="1:47" x14ac:dyDescent="0.35">
      <c r="A1109" t="str">
        <v>Cedi Osman91</v>
      </c>
      <c r="B1109" t="str">
        <v>CediOsman79</v>
      </c>
      <c r="C1109" t="str">
        <v>Cedi</v>
      </c>
      <c r="D1109" t="str">
        <v>Osman</v>
      </c>
      <c r="E1109">
        <v>79</v>
      </c>
      <c r="F1109">
        <v>230</v>
      </c>
      <c r="G1109" t="str">
        <v>SF</v>
      </c>
      <c r="H1109">
        <v>34797</v>
      </c>
      <c r="I1109">
        <v>21</v>
      </c>
      <c r="J1109">
        <v>16</v>
      </c>
      <c r="K1109" t="str">
        <v>Ohrid</v>
      </c>
      <c r="L1109" t="str">
        <v>Macedonia</v>
      </c>
      <c r="M1109" t="str">
        <v>None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tr">
        <v>C</v>
      </c>
    </row>
    <row r="1110" spans="1:47" x14ac:dyDescent="0.35">
      <c r="A1110" t="str">
        <v>Cartier Martin91</v>
      </c>
      <c r="B1110" t="str">
        <v>CartierMartin79</v>
      </c>
      <c r="C1110" t="str">
        <v>Cartier</v>
      </c>
      <c r="D1110" t="str">
        <v>Martin</v>
      </c>
      <c r="E1110">
        <v>79</v>
      </c>
      <c r="F1110">
        <v>220</v>
      </c>
      <c r="G1110" t="str">
        <v>SF</v>
      </c>
      <c r="H1110">
        <v>31006</v>
      </c>
      <c r="I1110">
        <v>22</v>
      </c>
      <c r="J1110">
        <v>1</v>
      </c>
      <c r="K1110" t="str">
        <v>Crockett</v>
      </c>
      <c r="L1110" t="str">
        <v>TX</v>
      </c>
      <c r="M1110" t="str">
        <v>Kansas State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tr">
        <v>C</v>
      </c>
    </row>
    <row r="1111" spans="1:47" x14ac:dyDescent="0.35">
      <c r="A1111" t="str">
        <v>Henry James91</v>
      </c>
      <c r="B1111" t="str">
        <v>HenryJames80</v>
      </c>
      <c r="C1111" t="str">
        <v>Henry</v>
      </c>
      <c r="D1111" t="str">
        <v>James</v>
      </c>
      <c r="E1111">
        <v>80</v>
      </c>
      <c r="F1111">
        <v>220</v>
      </c>
      <c r="G1111" t="str">
        <v>SF</v>
      </c>
      <c r="H1111">
        <v>23952</v>
      </c>
      <c r="I1111">
        <v>24</v>
      </c>
      <c r="J1111">
        <v>0</v>
      </c>
      <c r="K1111">
        <v>0</v>
      </c>
      <c r="L1111">
        <v>0</v>
      </c>
      <c r="M1111" t="str">
        <v>St. Mary's (Tex.)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tr">
        <v>C</v>
      </c>
    </row>
    <row r="1112" spans="1:47" x14ac:dyDescent="0.35">
      <c r="A1112" t="str">
        <v>Jabari Walker91</v>
      </c>
      <c r="B1112" t="str">
        <v>JabariWalker81</v>
      </c>
      <c r="C1112" t="str">
        <v>Jabari</v>
      </c>
      <c r="D1112" t="str">
        <v>Walker</v>
      </c>
      <c r="E1112">
        <v>81</v>
      </c>
      <c r="F1112">
        <v>215</v>
      </c>
      <c r="G1112" t="str">
        <v>SF</v>
      </c>
      <c r="H1112">
        <v>37467</v>
      </c>
      <c r="I1112">
        <v>19</v>
      </c>
      <c r="J1112">
        <v>34</v>
      </c>
      <c r="K1112" t="str">
        <v>Wichita</v>
      </c>
      <c r="L1112" t="str">
        <v>KS</v>
      </c>
      <c r="M1112" t="str">
        <v>Colorado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tr">
        <v>C</v>
      </c>
    </row>
    <row r="1113" spans="1:47" x14ac:dyDescent="0.35">
      <c r="A1113" t="str">
        <v>Mitchell Anderson91</v>
      </c>
      <c r="B1113" t="str">
        <v>MitchellAnderson80</v>
      </c>
      <c r="C1113" t="str">
        <v>Mitchell</v>
      </c>
      <c r="D1113" t="str">
        <v>Anderson</v>
      </c>
      <c r="E1113">
        <v>80</v>
      </c>
      <c r="F1113">
        <v>195</v>
      </c>
      <c r="G1113" t="str">
        <v>SG</v>
      </c>
      <c r="H1113">
        <v>22182</v>
      </c>
      <c r="I1113">
        <v>21</v>
      </c>
      <c r="J1113">
        <v>0</v>
      </c>
      <c r="K1113">
        <v>0</v>
      </c>
      <c r="L1113">
        <v>0</v>
      </c>
      <c r="M1113" t="str">
        <v>Bradley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tr">
        <v>C</v>
      </c>
    </row>
    <row r="1114" spans="1:47" x14ac:dyDescent="0.35">
      <c r="A1114" t="str">
        <v>Anthony Frederick91</v>
      </c>
      <c r="B1114" t="str">
        <v>AnthonyFrederick79</v>
      </c>
      <c r="C1114" t="str">
        <v>Anthony</v>
      </c>
      <c r="D1114" t="str">
        <v>Frederick</v>
      </c>
      <c r="E1114">
        <v>79</v>
      </c>
      <c r="F1114">
        <v>205</v>
      </c>
      <c r="G1114" t="str">
        <v>SG</v>
      </c>
      <c r="H1114">
        <v>23718</v>
      </c>
      <c r="I1114">
        <v>22</v>
      </c>
      <c r="J1114">
        <v>0</v>
      </c>
      <c r="K1114">
        <v>0</v>
      </c>
      <c r="L1114">
        <v>0</v>
      </c>
      <c r="M1114" t="str">
        <v>Pepperdine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tr">
        <v>C</v>
      </c>
    </row>
    <row r="1115" spans="1:47" x14ac:dyDescent="0.35">
      <c r="A1115" t="str">
        <v>Brian Howard91</v>
      </c>
      <c r="B1115" t="str">
        <v>BrianHoward78</v>
      </c>
      <c r="C1115" t="str">
        <v>Brian</v>
      </c>
      <c r="D1115" t="str">
        <v>Howard</v>
      </c>
      <c r="E1115">
        <v>78</v>
      </c>
      <c r="F1115">
        <v>204</v>
      </c>
      <c r="G1115" t="str">
        <v>SG</v>
      </c>
      <c r="H1115">
        <v>24764</v>
      </c>
      <c r="I1115">
        <v>23</v>
      </c>
      <c r="J1115">
        <v>0</v>
      </c>
      <c r="K1115">
        <v>0</v>
      </c>
      <c r="L1115">
        <v>0</v>
      </c>
      <c r="M1115" t="str">
        <v>North Carolina State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tr">
        <v>C</v>
      </c>
    </row>
    <row r="1116" spans="1:47" x14ac:dyDescent="0.35">
      <c r="A1116" t="str">
        <v>Vincent Yarbrough91</v>
      </c>
      <c r="B1116" t="str">
        <v>VincentYarbrough79</v>
      </c>
      <c r="C1116" t="str">
        <v>Vincent</v>
      </c>
      <c r="D1116" t="str">
        <v>Yarbrough</v>
      </c>
      <c r="E1116">
        <v>79</v>
      </c>
      <c r="F1116">
        <v>210</v>
      </c>
      <c r="G1116" t="str">
        <v>SG</v>
      </c>
      <c r="H1116">
        <v>29666</v>
      </c>
      <c r="I1116">
        <v>20</v>
      </c>
      <c r="J1116">
        <v>0</v>
      </c>
      <c r="K1116">
        <v>0</v>
      </c>
      <c r="L1116">
        <v>0</v>
      </c>
      <c r="M1116" t="str">
        <v>Tennessee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tr">
        <v>C</v>
      </c>
    </row>
    <row r="1117" spans="1:47" x14ac:dyDescent="0.35">
      <c r="A1117" t="str">
        <v>Garrett Temple91</v>
      </c>
      <c r="B1117" t="str">
        <v>GarrettTemple78</v>
      </c>
      <c r="C1117" t="str">
        <v>Garrett</v>
      </c>
      <c r="D1117" t="str">
        <v>Temple</v>
      </c>
      <c r="E1117">
        <v>78</v>
      </c>
      <c r="F1117">
        <v>195</v>
      </c>
      <c r="G1117" t="str">
        <v>SG</v>
      </c>
      <c r="H1117">
        <v>31540</v>
      </c>
      <c r="I1117">
        <v>22</v>
      </c>
      <c r="J1117">
        <v>41</v>
      </c>
      <c r="K1117" t="str">
        <v>Baton Rouge</v>
      </c>
      <c r="L1117" t="str">
        <v>LA</v>
      </c>
      <c r="M1117" t="str">
        <v>LSU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tr">
        <v>C</v>
      </c>
    </row>
    <row r="1118" spans="1:47" x14ac:dyDescent="0.35">
      <c r="A1118" t="str">
        <v>Jared Rhoden91</v>
      </c>
      <c r="B1118" t="str">
        <v>JaredRhoden78</v>
      </c>
      <c r="C1118" t="str">
        <v>Jared</v>
      </c>
      <c r="D1118" t="str">
        <v>Rhoden</v>
      </c>
      <c r="E1118">
        <v>78</v>
      </c>
      <c r="F1118">
        <v>210</v>
      </c>
      <c r="G1118" t="str">
        <v>SG</v>
      </c>
      <c r="H1118">
        <v>36368</v>
      </c>
      <c r="I1118">
        <v>22</v>
      </c>
      <c r="J1118">
        <v>8</v>
      </c>
      <c r="K1118" t="str">
        <v>Baldwin</v>
      </c>
      <c r="L1118" t="str">
        <v>NY</v>
      </c>
      <c r="M1118" t="str">
        <v>Seton Hall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tr">
        <v>C</v>
      </c>
    </row>
    <row r="1119" spans="1:47" x14ac:dyDescent="0.35">
      <c r="A1119" t="str">
        <v>Von Wafer91</v>
      </c>
      <c r="B1119" t="str">
        <v>VonWafer77</v>
      </c>
      <c r="C1119" t="str">
        <v>Von</v>
      </c>
      <c r="D1119" t="str">
        <v>Wafer</v>
      </c>
      <c r="E1119">
        <v>77</v>
      </c>
      <c r="F1119">
        <v>209</v>
      </c>
      <c r="G1119" t="str">
        <v>SG</v>
      </c>
      <c r="H1119">
        <v>31249</v>
      </c>
      <c r="I1119">
        <v>21</v>
      </c>
      <c r="J1119">
        <v>12</v>
      </c>
      <c r="K1119" t="str">
        <v>Homer</v>
      </c>
      <c r="L1119" t="str">
        <v>LA</v>
      </c>
      <c r="M1119" t="str">
        <v>Florida State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tr">
        <v>C</v>
      </c>
    </row>
    <row r="1120" spans="1:47" x14ac:dyDescent="0.35">
      <c r="A1120" t="str">
        <v>Wayne Selden91</v>
      </c>
      <c r="B1120" t="str">
        <v>WayneSelden77</v>
      </c>
      <c r="C1120" t="str">
        <v>Wayne</v>
      </c>
      <c r="D1120" t="str">
        <v>Selden</v>
      </c>
      <c r="E1120">
        <v>77</v>
      </c>
      <c r="F1120">
        <v>230</v>
      </c>
      <c r="G1120" t="str">
        <v>SG</v>
      </c>
      <c r="H1120">
        <v>34972</v>
      </c>
      <c r="I1120">
        <v>20</v>
      </c>
      <c r="J1120">
        <v>25</v>
      </c>
      <c r="K1120" t="str">
        <v>Roxbury</v>
      </c>
      <c r="L1120" t="str">
        <v>MA</v>
      </c>
      <c r="M1120" t="str">
        <v>Kansas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tr">
        <v>C</v>
      </c>
    </row>
    <row r="1121" spans="1:47" x14ac:dyDescent="0.35">
      <c r="A1121" t="str">
        <v>Antonio Blakeney91</v>
      </c>
      <c r="B1121" t="str">
        <v>AntonioBlakeney76</v>
      </c>
      <c r="C1121" t="str">
        <v>Antonio</v>
      </c>
      <c r="D1121" t="str">
        <v>Blakeney</v>
      </c>
      <c r="E1121">
        <v>76</v>
      </c>
      <c r="F1121">
        <v>192</v>
      </c>
      <c r="G1121" t="str">
        <v>SG</v>
      </c>
      <c r="H1121">
        <v>35342</v>
      </c>
      <c r="I1121">
        <v>20</v>
      </c>
      <c r="J1121">
        <v>9</v>
      </c>
      <c r="K1121" t="str">
        <v>Watertown</v>
      </c>
      <c r="L1121" t="str">
        <v>NY</v>
      </c>
      <c r="M1121" t="str">
        <v>LSU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tr">
        <v>C</v>
      </c>
    </row>
    <row r="1122" spans="1:47" x14ac:dyDescent="0.35">
      <c r="A1122" t="str">
        <v>Raul Neto91</v>
      </c>
      <c r="B1122" t="str">
        <v>RaulNeto73</v>
      </c>
      <c r="C1122" t="str">
        <v>Raul</v>
      </c>
      <c r="D1122" t="str">
        <v>Neto</v>
      </c>
      <c r="E1122">
        <v>73</v>
      </c>
      <c r="F1122">
        <v>179</v>
      </c>
      <c r="G1122" t="str">
        <v>PG</v>
      </c>
      <c r="H1122">
        <v>33743</v>
      </c>
      <c r="I1122">
        <v>22</v>
      </c>
      <c r="J1122">
        <v>25</v>
      </c>
      <c r="K1122">
        <v>0</v>
      </c>
      <c r="L1122" t="str">
        <v>Brazil</v>
      </c>
      <c r="M1122" t="str">
        <v>None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tr">
        <v>C</v>
      </c>
    </row>
    <row r="1123" spans="1:47" x14ac:dyDescent="0.35">
      <c r="A1123" t="str">
        <v>Randy Brown91</v>
      </c>
      <c r="B1123" t="str">
        <v>RandyBrown75</v>
      </c>
      <c r="C1123" t="str">
        <v>Randy</v>
      </c>
      <c r="D1123" t="str">
        <v>Brown</v>
      </c>
      <c r="E1123">
        <v>75</v>
      </c>
      <c r="F1123">
        <v>190</v>
      </c>
      <c r="G1123" t="str">
        <v>PG</v>
      </c>
      <c r="H1123">
        <v>24980</v>
      </c>
      <c r="I1123">
        <v>22</v>
      </c>
      <c r="J1123">
        <v>0</v>
      </c>
      <c r="K1123">
        <v>0</v>
      </c>
      <c r="L1123">
        <v>0</v>
      </c>
      <c r="M1123" t="str">
        <v>New Mexico State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tr">
        <v>C</v>
      </c>
    </row>
    <row r="1124" spans="1:47" x14ac:dyDescent="0.35">
      <c r="A1124" t="str">
        <v>Jannero Pargo91</v>
      </c>
      <c r="B1124" t="str">
        <v>JanneroPargo73</v>
      </c>
      <c r="C1124" t="str">
        <v>Jannero</v>
      </c>
      <c r="D1124" t="str">
        <v>Pargo</v>
      </c>
      <c r="E1124">
        <v>73</v>
      </c>
      <c r="F1124">
        <v>175</v>
      </c>
      <c r="G1124" t="str">
        <v>PG</v>
      </c>
      <c r="H1124">
        <v>29150</v>
      </c>
      <c r="I1124">
        <v>24</v>
      </c>
      <c r="J1124">
        <v>12</v>
      </c>
      <c r="K1124" t="str">
        <v>Chicago</v>
      </c>
      <c r="L1124" t="str">
        <v>IL</v>
      </c>
      <c r="M1124" t="str">
        <v>Arkansas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tr">
        <v>C</v>
      </c>
    </row>
    <row r="1125" spans="1:47" x14ac:dyDescent="0.35">
      <c r="A1125" t="str">
        <v>Jason Preston91</v>
      </c>
      <c r="B1125" t="str">
        <v>JasonPreston76</v>
      </c>
      <c r="C1125" t="str">
        <v>Jason</v>
      </c>
      <c r="D1125" t="str">
        <v>Preston</v>
      </c>
      <c r="E1125">
        <v>76</v>
      </c>
      <c r="F1125">
        <v>180</v>
      </c>
      <c r="G1125" t="str">
        <v>PG</v>
      </c>
      <c r="H1125">
        <v>36382</v>
      </c>
      <c r="I1125">
        <v>21</v>
      </c>
      <c r="J1125">
        <v>6</v>
      </c>
      <c r="K1125" t="str">
        <v>Orlando</v>
      </c>
      <c r="L1125" t="str">
        <v>FL</v>
      </c>
      <c r="M1125" t="str">
        <v>Ohio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tr">
        <v>C</v>
      </c>
    </row>
    <row r="1126" spans="1:47" x14ac:dyDescent="0.35">
      <c r="A1126" t="str">
        <v>Michael Holton91</v>
      </c>
      <c r="B1126" t="str">
        <v>MichaelHolton76</v>
      </c>
      <c r="C1126" t="str">
        <v>Michael</v>
      </c>
      <c r="D1126" t="str">
        <v>Holton</v>
      </c>
      <c r="E1126">
        <v>76</v>
      </c>
      <c r="F1126">
        <v>185</v>
      </c>
      <c r="G1126" t="str">
        <v>PG</v>
      </c>
      <c r="H1126">
        <v>22497</v>
      </c>
      <c r="I1126">
        <v>22</v>
      </c>
      <c r="J1126">
        <v>0</v>
      </c>
      <c r="K1126">
        <v>0</v>
      </c>
      <c r="L1126">
        <v>0</v>
      </c>
      <c r="M1126" t="str">
        <v>UCLA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tr">
        <v>C</v>
      </c>
    </row>
    <row r="1127" spans="1:47" x14ac:dyDescent="0.35">
      <c r="A1127" t="str">
        <v>Trey Burke91</v>
      </c>
      <c r="B1127" t="str">
        <v>TreyBurke73</v>
      </c>
      <c r="C1127" t="str">
        <v>Trey</v>
      </c>
      <c r="D1127" t="str">
        <v>Burke</v>
      </c>
      <c r="E1127">
        <v>73</v>
      </c>
      <c r="F1127">
        <v>190</v>
      </c>
      <c r="G1127" t="str">
        <v>PG</v>
      </c>
      <c r="H1127">
        <v>33920</v>
      </c>
      <c r="I1127">
        <v>19</v>
      </c>
      <c r="J1127">
        <v>3</v>
      </c>
      <c r="K1127" t="str">
        <v>Columbus</v>
      </c>
      <c r="L1127" t="str">
        <v>OH</v>
      </c>
      <c r="M1127" t="str">
        <v>Michigan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tr">
        <v>C</v>
      </c>
    </row>
    <row r="1128" spans="1:47" x14ac:dyDescent="0.35">
      <c r="A1128" t="str">
        <v>Mark Macon91</v>
      </c>
      <c r="B1128" t="str">
        <v>MarkMacon77</v>
      </c>
      <c r="C1128" t="str">
        <v>Mark</v>
      </c>
      <c r="D1128" t="str">
        <v>Macon</v>
      </c>
      <c r="E1128">
        <v>77</v>
      </c>
      <c r="F1128">
        <v>185</v>
      </c>
      <c r="G1128" t="str">
        <v>PG</v>
      </c>
      <c r="H1128">
        <v>25307</v>
      </c>
      <c r="I1128">
        <v>21</v>
      </c>
      <c r="J1128">
        <v>0</v>
      </c>
      <c r="K1128">
        <v>0</v>
      </c>
      <c r="L1128">
        <v>0</v>
      </c>
      <c r="M1128" t="str">
        <v>Temple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tr">
        <v>C</v>
      </c>
    </row>
    <row r="1129" spans="1:47" x14ac:dyDescent="0.35">
      <c r="A1129" t="str">
        <v>Greg Graham91</v>
      </c>
      <c r="B1129" t="str">
        <v>GregGraham76</v>
      </c>
      <c r="C1129" t="str">
        <v>Greg</v>
      </c>
      <c r="D1129" t="str">
        <v>Graham</v>
      </c>
      <c r="E1129">
        <v>76</v>
      </c>
      <c r="F1129">
        <v>183</v>
      </c>
      <c r="G1129" t="str">
        <v>PG</v>
      </c>
      <c r="H1129">
        <v>25898</v>
      </c>
      <c r="I1129">
        <v>21</v>
      </c>
      <c r="J1129">
        <v>0</v>
      </c>
      <c r="K1129">
        <v>0</v>
      </c>
      <c r="L1129">
        <v>0</v>
      </c>
      <c r="M1129" t="str">
        <v>Indiana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tr">
        <v>C</v>
      </c>
    </row>
    <row r="1130" spans="1:47" x14ac:dyDescent="0.35">
      <c r="A1130" t="str">
        <v>J.R. Reid90</v>
      </c>
      <c r="B1130" t="str">
        <v>J.R.Reid81</v>
      </c>
      <c r="C1130" t="str">
        <v>J.R.</v>
      </c>
      <c r="D1130" t="str">
        <v>Reid</v>
      </c>
      <c r="E1130">
        <v>81</v>
      </c>
      <c r="F1130">
        <v>265</v>
      </c>
      <c r="G1130" t="str">
        <v>C</v>
      </c>
      <c r="H1130">
        <v>24928</v>
      </c>
      <c r="I1130">
        <v>20</v>
      </c>
      <c r="J1130">
        <v>0</v>
      </c>
      <c r="K1130">
        <v>0</v>
      </c>
      <c r="L1130">
        <v>0</v>
      </c>
      <c r="M1130" t="str">
        <v>North Carolina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tr">
        <v>C</v>
      </c>
    </row>
    <row r="1131" spans="1:47" x14ac:dyDescent="0.35">
      <c r="A1131" t="str">
        <v>Francisco Elson90</v>
      </c>
      <c r="B1131" t="str">
        <v>FranciscoElson84</v>
      </c>
      <c r="C1131" t="str">
        <v>Francisco</v>
      </c>
      <c r="D1131" t="str">
        <v>Elson</v>
      </c>
      <c r="E1131">
        <v>84</v>
      </c>
      <c r="F1131">
        <v>235</v>
      </c>
      <c r="G1131" t="str">
        <v>C</v>
      </c>
      <c r="H1131">
        <v>27818</v>
      </c>
      <c r="I1131">
        <v>26</v>
      </c>
      <c r="J1131">
        <v>16</v>
      </c>
      <c r="K1131" t="str">
        <v>Rotterdam</v>
      </c>
      <c r="L1131">
        <v>0</v>
      </c>
      <c r="M1131" t="str">
        <v>California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tr">
        <v>C</v>
      </c>
    </row>
    <row r="1132" spans="1:47" x14ac:dyDescent="0.35">
      <c r="A1132" t="str">
        <v>Ante Zizic90</v>
      </c>
      <c r="B1132" t="str">
        <v>AnteZizic82</v>
      </c>
      <c r="C1132" t="str">
        <v>Ante</v>
      </c>
      <c r="D1132" t="str">
        <v>Zizic</v>
      </c>
      <c r="E1132">
        <v>82</v>
      </c>
      <c r="F1132">
        <v>266</v>
      </c>
      <c r="G1132" t="str">
        <v>C</v>
      </c>
      <c r="H1132">
        <v>35799</v>
      </c>
      <c r="I1132">
        <v>18</v>
      </c>
      <c r="J1132">
        <v>41</v>
      </c>
      <c r="K1132" t="str">
        <v>Split</v>
      </c>
      <c r="L1132" t="str">
        <v>Croatia</v>
      </c>
      <c r="M1132" t="str">
        <v>None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tr">
        <v>C</v>
      </c>
    </row>
    <row r="1133" spans="1:47" x14ac:dyDescent="0.35">
      <c r="A1133" t="str">
        <v>Ryan Hollins90</v>
      </c>
      <c r="B1133" t="str">
        <v>RyanHollins84</v>
      </c>
      <c r="C1133" t="str">
        <v>Ryan</v>
      </c>
      <c r="D1133" t="str">
        <v>Hollins</v>
      </c>
      <c r="E1133">
        <v>84</v>
      </c>
      <c r="F1133">
        <v>230</v>
      </c>
      <c r="G1133" t="str">
        <v>C</v>
      </c>
      <c r="H1133">
        <v>30965</v>
      </c>
      <c r="I1133">
        <v>21</v>
      </c>
      <c r="J1133">
        <v>5</v>
      </c>
      <c r="K1133" t="str">
        <v>Pasadena</v>
      </c>
      <c r="L1133" t="str">
        <v>CA</v>
      </c>
      <c r="M1133" t="str">
        <v>UCLA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tr">
        <v>C</v>
      </c>
    </row>
    <row r="1134" spans="1:47" x14ac:dyDescent="0.35">
      <c r="A1134" t="str">
        <v>Travis Knight90</v>
      </c>
      <c r="B1134" t="str">
        <v>TravisKnight84</v>
      </c>
      <c r="C1134" t="str">
        <v>Travis</v>
      </c>
      <c r="D1134" t="str">
        <v>Knight</v>
      </c>
      <c r="E1134">
        <v>84</v>
      </c>
      <c r="F1134">
        <v>235</v>
      </c>
      <c r="G1134" t="str">
        <v>C</v>
      </c>
      <c r="H1134">
        <v>27285</v>
      </c>
      <c r="I1134">
        <v>21</v>
      </c>
      <c r="J1134">
        <v>0</v>
      </c>
      <c r="K1134">
        <v>0</v>
      </c>
      <c r="L1134">
        <v>0</v>
      </c>
      <c r="M1134" t="str">
        <v>Connecticut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tr">
        <v>C</v>
      </c>
    </row>
    <row r="1135" spans="1:47" x14ac:dyDescent="0.35">
      <c r="A1135" t="str">
        <v>Zeljko Rebraca90</v>
      </c>
      <c r="B1135" t="str">
        <v>ZeljkoRebraca84</v>
      </c>
      <c r="C1135" t="str">
        <v>Zeljko</v>
      </c>
      <c r="D1135" t="str">
        <v>Rebraca</v>
      </c>
      <c r="E1135">
        <v>84</v>
      </c>
      <c r="F1135">
        <v>265</v>
      </c>
      <c r="G1135" t="str">
        <v>C</v>
      </c>
      <c r="H1135">
        <v>26398</v>
      </c>
      <c r="I1135">
        <v>28</v>
      </c>
      <c r="J1135">
        <v>11</v>
      </c>
      <c r="K1135">
        <v>0</v>
      </c>
      <c r="L1135">
        <v>0</v>
      </c>
      <c r="M1135" t="str">
        <v>Yugoslavia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tr">
        <v>C</v>
      </c>
    </row>
    <row r="1136" spans="1:47" x14ac:dyDescent="0.35">
      <c r="A1136" t="str">
        <v>Greg Foster90</v>
      </c>
      <c r="B1136" t="str">
        <v>GregFoster83</v>
      </c>
      <c r="C1136" t="str">
        <v>Greg</v>
      </c>
      <c r="D1136" t="str">
        <v>Foster</v>
      </c>
      <c r="E1136">
        <v>83</v>
      </c>
      <c r="F1136">
        <v>250</v>
      </c>
      <c r="G1136" t="str">
        <v>C</v>
      </c>
      <c r="H1136">
        <v>25114</v>
      </c>
      <c r="I1136">
        <v>21</v>
      </c>
      <c r="J1136">
        <v>44</v>
      </c>
      <c r="K1136" t="str">
        <v>Oakland</v>
      </c>
      <c r="L1136" t="str">
        <v>CA</v>
      </c>
      <c r="M1136" t="str">
        <v>Texas-El Paso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tr">
        <v>C</v>
      </c>
    </row>
    <row r="1137" spans="1:47" x14ac:dyDescent="0.35">
      <c r="A1137" t="str">
        <v>Oleksiy Pecherov90</v>
      </c>
      <c r="B1137" t="str">
        <v>OleksiyPecherov84</v>
      </c>
      <c r="C1137" t="str">
        <v>Oleksiy</v>
      </c>
      <c r="D1137" t="str">
        <v>Pecherov</v>
      </c>
      <c r="E1137">
        <v>84</v>
      </c>
      <c r="F1137">
        <v>232</v>
      </c>
      <c r="G1137" t="str">
        <v>C</v>
      </c>
      <c r="H1137">
        <v>31389</v>
      </c>
      <c r="I1137">
        <v>20</v>
      </c>
      <c r="J1137">
        <v>0</v>
      </c>
      <c r="K1137" t="str">
        <v>Donetsk</v>
      </c>
      <c r="L1137" t="str">
        <v>Ukraine</v>
      </c>
      <c r="M1137" t="str">
        <v>None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tr">
        <v>C</v>
      </c>
    </row>
    <row r="1138" spans="1:47" x14ac:dyDescent="0.35">
      <c r="A1138" t="str">
        <v>Evan Eschmeyer90</v>
      </c>
      <c r="B1138" t="str">
        <v>EvanEschmeyer83</v>
      </c>
      <c r="C1138" t="str">
        <v>Evan</v>
      </c>
      <c r="D1138" t="str">
        <v>Eschmeyer</v>
      </c>
      <c r="E1138">
        <v>83</v>
      </c>
      <c r="F1138">
        <v>255</v>
      </c>
      <c r="G1138" t="str">
        <v>C</v>
      </c>
      <c r="H1138">
        <v>27544</v>
      </c>
      <c r="I1138">
        <v>23</v>
      </c>
      <c r="J1138">
        <v>0</v>
      </c>
      <c r="K1138">
        <v>0</v>
      </c>
      <c r="L1138">
        <v>0</v>
      </c>
      <c r="M1138" t="str">
        <v>Northwestern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tr">
        <v>C</v>
      </c>
    </row>
    <row r="1139" spans="1:47" x14ac:dyDescent="0.35">
      <c r="A1139" t="str">
        <v>Ibou Badji90</v>
      </c>
      <c r="B1139" t="str">
        <v>IbouBadji85</v>
      </c>
      <c r="C1139" t="str">
        <v>Ibou</v>
      </c>
      <c r="D1139" t="str">
        <v>Badji</v>
      </c>
      <c r="E1139">
        <v>85</v>
      </c>
      <c r="F1139">
        <v>240</v>
      </c>
      <c r="G1139" t="str">
        <v>C</v>
      </c>
      <c r="H1139">
        <v>37542</v>
      </c>
      <c r="I1139">
        <v>19</v>
      </c>
      <c r="J1139">
        <v>0</v>
      </c>
      <c r="K1139" t="str">
        <v>Dakar</v>
      </c>
      <c r="L1139" t="str">
        <v>Senegal</v>
      </c>
      <c r="M1139" t="str">
        <v>Forca Lleida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tr">
        <v>C</v>
      </c>
    </row>
    <row r="1140" spans="1:47" x14ac:dyDescent="0.35">
      <c r="A1140" t="str">
        <v>Wallace Bryant90</v>
      </c>
      <c r="B1140" t="str">
        <v>WallaceBryant84</v>
      </c>
      <c r="C1140" t="str">
        <v>Wallace</v>
      </c>
      <c r="D1140" t="str">
        <v>Bryant</v>
      </c>
      <c r="E1140">
        <v>84</v>
      </c>
      <c r="F1140">
        <v>245</v>
      </c>
      <c r="G1140" t="str">
        <v>C</v>
      </c>
      <c r="H1140">
        <v>21745</v>
      </c>
      <c r="I1140">
        <v>23</v>
      </c>
      <c r="J1140">
        <v>0</v>
      </c>
      <c r="K1140">
        <v>0</v>
      </c>
      <c r="L1140">
        <v>0</v>
      </c>
      <c r="M1140" t="str">
        <v>San Francisco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tr">
        <v>C</v>
      </c>
    </row>
    <row r="1141" spans="1:47" x14ac:dyDescent="0.35">
      <c r="A1141" t="str">
        <v>David Harrison90</v>
      </c>
      <c r="B1141" t="str">
        <v>DavidHarrison84</v>
      </c>
      <c r="C1141" t="str">
        <v>David</v>
      </c>
      <c r="D1141" t="str">
        <v>Harrison</v>
      </c>
      <c r="E1141">
        <v>84</v>
      </c>
      <c r="F1141">
        <v>280</v>
      </c>
      <c r="G1141" t="str">
        <v>C</v>
      </c>
      <c r="H1141">
        <v>30178</v>
      </c>
      <c r="I1141">
        <v>21</v>
      </c>
      <c r="J1141">
        <v>13</v>
      </c>
      <c r="K1141">
        <v>0</v>
      </c>
      <c r="L1141">
        <v>0</v>
      </c>
      <c r="M1141" t="str">
        <v>Colorado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tr">
        <v>C</v>
      </c>
    </row>
    <row r="1142" spans="1:47" x14ac:dyDescent="0.35">
      <c r="A1142" t="str">
        <v>Clifford Rozier90</v>
      </c>
      <c r="B1142" t="str">
        <v>CliffordRozier83</v>
      </c>
      <c r="C1142" t="str">
        <v>Clifford</v>
      </c>
      <c r="D1142" t="str">
        <v>Rozier</v>
      </c>
      <c r="E1142">
        <v>83</v>
      </c>
      <c r="F1142">
        <v>255</v>
      </c>
      <c r="G1142" t="str">
        <v>C</v>
      </c>
      <c r="H1142">
        <v>26603</v>
      </c>
      <c r="I1142">
        <v>20</v>
      </c>
      <c r="J1142">
        <v>0</v>
      </c>
      <c r="K1142">
        <v>0</v>
      </c>
      <c r="L1142">
        <v>0</v>
      </c>
      <c r="M1142" t="str">
        <v>Louisville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tr">
        <v>C</v>
      </c>
    </row>
    <row r="1143" spans="1:47" x14ac:dyDescent="0.35">
      <c r="A1143" t="str">
        <v>Stojan Vrankovic90</v>
      </c>
      <c r="B1143" t="str">
        <v>StojanVrankovic86</v>
      </c>
      <c r="C1143" t="str">
        <v>Stojan</v>
      </c>
      <c r="D1143" t="str">
        <v>Vrankovic</v>
      </c>
      <c r="E1143">
        <v>86</v>
      </c>
      <c r="F1143">
        <v>260</v>
      </c>
      <c r="G1143" t="str">
        <v>C</v>
      </c>
      <c r="H1143">
        <v>23398</v>
      </c>
      <c r="I1143">
        <v>25</v>
      </c>
      <c r="J1143">
        <v>0</v>
      </c>
      <c r="K1143">
        <v>0</v>
      </c>
      <c r="L1143">
        <v>0</v>
      </c>
      <c r="M1143" t="str">
        <v>None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tr">
        <v>C</v>
      </c>
    </row>
    <row r="1144" spans="1:47" x14ac:dyDescent="0.35">
      <c r="A1144" t="str">
        <v>Boris Diaw90</v>
      </c>
      <c r="B1144" t="str">
        <v>BorisDiaw80</v>
      </c>
      <c r="C1144" t="str">
        <v>Boris</v>
      </c>
      <c r="D1144" t="str">
        <v>Diaw</v>
      </c>
      <c r="E1144">
        <v>80</v>
      </c>
      <c r="F1144">
        <v>215</v>
      </c>
      <c r="G1144" t="str">
        <v>PF</v>
      </c>
      <c r="H1144">
        <v>30057</v>
      </c>
      <c r="I1144">
        <v>20</v>
      </c>
      <c r="J1144">
        <v>32</v>
      </c>
      <c r="K1144" t="str">
        <v>Cormeille-en-Parisis</v>
      </c>
      <c r="L1144" t="str">
        <v>France</v>
      </c>
      <c r="M1144" t="str">
        <v>None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tr">
        <v>C</v>
      </c>
    </row>
    <row r="1145" spans="1:47" x14ac:dyDescent="0.35">
      <c r="A1145" t="str">
        <v>Chuck Hayes90</v>
      </c>
      <c r="B1145" t="str">
        <v>ChuckHayes78</v>
      </c>
      <c r="C1145" t="str">
        <v>Chuck</v>
      </c>
      <c r="D1145" t="str">
        <v>Hayes</v>
      </c>
      <c r="E1145">
        <v>78</v>
      </c>
      <c r="F1145">
        <v>242</v>
      </c>
      <c r="G1145" t="str">
        <v>PF</v>
      </c>
      <c r="H1145">
        <v>30478</v>
      </c>
      <c r="I1145">
        <v>21</v>
      </c>
      <c r="J1145">
        <v>44</v>
      </c>
      <c r="K1145" t="str">
        <v>San Leandro</v>
      </c>
      <c r="L1145" t="str">
        <v>CA</v>
      </c>
      <c r="M1145" t="str">
        <v>Kentucky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tr">
        <v>C</v>
      </c>
    </row>
    <row r="1146" spans="1:47" x14ac:dyDescent="0.35">
      <c r="A1146" t="str">
        <v>Nemanja Bjelica90</v>
      </c>
      <c r="B1146" t="str">
        <v>NemanjaBjelica82</v>
      </c>
      <c r="C1146" t="str">
        <v>Nemanja</v>
      </c>
      <c r="D1146" t="str">
        <v>Bjelica</v>
      </c>
      <c r="E1146">
        <v>82</v>
      </c>
      <c r="F1146">
        <v>240</v>
      </c>
      <c r="G1146" t="str">
        <v>PF</v>
      </c>
      <c r="H1146">
        <v>32272</v>
      </c>
      <c r="I1146">
        <v>26</v>
      </c>
      <c r="J1146">
        <v>88</v>
      </c>
      <c r="K1146">
        <v>0</v>
      </c>
      <c r="L1146" t="str">
        <v>Yugoslavia</v>
      </c>
      <c r="M1146" t="str">
        <v>None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tr">
        <v>C</v>
      </c>
    </row>
    <row r="1147" spans="1:47" x14ac:dyDescent="0.35">
      <c r="A1147" t="str">
        <v>Ivan Rabb90</v>
      </c>
      <c r="B1147" t="str">
        <v>IvanRabb82</v>
      </c>
      <c r="C1147" t="str">
        <v>Ivan</v>
      </c>
      <c r="D1147" t="str">
        <v>Rabb</v>
      </c>
      <c r="E1147">
        <v>82</v>
      </c>
      <c r="F1147">
        <v>220</v>
      </c>
      <c r="G1147" t="str">
        <v>PF</v>
      </c>
      <c r="H1147">
        <v>35830</v>
      </c>
      <c r="I1147">
        <v>18</v>
      </c>
      <c r="J1147">
        <v>10</v>
      </c>
      <c r="K1147" t="str">
        <v>Sacramento</v>
      </c>
      <c r="L1147" t="str">
        <v>CA</v>
      </c>
      <c r="M1147" t="str">
        <v>California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tr">
        <v>C</v>
      </c>
    </row>
    <row r="1148" spans="1:47" x14ac:dyDescent="0.35">
      <c r="A1148" t="str">
        <v>Udonis Haslem90</v>
      </c>
      <c r="B1148" t="str">
        <v>UdonisHaslem80</v>
      </c>
      <c r="C1148" t="str">
        <v>Udonis</v>
      </c>
      <c r="D1148" t="str">
        <v>Haslem</v>
      </c>
      <c r="E1148">
        <v>80</v>
      </c>
      <c r="F1148">
        <v>230</v>
      </c>
      <c r="G1148" t="str">
        <v>PF</v>
      </c>
      <c r="H1148">
        <v>29381</v>
      </c>
      <c r="I1148">
        <v>22</v>
      </c>
      <c r="J1148">
        <v>40</v>
      </c>
      <c r="K1148" t="str">
        <v>Miami</v>
      </c>
      <c r="L1148" t="str">
        <v>FL</v>
      </c>
      <c r="M1148" t="str">
        <v>Florida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tr">
        <v>C</v>
      </c>
    </row>
    <row r="1149" spans="1:47" x14ac:dyDescent="0.35">
      <c r="A1149" t="str">
        <v>Hakim Warrick90</v>
      </c>
      <c r="B1149" t="str">
        <v>HakimWarrick81</v>
      </c>
      <c r="C1149" t="str">
        <v>Hakim</v>
      </c>
      <c r="D1149" t="str">
        <v>Warrick</v>
      </c>
      <c r="E1149">
        <v>81</v>
      </c>
      <c r="F1149">
        <v>219</v>
      </c>
      <c r="G1149" t="str">
        <v>PF</v>
      </c>
      <c r="H1149">
        <v>30140</v>
      </c>
      <c r="I1149">
        <v>22</v>
      </c>
      <c r="J1149">
        <v>21</v>
      </c>
      <c r="K1149" t="str">
        <v>Philadelphia</v>
      </c>
      <c r="L1149" t="str">
        <v>PA</v>
      </c>
      <c r="M1149" t="str">
        <v>Syracuse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tr">
        <v>C</v>
      </c>
    </row>
    <row r="1150" spans="1:47" x14ac:dyDescent="0.35">
      <c r="A1150" t="str">
        <v>Jason Smith90</v>
      </c>
      <c r="B1150" t="str">
        <v>JasonSmith84</v>
      </c>
      <c r="C1150" t="str">
        <v>Jason</v>
      </c>
      <c r="D1150" t="str">
        <v>Smith</v>
      </c>
      <c r="E1150">
        <v>84</v>
      </c>
      <c r="F1150">
        <v>240</v>
      </c>
      <c r="G1150" t="str">
        <v>PF</v>
      </c>
      <c r="H1150">
        <v>31473</v>
      </c>
      <c r="I1150">
        <v>20</v>
      </c>
      <c r="J1150">
        <v>14</v>
      </c>
      <c r="K1150" t="str">
        <v>Greeley</v>
      </c>
      <c r="L1150" t="str">
        <v>CO</v>
      </c>
      <c r="M1150" t="str">
        <v>Colorado State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tr">
        <v>C</v>
      </c>
    </row>
    <row r="1151" spans="1:47" x14ac:dyDescent="0.35">
      <c r="A1151" t="str">
        <v>Dean Garrett90</v>
      </c>
      <c r="B1151" t="str">
        <v>DeanGarrett82</v>
      </c>
      <c r="C1151" t="str">
        <v>Dean</v>
      </c>
      <c r="D1151" t="str">
        <v>Garrett</v>
      </c>
      <c r="E1151">
        <v>82</v>
      </c>
      <c r="F1151">
        <v>250</v>
      </c>
      <c r="G1151" t="str">
        <v>PF</v>
      </c>
      <c r="H1151">
        <v>24438</v>
      </c>
      <c r="I1151">
        <v>28</v>
      </c>
      <c r="J1151">
        <v>0</v>
      </c>
      <c r="K1151">
        <v>0</v>
      </c>
      <c r="L1151">
        <v>0</v>
      </c>
      <c r="M1151" t="str">
        <v>Indiana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tr">
        <v>C</v>
      </c>
    </row>
    <row r="1152" spans="1:47" x14ac:dyDescent="0.35">
      <c r="A1152" t="str">
        <v>Lou Amundson90</v>
      </c>
      <c r="B1152" t="str">
        <v>LouAmundson81</v>
      </c>
      <c r="C1152" t="str">
        <v>Lou</v>
      </c>
      <c r="D1152" t="str">
        <v>Amundson</v>
      </c>
      <c r="E1152">
        <v>81</v>
      </c>
      <c r="F1152">
        <v>225</v>
      </c>
      <c r="G1152" t="str">
        <v>PF</v>
      </c>
      <c r="H1152">
        <v>30292</v>
      </c>
      <c r="I1152">
        <v>23</v>
      </c>
      <c r="J1152">
        <v>19</v>
      </c>
      <c r="K1152" t="str">
        <v>Ventura</v>
      </c>
      <c r="L1152" t="str">
        <v>CA</v>
      </c>
      <c r="M1152" t="str">
        <v>UNLV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tr">
        <v>C</v>
      </c>
    </row>
    <row r="1153" spans="1:47" x14ac:dyDescent="0.35">
      <c r="A1153" t="str">
        <v>Noah Clowney90</v>
      </c>
      <c r="B1153" t="str">
        <v>NoahClowney82</v>
      </c>
      <c r="C1153" t="str">
        <v>Noah</v>
      </c>
      <c r="D1153" t="str">
        <v>Clowney</v>
      </c>
      <c r="E1153">
        <v>82</v>
      </c>
      <c r="F1153">
        <v>210</v>
      </c>
      <c r="G1153" t="str">
        <v>PF</v>
      </c>
      <c r="H1153">
        <v>37786</v>
      </c>
      <c r="I1153">
        <v>19</v>
      </c>
      <c r="J1153">
        <v>21</v>
      </c>
      <c r="K1153" t="str">
        <v>Spartanburg</v>
      </c>
      <c r="L1153" t="str">
        <v>SC</v>
      </c>
      <c r="M1153" t="str">
        <v>Alabama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tr">
        <v>C</v>
      </c>
    </row>
    <row r="1154" spans="1:47" x14ac:dyDescent="0.35">
      <c r="A1154" t="str">
        <v>Dragan Bender90</v>
      </c>
      <c r="B1154" t="str">
        <v>DraganBender84</v>
      </c>
      <c r="C1154" t="str">
        <v>Dragan</v>
      </c>
      <c r="D1154" t="str">
        <v>Bender</v>
      </c>
      <c r="E1154">
        <v>84</v>
      </c>
      <c r="F1154">
        <v>225</v>
      </c>
      <c r="G1154" t="str">
        <v>PF</v>
      </c>
      <c r="H1154">
        <v>36847</v>
      </c>
      <c r="I1154">
        <v>14</v>
      </c>
      <c r="J1154">
        <v>10</v>
      </c>
      <c r="K1154">
        <v>0</v>
      </c>
      <c r="L1154">
        <v>0</v>
      </c>
      <c r="M1154" t="str">
        <v>Bosnia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tr">
        <v>C</v>
      </c>
    </row>
    <row r="1155" spans="1:47" x14ac:dyDescent="0.35">
      <c r="A1155" t="str">
        <v>Earl Barron90</v>
      </c>
      <c r="B1155" t="str">
        <v>EarlBarron84</v>
      </c>
      <c r="C1155" t="str">
        <v>Earl</v>
      </c>
      <c r="D1155" t="str">
        <v>Barron</v>
      </c>
      <c r="E1155">
        <v>84</v>
      </c>
      <c r="F1155">
        <v>245</v>
      </c>
      <c r="G1155" t="str">
        <v>PF</v>
      </c>
      <c r="H1155">
        <v>29812</v>
      </c>
      <c r="I1155">
        <v>23</v>
      </c>
      <c r="J1155">
        <v>40</v>
      </c>
      <c r="K1155" t="str">
        <v>Clarksdale</v>
      </c>
      <c r="L1155" t="str">
        <v>MS</v>
      </c>
      <c r="M1155" t="str">
        <v>Memphis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tr">
        <v>C</v>
      </c>
    </row>
    <row r="1156" spans="1:47" x14ac:dyDescent="0.35">
      <c r="A1156" t="str">
        <v>Al-Farouq Aminu90</v>
      </c>
      <c r="B1156" t="str">
        <v>Al-FarouqAminu81</v>
      </c>
      <c r="C1156" t="str">
        <v>Al-Farouq</v>
      </c>
      <c r="D1156" t="str">
        <v>Aminu</v>
      </c>
      <c r="E1156">
        <v>81</v>
      </c>
      <c r="F1156">
        <v>215</v>
      </c>
      <c r="G1156" t="str">
        <v>SF</v>
      </c>
      <c r="H1156">
        <v>33137</v>
      </c>
      <c r="I1156">
        <v>19</v>
      </c>
      <c r="J1156">
        <v>3</v>
      </c>
      <c r="K1156" t="str">
        <v>Atlanta</v>
      </c>
      <c r="L1156" t="str">
        <v>GA</v>
      </c>
      <c r="M1156" t="str">
        <v>Wake Forest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tr">
        <v>C</v>
      </c>
    </row>
    <row r="1157" spans="1:47" x14ac:dyDescent="0.35">
      <c r="A1157" t="str">
        <v>Darius Miles90</v>
      </c>
      <c r="B1157" t="str">
        <v>DariusMiles81</v>
      </c>
      <c r="C1157" t="str">
        <v>Darius</v>
      </c>
      <c r="D1157" t="str">
        <v>Miles</v>
      </c>
      <c r="E1157">
        <v>81</v>
      </c>
      <c r="F1157">
        <v>210</v>
      </c>
      <c r="G1157" t="str">
        <v>SF</v>
      </c>
      <c r="H1157">
        <v>29868</v>
      </c>
      <c r="I1157">
        <v>18</v>
      </c>
      <c r="J1157">
        <v>21</v>
      </c>
      <c r="K1157" t="str">
        <v>Belleville</v>
      </c>
      <c r="L1157" t="str">
        <v>IL</v>
      </c>
      <c r="M1157" t="str">
        <v>East St. Louis HS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tr">
        <v>C</v>
      </c>
    </row>
    <row r="1158" spans="1:47" x14ac:dyDescent="0.35">
      <c r="A1158" t="str">
        <v>Duane Ferrell90</v>
      </c>
      <c r="B1158" t="str">
        <v>DuaneFerrell79</v>
      </c>
      <c r="C1158" t="str">
        <v>Duane</v>
      </c>
      <c r="D1158" t="str">
        <v>Ferrell</v>
      </c>
      <c r="E1158">
        <v>79</v>
      </c>
      <c r="F1158">
        <v>215</v>
      </c>
      <c r="G1158" t="str">
        <v>SF</v>
      </c>
      <c r="H1158">
        <v>23801</v>
      </c>
      <c r="I1158">
        <v>22</v>
      </c>
      <c r="J1158">
        <v>0</v>
      </c>
      <c r="K1158">
        <v>0</v>
      </c>
      <c r="L1158">
        <v>0</v>
      </c>
      <c r="M1158" t="str">
        <v>Georgia Tech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tr">
        <v>C</v>
      </c>
    </row>
    <row r="1159" spans="1:47" x14ac:dyDescent="0.35">
      <c r="A1159" t="str">
        <v>Kelan Martin90</v>
      </c>
      <c r="B1159" t="str">
        <v>KelanMartin77</v>
      </c>
      <c r="C1159" t="str">
        <v>Kelan</v>
      </c>
      <c r="D1159" t="str">
        <v>Martin</v>
      </c>
      <c r="E1159">
        <v>77</v>
      </c>
      <c r="F1159">
        <v>230</v>
      </c>
      <c r="G1159" t="str">
        <v>SF</v>
      </c>
      <c r="H1159">
        <v>34914</v>
      </c>
      <c r="I1159">
        <v>23</v>
      </c>
      <c r="J1159">
        <v>21</v>
      </c>
      <c r="K1159" t="str">
        <v>Louisville</v>
      </c>
      <c r="L1159" t="str">
        <v>KY</v>
      </c>
      <c r="M1159" t="str">
        <v>Butler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tr">
        <v>C</v>
      </c>
    </row>
    <row r="1160" spans="1:47" x14ac:dyDescent="0.35">
      <c r="A1160" t="str">
        <v>Justise Winslow90</v>
      </c>
      <c r="B1160" t="str">
        <v>JustiseWinslow79</v>
      </c>
      <c r="C1160" t="str">
        <v>Justise</v>
      </c>
      <c r="D1160" t="str">
        <v>Winslow</v>
      </c>
      <c r="E1160">
        <v>79</v>
      </c>
      <c r="F1160">
        <v>225</v>
      </c>
      <c r="G1160" t="str">
        <v>SF</v>
      </c>
      <c r="H1160">
        <v>35150</v>
      </c>
      <c r="I1160">
        <v>18</v>
      </c>
      <c r="J1160">
        <v>20</v>
      </c>
      <c r="K1160" t="str">
        <v>Houston</v>
      </c>
      <c r="L1160" t="str">
        <v>TX</v>
      </c>
      <c r="M1160" t="str">
        <v>Duke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tr">
        <v>C</v>
      </c>
    </row>
    <row r="1161" spans="1:47" x14ac:dyDescent="0.35">
      <c r="A1161" t="str">
        <v>Yuta Watanabe90</v>
      </c>
      <c r="B1161" t="str">
        <v>YutaWatanabe81</v>
      </c>
      <c r="C1161" t="str">
        <v>Yuta</v>
      </c>
      <c r="D1161" t="str">
        <v>Watanabe</v>
      </c>
      <c r="E1161">
        <v>81</v>
      </c>
      <c r="F1161">
        <v>215</v>
      </c>
      <c r="G1161" t="str">
        <v>SF</v>
      </c>
      <c r="H1161">
        <v>34620</v>
      </c>
      <c r="I1161">
        <v>23</v>
      </c>
      <c r="J1161">
        <v>18</v>
      </c>
      <c r="K1161" t="str">
        <v>Kagawa</v>
      </c>
      <c r="L1161" t="str">
        <v>Japan</v>
      </c>
      <c r="M1161" t="str">
        <v>George Washington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tr">
        <v>C</v>
      </c>
    </row>
    <row r="1162" spans="1:47" x14ac:dyDescent="0.35">
      <c r="A1162" t="str">
        <v>Shabazz Muhammad90</v>
      </c>
      <c r="B1162" t="str">
        <v>ShabazzMuhammad78</v>
      </c>
      <c r="C1162" t="str">
        <v>Shabazz</v>
      </c>
      <c r="D1162" t="str">
        <v>Muhammad</v>
      </c>
      <c r="E1162">
        <v>78</v>
      </c>
      <c r="F1162">
        <v>222</v>
      </c>
      <c r="G1162" t="str">
        <v>SF</v>
      </c>
      <c r="H1162">
        <v>33921</v>
      </c>
      <c r="I1162">
        <v>19</v>
      </c>
      <c r="J1162">
        <v>15</v>
      </c>
      <c r="K1162" t="str">
        <v>Los Angeles</v>
      </c>
      <c r="L1162" t="str">
        <v>CA</v>
      </c>
      <c r="M1162" t="str">
        <v>UCLA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tr">
        <v>C</v>
      </c>
    </row>
    <row r="1163" spans="1:47" x14ac:dyDescent="0.35">
      <c r="A1163" t="str">
        <v>Kevin Knox90</v>
      </c>
      <c r="B1163" t="str">
        <v>KevinKnox79</v>
      </c>
      <c r="C1163" t="str">
        <v>Kevin</v>
      </c>
      <c r="D1163" t="str">
        <v>Knox</v>
      </c>
      <c r="E1163">
        <v>79</v>
      </c>
      <c r="F1163">
        <v>215</v>
      </c>
      <c r="G1163" t="str">
        <v>SF</v>
      </c>
      <c r="H1163">
        <v>36383</v>
      </c>
      <c r="I1163">
        <v>18</v>
      </c>
      <c r="J1163">
        <v>20</v>
      </c>
      <c r="K1163" t="str">
        <v>Phoenix</v>
      </c>
      <c r="L1163" t="str">
        <v>AZ</v>
      </c>
      <c r="M1163" t="str">
        <v>Kentucky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tr">
        <v>C</v>
      </c>
    </row>
    <row r="1164" spans="1:47" x14ac:dyDescent="0.35">
      <c r="A1164" t="str">
        <v>Jaden Springer90</v>
      </c>
      <c r="B1164" t="str">
        <v>JadenSpringer76</v>
      </c>
      <c r="C1164" t="str">
        <v>Jaden</v>
      </c>
      <c r="D1164" t="str">
        <v>Springer</v>
      </c>
      <c r="E1164">
        <v>76</v>
      </c>
      <c r="F1164">
        <v>204</v>
      </c>
      <c r="G1164" t="str">
        <v>SG</v>
      </c>
      <c r="H1164">
        <v>36794</v>
      </c>
      <c r="I1164">
        <v>20</v>
      </c>
      <c r="J1164">
        <v>11</v>
      </c>
      <c r="K1164" t="str">
        <v>Charlotte</v>
      </c>
      <c r="L1164" t="str">
        <v>NC</v>
      </c>
      <c r="M1164" t="str">
        <v>Tennessee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tr">
        <v>C</v>
      </c>
    </row>
    <row r="1165" spans="1:47" x14ac:dyDescent="0.35">
      <c r="A1165" t="str">
        <v>Dalen Terry90</v>
      </c>
      <c r="B1165" t="str">
        <v>DalenTerry79</v>
      </c>
      <c r="C1165" t="str">
        <v>Dalen</v>
      </c>
      <c r="D1165" t="str">
        <v>Terry</v>
      </c>
      <c r="E1165">
        <v>79</v>
      </c>
      <c r="F1165">
        <v>195</v>
      </c>
      <c r="G1165" t="str">
        <v>SG</v>
      </c>
      <c r="H1165">
        <v>37449</v>
      </c>
      <c r="I1165">
        <v>19</v>
      </c>
      <c r="J1165">
        <v>25</v>
      </c>
      <c r="K1165" t="str">
        <v>Tempe</v>
      </c>
      <c r="L1165" t="str">
        <v>AZ</v>
      </c>
      <c r="M1165" t="str">
        <v>Arizona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tr">
        <v>C</v>
      </c>
    </row>
    <row r="1166" spans="1:47" x14ac:dyDescent="0.35">
      <c r="A1166" t="str">
        <v>Randy Wittman90</v>
      </c>
      <c r="B1166" t="str">
        <v>RandyWittman78</v>
      </c>
      <c r="C1166" t="str">
        <v>Randy</v>
      </c>
      <c r="D1166" t="str">
        <v>Wittman</v>
      </c>
      <c r="E1166">
        <v>78</v>
      </c>
      <c r="F1166">
        <v>210</v>
      </c>
      <c r="G1166" t="str">
        <v>SG</v>
      </c>
      <c r="H1166">
        <v>21851</v>
      </c>
      <c r="I1166">
        <v>22</v>
      </c>
      <c r="J1166">
        <v>0</v>
      </c>
      <c r="K1166">
        <v>0</v>
      </c>
      <c r="L1166">
        <v>0</v>
      </c>
      <c r="M1166" t="str">
        <v>Indiana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tr">
        <v>C</v>
      </c>
    </row>
    <row r="1167" spans="1:47" x14ac:dyDescent="0.35">
      <c r="A1167" t="str">
        <v>Eric White90</v>
      </c>
      <c r="B1167" t="str">
        <v>EricWhite80</v>
      </c>
      <c r="C1167" t="str">
        <v>Eric</v>
      </c>
      <c r="D1167" t="str">
        <v>White</v>
      </c>
      <c r="E1167">
        <v>80</v>
      </c>
      <c r="F1167">
        <v>200</v>
      </c>
      <c r="G1167" t="str">
        <v>SG</v>
      </c>
      <c r="H1167">
        <v>24106</v>
      </c>
      <c r="I1167">
        <v>20</v>
      </c>
      <c r="J1167">
        <v>0</v>
      </c>
      <c r="K1167">
        <v>0</v>
      </c>
      <c r="L1167">
        <v>0</v>
      </c>
      <c r="M1167" t="str">
        <v>Pepperdine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tr">
        <v>C</v>
      </c>
    </row>
    <row r="1168" spans="1:47" x14ac:dyDescent="0.35">
      <c r="A1168" t="str">
        <v>Trajan Langdon90</v>
      </c>
      <c r="B1168" t="str">
        <v>TrajanLangdon75</v>
      </c>
      <c r="C1168" t="str">
        <v>Trajan</v>
      </c>
      <c r="D1168" t="str">
        <v>Langdon</v>
      </c>
      <c r="E1168">
        <v>75</v>
      </c>
      <c r="F1168">
        <v>197</v>
      </c>
      <c r="G1168" t="str">
        <v>SG</v>
      </c>
      <c r="H1168">
        <v>27893</v>
      </c>
      <c r="I1168">
        <v>22</v>
      </c>
      <c r="J1168">
        <v>0</v>
      </c>
      <c r="K1168">
        <v>0</v>
      </c>
      <c r="L1168">
        <v>0</v>
      </c>
      <c r="M1168" t="str">
        <v>Duke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tr">
        <v>C</v>
      </c>
    </row>
    <row r="1169" spans="1:47" x14ac:dyDescent="0.35">
      <c r="A1169" t="str">
        <v>E'Twaun Moore90</v>
      </c>
      <c r="B1169" t="str">
        <v>E'TwaunMoore76</v>
      </c>
      <c r="C1169" t="str">
        <v>E'Twaun</v>
      </c>
      <c r="D1169" t="str">
        <v>Moore</v>
      </c>
      <c r="E1169">
        <v>76</v>
      </c>
      <c r="F1169">
        <v>191</v>
      </c>
      <c r="G1169" t="str">
        <v>SG</v>
      </c>
      <c r="H1169">
        <v>32564</v>
      </c>
      <c r="I1169">
        <v>21</v>
      </c>
      <c r="J1169">
        <v>55</v>
      </c>
      <c r="K1169" t="str">
        <v>East Chicago</v>
      </c>
      <c r="L1169" t="str">
        <v>IN</v>
      </c>
      <c r="M1169" t="str">
        <v>Purdue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tr">
        <v>C</v>
      </c>
    </row>
    <row r="1170" spans="1:47" x14ac:dyDescent="0.35">
      <c r="A1170" t="str">
        <v>Amir Coffey90</v>
      </c>
      <c r="B1170" t="str">
        <v>AmirCoffey79</v>
      </c>
      <c r="C1170" t="str">
        <v>Amir</v>
      </c>
      <c r="D1170" t="str">
        <v>Coffey</v>
      </c>
      <c r="E1170">
        <v>79</v>
      </c>
      <c r="F1170">
        <v>210</v>
      </c>
      <c r="G1170" t="str">
        <v>SG</v>
      </c>
      <c r="H1170">
        <v>35628</v>
      </c>
      <c r="I1170">
        <v>21</v>
      </c>
      <c r="J1170">
        <v>7</v>
      </c>
      <c r="K1170" t="str">
        <v>Hopkins</v>
      </c>
      <c r="L1170" t="str">
        <v>MN</v>
      </c>
      <c r="M1170" t="str">
        <v>Minnesota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tr">
        <v>C</v>
      </c>
    </row>
    <row r="1171" spans="1:47" x14ac:dyDescent="0.35">
      <c r="A1171" t="str">
        <v>Pearl Washington90</v>
      </c>
      <c r="B1171" t="str">
        <v>PearlWashington74</v>
      </c>
      <c r="C1171" t="str">
        <v>Pearl</v>
      </c>
      <c r="D1171" t="str">
        <v>Washington</v>
      </c>
      <c r="E1171">
        <v>74</v>
      </c>
      <c r="F1171">
        <v>195</v>
      </c>
      <c r="G1171" t="str">
        <v>PG</v>
      </c>
      <c r="H1171">
        <v>23382</v>
      </c>
      <c r="I1171">
        <v>21</v>
      </c>
      <c r="J1171">
        <v>0</v>
      </c>
      <c r="K1171">
        <v>0</v>
      </c>
      <c r="L1171">
        <v>0</v>
      </c>
      <c r="M1171" t="str">
        <v>Syracuse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tr">
        <v>C</v>
      </c>
    </row>
    <row r="1172" spans="1:47" x14ac:dyDescent="0.35">
      <c r="A1172" t="str">
        <v>Shammond Williams90</v>
      </c>
      <c r="B1172" t="str">
        <v>ShammondWilliams73</v>
      </c>
      <c r="C1172" t="str">
        <v>Shammond</v>
      </c>
      <c r="D1172" t="str">
        <v>Williams</v>
      </c>
      <c r="E1172">
        <v>73</v>
      </c>
      <c r="F1172">
        <v>201</v>
      </c>
      <c r="G1172" t="str">
        <v>PG</v>
      </c>
      <c r="H1172">
        <v>27489</v>
      </c>
      <c r="I1172">
        <v>22</v>
      </c>
      <c r="J1172">
        <v>0</v>
      </c>
      <c r="K1172">
        <v>0</v>
      </c>
      <c r="L1172">
        <v>0</v>
      </c>
      <c r="M1172" t="str">
        <v>North Carolina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tr">
        <v>C</v>
      </c>
    </row>
    <row r="1173" spans="1:47" x14ac:dyDescent="0.35">
      <c r="A1173" t="str">
        <v>Chris Smith90</v>
      </c>
      <c r="B1173" t="str">
        <v>ChrisSmith75</v>
      </c>
      <c r="C1173" t="str">
        <v>Chris</v>
      </c>
      <c r="D1173" t="str">
        <v>Smith</v>
      </c>
      <c r="E1173">
        <v>75</v>
      </c>
      <c r="F1173">
        <v>191</v>
      </c>
      <c r="G1173" t="str">
        <v>PG</v>
      </c>
      <c r="H1173">
        <v>25705</v>
      </c>
      <c r="I1173">
        <v>21</v>
      </c>
      <c r="J1173">
        <v>0</v>
      </c>
      <c r="K1173">
        <v>0</v>
      </c>
      <c r="L1173">
        <v>0</v>
      </c>
      <c r="M1173" t="str">
        <v>Connecticut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tr">
        <v>C</v>
      </c>
    </row>
    <row r="1174" spans="1:47" x14ac:dyDescent="0.35">
      <c r="A1174" t="str">
        <v>Raul Lopez90</v>
      </c>
      <c r="B1174" t="str">
        <v>RaulLopez72</v>
      </c>
      <c r="C1174" t="str">
        <v>Raul</v>
      </c>
      <c r="D1174" t="str">
        <v>Lopez</v>
      </c>
      <c r="E1174">
        <v>72</v>
      </c>
      <c r="F1174">
        <v>175</v>
      </c>
      <c r="G1174" t="str">
        <v>PG</v>
      </c>
      <c r="H1174">
        <v>29326</v>
      </c>
      <c r="I1174">
        <v>22</v>
      </c>
      <c r="J1174">
        <v>0</v>
      </c>
      <c r="K1174">
        <v>0</v>
      </c>
      <c r="L1174">
        <v>0</v>
      </c>
      <c r="M1174" t="str">
        <v>None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35">
      <c r="A1175" t="str">
        <v>Leandro Bolmaro90</v>
      </c>
      <c r="B1175" t="str">
        <v>LeandroBolmaro78</v>
      </c>
      <c r="C1175" t="str">
        <v>Leandro</v>
      </c>
      <c r="D1175" t="str">
        <v>Bolmaro</v>
      </c>
      <c r="E1175">
        <v>78</v>
      </c>
      <c r="F1175">
        <v>200</v>
      </c>
      <c r="G1175" t="str">
        <v>PG</v>
      </c>
      <c r="H1175">
        <v>36780</v>
      </c>
      <c r="I1175">
        <v>19</v>
      </c>
      <c r="J1175">
        <v>9</v>
      </c>
      <c r="K1175">
        <v>0</v>
      </c>
      <c r="L1175">
        <v>0</v>
      </c>
      <c r="M1175" t="str">
        <v>Argentina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tr">
        <v>C</v>
      </c>
    </row>
    <row r="1176" spans="1:47" x14ac:dyDescent="0.35">
      <c r="A1176" t="str">
        <v>Chris Smith90</v>
      </c>
      <c r="B1176" t="str">
        <v>ChrisSmith74</v>
      </c>
      <c r="C1176" t="str">
        <v>Chris</v>
      </c>
      <c r="D1176" t="str">
        <v>Smith</v>
      </c>
      <c r="E1176">
        <v>74</v>
      </c>
      <c r="F1176">
        <v>200</v>
      </c>
      <c r="G1176" t="str">
        <v>PG</v>
      </c>
      <c r="H1176">
        <v>32063</v>
      </c>
      <c r="I1176">
        <v>25</v>
      </c>
      <c r="J1176">
        <v>0</v>
      </c>
      <c r="K1176">
        <v>0</v>
      </c>
      <c r="L1176">
        <v>0</v>
      </c>
      <c r="M1176" t="str">
        <v>Louisville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tr">
        <v>C</v>
      </c>
    </row>
    <row r="1177" spans="1:47" x14ac:dyDescent="0.35">
      <c r="A1177" t="str">
        <v>Andrew DeClercq89</v>
      </c>
      <c r="B1177" t="str">
        <v>AndrewDeClercq82</v>
      </c>
      <c r="C1177" t="str">
        <v>Andrew</v>
      </c>
      <c r="D1177" t="str">
        <v>DeClercq</v>
      </c>
      <c r="E1177">
        <v>82</v>
      </c>
      <c r="F1177">
        <v>230</v>
      </c>
      <c r="G1177" t="str">
        <v>C</v>
      </c>
      <c r="H1177">
        <v>26696</v>
      </c>
      <c r="I1177">
        <v>21</v>
      </c>
      <c r="J1177">
        <v>0</v>
      </c>
      <c r="K1177">
        <v>0</v>
      </c>
      <c r="L1177">
        <v>0</v>
      </c>
      <c r="M1177" t="str">
        <v>Florida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tr">
        <v>C</v>
      </c>
    </row>
    <row r="1178" spans="1:47" x14ac:dyDescent="0.35">
      <c r="A1178" t="str">
        <v>Drew Eubanks89</v>
      </c>
      <c r="B1178" t="str">
        <v>DrewEubanks81</v>
      </c>
      <c r="C1178" t="str">
        <v>Drew</v>
      </c>
      <c r="D1178" t="str">
        <v>Eubanks</v>
      </c>
      <c r="E1178">
        <v>81</v>
      </c>
      <c r="F1178">
        <v>245</v>
      </c>
      <c r="G1178" t="str">
        <v>C</v>
      </c>
      <c r="H1178">
        <v>35462</v>
      </c>
      <c r="I1178">
        <v>20</v>
      </c>
      <c r="J1178">
        <v>14</v>
      </c>
      <c r="K1178" t="str">
        <v>Starkville</v>
      </c>
      <c r="L1178" t="str">
        <v>MS</v>
      </c>
      <c r="M1178" t="str">
        <v>Oregon State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tr">
        <v>C</v>
      </c>
    </row>
    <row r="1179" spans="1:47" x14ac:dyDescent="0.35">
      <c r="A1179" t="str">
        <v>Cristiano Felicio89</v>
      </c>
      <c r="B1179" t="str">
        <v>CristianoFelicio82</v>
      </c>
      <c r="C1179" t="str">
        <v>Cristiano</v>
      </c>
      <c r="D1179" t="str">
        <v>Felicio</v>
      </c>
      <c r="E1179">
        <v>82</v>
      </c>
      <c r="F1179">
        <v>275</v>
      </c>
      <c r="G1179" t="str">
        <v>C</v>
      </c>
      <c r="H1179">
        <v>33792</v>
      </c>
      <c r="I1179">
        <v>22</v>
      </c>
      <c r="J1179">
        <v>6</v>
      </c>
      <c r="K1179">
        <v>0</v>
      </c>
      <c r="L1179" t="str">
        <v>Brazil</v>
      </c>
      <c r="M1179" t="str">
        <v>None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tr">
        <v>C</v>
      </c>
    </row>
    <row r="1180" spans="1:47" x14ac:dyDescent="0.35">
      <c r="A1180" t="str">
        <v>Michael Doleac89</v>
      </c>
      <c r="B1180" t="str">
        <v>MichaelDoleac83</v>
      </c>
      <c r="C1180" t="str">
        <v>Michael</v>
      </c>
      <c r="D1180" t="str">
        <v>Doleac</v>
      </c>
      <c r="E1180">
        <v>83</v>
      </c>
      <c r="F1180">
        <v>262</v>
      </c>
      <c r="G1180" t="str">
        <v>C</v>
      </c>
      <c r="H1180">
        <v>28291</v>
      </c>
      <c r="I1180">
        <v>20</v>
      </c>
      <c r="J1180">
        <v>0</v>
      </c>
      <c r="K1180">
        <v>0</v>
      </c>
      <c r="L1180">
        <v>0</v>
      </c>
      <c r="M1180" t="str">
        <v>Utah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tr">
        <v>C</v>
      </c>
    </row>
    <row r="1181" spans="1:47" x14ac:dyDescent="0.35">
      <c r="A1181" t="str">
        <v>Primoz Brezec89</v>
      </c>
      <c r="B1181" t="str">
        <v>PrimozBrezec85</v>
      </c>
      <c r="C1181" t="str">
        <v>Primoz</v>
      </c>
      <c r="D1181" t="str">
        <v>Brezec</v>
      </c>
      <c r="E1181">
        <v>85</v>
      </c>
      <c r="F1181">
        <v>243</v>
      </c>
      <c r="G1181" t="str">
        <v>C</v>
      </c>
      <c r="H1181">
        <v>29130</v>
      </c>
      <c r="I1181">
        <v>21</v>
      </c>
      <c r="J1181">
        <v>0</v>
      </c>
      <c r="K1181">
        <v>0</v>
      </c>
      <c r="L1181">
        <v>0</v>
      </c>
      <c r="M1181" t="str">
        <v>None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tr">
        <v>C</v>
      </c>
    </row>
    <row r="1182" spans="1:47" x14ac:dyDescent="0.35">
      <c r="A1182" t="str">
        <v>Zendon Hamilton89</v>
      </c>
      <c r="B1182" t="str">
        <v>ZendonHamilton83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35">
      <c r="A1183" t="str">
        <v>Georgios Papagiannis89</v>
      </c>
      <c r="B1183" t="str">
        <v>GeorgiosPapagiannis85</v>
      </c>
      <c r="C1183" t="str">
        <v>Georgios</v>
      </c>
      <c r="D1183" t="str">
        <v>Papagiannis</v>
      </c>
      <c r="E1183">
        <v>85</v>
      </c>
      <c r="F1183">
        <v>240</v>
      </c>
      <c r="G1183" t="str">
        <v>C</v>
      </c>
      <c r="H1183">
        <v>36344</v>
      </c>
      <c r="I1183">
        <v>16</v>
      </c>
      <c r="J1183">
        <v>13</v>
      </c>
      <c r="K1183" t="str">
        <v>Amarousio</v>
      </c>
      <c r="L1183" t="str">
        <v>Greece</v>
      </c>
      <c r="M1183" t="str">
        <v>None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tr">
        <v>C</v>
      </c>
    </row>
    <row r="1184" spans="1:47" x14ac:dyDescent="0.35">
      <c r="A1184" t="str">
        <v>Zan Tabak89</v>
      </c>
      <c r="B1184" t="str">
        <v>ZanTabak84</v>
      </c>
      <c r="C1184" t="str">
        <v>Zan</v>
      </c>
      <c r="D1184" t="str">
        <v>Tabak</v>
      </c>
      <c r="E1184">
        <v>84</v>
      </c>
      <c r="F1184">
        <v>245</v>
      </c>
      <c r="G1184" t="str">
        <v>C</v>
      </c>
      <c r="H1184">
        <v>25734</v>
      </c>
      <c r="I1184">
        <v>23</v>
      </c>
      <c r="J1184">
        <v>0</v>
      </c>
      <c r="K1184">
        <v>0</v>
      </c>
      <c r="L1184">
        <v>0</v>
      </c>
      <c r="M1184" t="str">
        <v>Croatia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tr">
        <v>C</v>
      </c>
    </row>
    <row r="1185" spans="1:47" x14ac:dyDescent="0.35">
      <c r="A1185" t="str">
        <v>Mario Kasun89</v>
      </c>
      <c r="B1185" t="str">
        <v>MarioKasun85</v>
      </c>
      <c r="C1185" t="str">
        <v>Mario</v>
      </c>
      <c r="D1185" t="str">
        <v>Kasun</v>
      </c>
      <c r="E1185">
        <v>85</v>
      </c>
      <c r="F1185">
        <v>260</v>
      </c>
      <c r="G1185" t="str">
        <v>C</v>
      </c>
      <c r="H1185">
        <v>29316</v>
      </c>
      <c r="I1185">
        <v>23</v>
      </c>
      <c r="J1185">
        <v>0</v>
      </c>
      <c r="K1185">
        <v>0</v>
      </c>
      <c r="L1185">
        <v>0</v>
      </c>
      <c r="M1185" t="str">
        <v>None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tr">
        <v>C</v>
      </c>
    </row>
    <row r="1186" spans="1:47" x14ac:dyDescent="0.35">
      <c r="A1186" t="str">
        <v>Jamal Sampson89</v>
      </c>
      <c r="B1186" t="str">
        <v>JamalSampson83</v>
      </c>
      <c r="C1186" t="str">
        <v>Jamal</v>
      </c>
      <c r="D1186" t="str">
        <v>Sampson</v>
      </c>
      <c r="E1186">
        <v>83</v>
      </c>
      <c r="F1186">
        <v>235</v>
      </c>
      <c r="G1186" t="str">
        <v>C</v>
      </c>
      <c r="H1186">
        <v>30451</v>
      </c>
      <c r="I1186">
        <v>18</v>
      </c>
      <c r="J1186">
        <v>0</v>
      </c>
      <c r="K1186">
        <v>0</v>
      </c>
      <c r="L1186">
        <v>0</v>
      </c>
      <c r="M1186" t="str">
        <v>California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tr">
        <v>C</v>
      </c>
    </row>
    <row r="1187" spans="1:47" x14ac:dyDescent="0.35">
      <c r="A1187" t="str">
        <v>Hassan Whiteside89</v>
      </c>
      <c r="B1187" t="str">
        <v>HassanWhiteside84</v>
      </c>
      <c r="C1187" t="str">
        <v>Hassan</v>
      </c>
      <c r="D1187" t="str">
        <v>Whiteside</v>
      </c>
      <c r="E1187">
        <v>84</v>
      </c>
      <c r="F1187">
        <v>235</v>
      </c>
      <c r="G1187" t="str">
        <v>C</v>
      </c>
      <c r="H1187">
        <v>32672</v>
      </c>
      <c r="I1187">
        <v>20</v>
      </c>
      <c r="J1187">
        <v>33</v>
      </c>
      <c r="K1187" t="str">
        <v>Gastonia</v>
      </c>
      <c r="L1187" t="str">
        <v>NC</v>
      </c>
      <c r="M1187" t="str">
        <v>Marshall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tr">
        <v>C</v>
      </c>
    </row>
    <row r="1188" spans="1:47" x14ac:dyDescent="0.35">
      <c r="A1188" t="str">
        <v>Chris Washburn89</v>
      </c>
      <c r="B1188" t="str">
        <v>ChrisWashburn83</v>
      </c>
      <c r="C1188" t="str">
        <v>Chris</v>
      </c>
      <c r="D1188" t="str">
        <v>Washburn</v>
      </c>
      <c r="E1188">
        <v>83</v>
      </c>
      <c r="F1188">
        <v>255</v>
      </c>
      <c r="G1188" t="str">
        <v>C</v>
      </c>
      <c r="H1188">
        <v>23875</v>
      </c>
      <c r="I1188">
        <v>20</v>
      </c>
      <c r="J1188">
        <v>0</v>
      </c>
      <c r="K1188">
        <v>0</v>
      </c>
      <c r="L1188">
        <v>0</v>
      </c>
      <c r="M1188" t="str">
        <v>North Carolina State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tr">
        <v>C</v>
      </c>
    </row>
    <row r="1189" spans="1:47" x14ac:dyDescent="0.35">
      <c r="A1189" t="str">
        <v>Richard Anderson89</v>
      </c>
      <c r="B1189" t="str">
        <v>RichardAnderson84</v>
      </c>
      <c r="C1189" t="str">
        <v>Richard</v>
      </c>
      <c r="D1189" t="str">
        <v>Anderson</v>
      </c>
      <c r="E1189">
        <v>84</v>
      </c>
      <c r="F1189">
        <v>203</v>
      </c>
      <c r="G1189" t="str">
        <v>C</v>
      </c>
      <c r="H1189">
        <v>36490</v>
      </c>
      <c r="I1189">
        <v>20</v>
      </c>
      <c r="J1189">
        <v>54</v>
      </c>
      <c r="K1189" t="str">
        <v>Fremont</v>
      </c>
      <c r="L1189" t="str">
        <v>CA</v>
      </c>
      <c r="M1189" t="str">
        <v>Stanford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tr">
        <v>C</v>
      </c>
    </row>
    <row r="1190" spans="1:47" x14ac:dyDescent="0.35">
      <c r="A1190" t="str">
        <v>Aaron Williams89</v>
      </c>
      <c r="B1190" t="str">
        <v>AaronWilliams81</v>
      </c>
      <c r="C1190" t="str">
        <v>Aaron</v>
      </c>
      <c r="D1190" t="str">
        <v>Williams</v>
      </c>
      <c r="E1190">
        <v>81</v>
      </c>
      <c r="F1190">
        <v>218</v>
      </c>
      <c r="G1190" t="str">
        <v>PF</v>
      </c>
      <c r="H1190">
        <v>26208</v>
      </c>
      <c r="I1190">
        <v>21</v>
      </c>
      <c r="J1190">
        <v>0</v>
      </c>
      <c r="K1190">
        <v>0</v>
      </c>
      <c r="L1190">
        <v>0</v>
      </c>
      <c r="M1190" t="str">
        <v>Xavier (Ohio)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tr">
        <v>C</v>
      </c>
    </row>
    <row r="1191" spans="1:47" x14ac:dyDescent="0.35">
      <c r="A1191" t="str">
        <v>Adam Keefe89</v>
      </c>
      <c r="B1191" t="str">
        <v>AdamKeefe81</v>
      </c>
      <c r="C1191" t="str">
        <v>Adam</v>
      </c>
      <c r="D1191" t="str">
        <v>Keefe</v>
      </c>
      <c r="E1191">
        <v>81</v>
      </c>
      <c r="F1191">
        <v>241</v>
      </c>
      <c r="G1191" t="str">
        <v>PF</v>
      </c>
      <c r="H1191">
        <v>25621</v>
      </c>
      <c r="I1191">
        <v>21</v>
      </c>
      <c r="J1191">
        <v>0</v>
      </c>
      <c r="K1191">
        <v>0</v>
      </c>
      <c r="L1191">
        <v>0</v>
      </c>
      <c r="M1191" t="str">
        <v>Stanford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tr">
        <v>C</v>
      </c>
    </row>
    <row r="1192" spans="1:47" x14ac:dyDescent="0.35">
      <c r="A1192" t="str">
        <v>Marquese  Chriss89</v>
      </c>
      <c r="B1192" t="str">
        <v>Marquese Chriss81</v>
      </c>
      <c r="C1192" t="str">
        <v xml:space="preserve">Marquese </v>
      </c>
      <c r="D1192" t="str">
        <v>Chriss</v>
      </c>
      <c r="E1192">
        <v>81</v>
      </c>
      <c r="F1192">
        <v>204</v>
      </c>
      <c r="G1192" t="str">
        <v>PF</v>
      </c>
      <c r="H1192">
        <v>36343</v>
      </c>
      <c r="I1192">
        <v>16</v>
      </c>
      <c r="J1192">
        <v>32</v>
      </c>
      <c r="K1192">
        <v>0</v>
      </c>
      <c r="L1192">
        <v>0</v>
      </c>
      <c r="M1192" t="str">
        <v>Washington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tr">
        <v>C</v>
      </c>
    </row>
    <row r="1193" spans="1:47" x14ac:dyDescent="0.35">
      <c r="A1193" t="str">
        <v>Brandon Bass89</v>
      </c>
      <c r="B1193" t="str">
        <v>BrandonBass80</v>
      </c>
      <c r="C1193" t="str">
        <v>Brandon</v>
      </c>
      <c r="D1193" t="str">
        <v>Bass</v>
      </c>
      <c r="E1193">
        <v>80</v>
      </c>
      <c r="F1193">
        <v>240</v>
      </c>
      <c r="G1193" t="str">
        <v>PF</v>
      </c>
      <c r="H1193">
        <v>31167</v>
      </c>
      <c r="I1193">
        <v>19</v>
      </c>
      <c r="J1193">
        <v>30</v>
      </c>
      <c r="K1193" t="str">
        <v>Baton Rouge</v>
      </c>
      <c r="L1193" t="str">
        <v>LA</v>
      </c>
      <c r="M1193" t="str">
        <v>Louisiana State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tr">
        <v>C</v>
      </c>
    </row>
    <row r="1194" spans="1:47" x14ac:dyDescent="0.35">
      <c r="A1194" t="str">
        <v>Skal Labissiere89</v>
      </c>
      <c r="B1194" t="str">
        <v>SkalLabissiere82</v>
      </c>
      <c r="C1194" t="str">
        <v>Skal</v>
      </c>
      <c r="D1194" t="str">
        <v>Labissiere</v>
      </c>
      <c r="E1194">
        <v>82</v>
      </c>
      <c r="F1194">
        <v>235</v>
      </c>
      <c r="G1194" t="str">
        <v>PF</v>
      </c>
      <c r="H1194">
        <v>35872</v>
      </c>
      <c r="I1194">
        <v>17</v>
      </c>
      <c r="J1194">
        <v>17</v>
      </c>
      <c r="K1194" t="str">
        <v>Port-au-Prince</v>
      </c>
      <c r="L1194" t="str">
        <v>Haiti</v>
      </c>
      <c r="M1194" t="str">
        <v>Kentucky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tr">
        <v>C</v>
      </c>
    </row>
    <row r="1195" spans="1:47" x14ac:dyDescent="0.35">
      <c r="A1195" t="str">
        <v>Jared Jeffries89</v>
      </c>
      <c r="B1195" t="str">
        <v>JaredJeffries83</v>
      </c>
      <c r="C1195" t="str">
        <v>Jared</v>
      </c>
      <c r="D1195" t="str">
        <v>Jeffries</v>
      </c>
      <c r="E1195">
        <v>83</v>
      </c>
      <c r="F1195">
        <v>230</v>
      </c>
      <c r="G1195" t="str">
        <v>PF</v>
      </c>
      <c r="H1195">
        <v>29915</v>
      </c>
      <c r="I1195">
        <v>19</v>
      </c>
      <c r="J1195">
        <v>9</v>
      </c>
      <c r="K1195" t="str">
        <v>Bloomington</v>
      </c>
      <c r="L1195" t="str">
        <v>IN</v>
      </c>
      <c r="M1195" t="str">
        <v>Indiana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tr">
        <v>C</v>
      </c>
    </row>
    <row r="1196" spans="1:47" x14ac:dyDescent="0.35">
      <c r="A1196" t="str">
        <v>Hilton Armstrong89</v>
      </c>
      <c r="B1196" t="str">
        <v>HiltonArmstrong83</v>
      </c>
      <c r="C1196" t="str">
        <v>Hilton</v>
      </c>
      <c r="D1196" t="str">
        <v>Armstrong</v>
      </c>
      <c r="E1196">
        <v>83</v>
      </c>
      <c r="F1196">
        <v>235</v>
      </c>
      <c r="G1196" t="str">
        <v>PF</v>
      </c>
      <c r="H1196">
        <v>31009</v>
      </c>
      <c r="I1196">
        <v>20</v>
      </c>
      <c r="J1196">
        <v>31</v>
      </c>
      <c r="K1196" t="str">
        <v>Peekskill</v>
      </c>
      <c r="L1196">
        <v>0</v>
      </c>
      <c r="M1196" t="str">
        <v>Connecticut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tr">
        <v>C</v>
      </c>
    </row>
    <row r="1197" spans="1:47" x14ac:dyDescent="0.35">
      <c r="A1197" t="str">
        <v>Darren Tillis89</v>
      </c>
      <c r="B1197" t="str">
        <v>DarrenTillis83</v>
      </c>
      <c r="C1197" t="str">
        <v>Darren</v>
      </c>
      <c r="D1197" t="str">
        <v>Tillis</v>
      </c>
      <c r="E1197">
        <v>83</v>
      </c>
      <c r="F1197">
        <v>215</v>
      </c>
      <c r="G1197" t="str">
        <v>PF</v>
      </c>
      <c r="H1197">
        <v>21969</v>
      </c>
      <c r="I1197">
        <v>21</v>
      </c>
      <c r="J1197">
        <v>0</v>
      </c>
      <c r="K1197">
        <v>0</v>
      </c>
      <c r="L1197">
        <v>0</v>
      </c>
      <c r="M1197" t="str">
        <v>Cleveland State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tr">
        <v>C</v>
      </c>
    </row>
    <row r="1198" spans="1:47" x14ac:dyDescent="0.35">
      <c r="A1198" t="str">
        <v>Walter McCarty89</v>
      </c>
      <c r="B1198" t="str">
        <v>WalterMcCarty82</v>
      </c>
      <c r="C1198" t="str">
        <v>Walter</v>
      </c>
      <c r="D1198" t="str">
        <v>McCarty</v>
      </c>
      <c r="E1198">
        <v>82</v>
      </c>
      <c r="F1198">
        <v>230</v>
      </c>
      <c r="G1198" t="str">
        <v>SF</v>
      </c>
      <c r="H1198">
        <v>27061</v>
      </c>
      <c r="I1198">
        <v>21</v>
      </c>
      <c r="J1198">
        <v>0</v>
      </c>
      <c r="K1198">
        <v>0</v>
      </c>
      <c r="L1198">
        <v>0</v>
      </c>
      <c r="M1198" t="str">
        <v>Kentucky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tr">
        <v>C</v>
      </c>
    </row>
    <row r="1199" spans="1:47" x14ac:dyDescent="0.35">
      <c r="A1199" t="str">
        <v>Kenny Walker89</v>
      </c>
      <c r="B1199" t="str">
        <v>KennyWalker80</v>
      </c>
      <c r="C1199" t="str">
        <v>Kenny</v>
      </c>
      <c r="D1199" t="str">
        <v>Walker</v>
      </c>
      <c r="E1199">
        <v>80</v>
      </c>
      <c r="F1199">
        <v>220</v>
      </c>
      <c r="G1199" t="str">
        <v>SF</v>
      </c>
      <c r="H1199">
        <v>23607</v>
      </c>
      <c r="I1199">
        <v>21</v>
      </c>
      <c r="J1199">
        <v>0</v>
      </c>
      <c r="K1199">
        <v>0</v>
      </c>
      <c r="L1199">
        <v>0</v>
      </c>
      <c r="M1199" t="str">
        <v>Kentucky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tr">
        <v>C</v>
      </c>
    </row>
    <row r="1200" spans="1:47" x14ac:dyDescent="0.35">
      <c r="A1200" t="str">
        <v>James Singleton89</v>
      </c>
      <c r="B1200" t="str">
        <v>JamesSingleton80</v>
      </c>
      <c r="C1200" t="str">
        <v>James</v>
      </c>
      <c r="D1200" t="str">
        <v>Singleton</v>
      </c>
      <c r="E1200">
        <v>80</v>
      </c>
      <c r="F1200">
        <v>215</v>
      </c>
      <c r="G1200" t="str">
        <v>SF</v>
      </c>
      <c r="H1200">
        <v>29787</v>
      </c>
      <c r="I1200">
        <v>23</v>
      </c>
      <c r="J1200">
        <v>15</v>
      </c>
      <c r="K1200" t="str">
        <v>Chicago</v>
      </c>
      <c r="L1200" t="str">
        <v>IL</v>
      </c>
      <c r="M1200" t="str">
        <v>Murray State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tr">
        <v>C</v>
      </c>
    </row>
    <row r="1201" spans="1:47" x14ac:dyDescent="0.35">
      <c r="A1201" t="str">
        <v>Shawne Williams89</v>
      </c>
      <c r="B1201" t="str">
        <v>ShawneWilliams81</v>
      </c>
      <c r="C1201" t="str">
        <v>Shawne</v>
      </c>
      <c r="D1201" t="str">
        <v>Williams</v>
      </c>
      <c r="E1201">
        <v>81</v>
      </c>
      <c r="F1201">
        <v>225</v>
      </c>
      <c r="G1201" t="str">
        <v>SF</v>
      </c>
      <c r="H1201">
        <v>31459</v>
      </c>
      <c r="I1201">
        <v>19</v>
      </c>
      <c r="J1201">
        <v>3</v>
      </c>
      <c r="K1201" t="str">
        <v>Memphis</v>
      </c>
      <c r="L1201" t="str">
        <v>TN</v>
      </c>
      <c r="M1201" t="str">
        <v>Memphis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tr">
        <v>C</v>
      </c>
    </row>
    <row r="1202" spans="1:47" x14ac:dyDescent="0.35">
      <c r="A1202" t="str">
        <v>Jalen McDaniels89</v>
      </c>
      <c r="B1202" t="str">
        <v>JalenMcDaniels81</v>
      </c>
      <c r="C1202" t="str">
        <v>Jalen</v>
      </c>
      <c r="D1202" t="str">
        <v>McDaniels</v>
      </c>
      <c r="E1202">
        <v>81</v>
      </c>
      <c r="F1202">
        <v>205</v>
      </c>
      <c r="G1202" t="str">
        <v>SF</v>
      </c>
      <c r="H1202">
        <v>35826</v>
      </c>
      <c r="I1202">
        <v>20</v>
      </c>
      <c r="J1202">
        <v>6</v>
      </c>
      <c r="K1202" t="str">
        <v>Federal Way</v>
      </c>
      <c r="L1202" t="str">
        <v>WA</v>
      </c>
      <c r="M1202" t="str">
        <v>San Diego State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tr">
        <v>C</v>
      </c>
    </row>
    <row r="1203" spans="1:47" x14ac:dyDescent="0.35">
      <c r="A1203" t="str">
        <v>Oshae Brisset89</v>
      </c>
      <c r="B1203" t="str">
        <v>OshaeBrisset79</v>
      </c>
      <c r="C1203" t="str">
        <v>Oshae</v>
      </c>
      <c r="D1203" t="str">
        <v>Brisset</v>
      </c>
      <c r="E1203">
        <v>79</v>
      </c>
      <c r="F1203">
        <v>210</v>
      </c>
      <c r="G1203" t="str">
        <v>SF</v>
      </c>
      <c r="H1203">
        <v>35966</v>
      </c>
      <c r="I1203">
        <v>20</v>
      </c>
      <c r="J1203">
        <v>12</v>
      </c>
      <c r="K1203" t="str">
        <v>Toronto</v>
      </c>
      <c r="L1203" t="str">
        <v>Canada</v>
      </c>
      <c r="M1203" t="str">
        <v>Syracuse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tr">
        <v>C</v>
      </c>
    </row>
    <row r="1204" spans="1:47" x14ac:dyDescent="0.35">
      <c r="A1204" t="str">
        <v>Craig Smith89</v>
      </c>
      <c r="B1204" t="str">
        <v>CraigSmith79</v>
      </c>
      <c r="C1204" t="str">
        <v>Craig</v>
      </c>
      <c r="D1204" t="str">
        <v>Smith</v>
      </c>
      <c r="E1204">
        <v>79</v>
      </c>
      <c r="F1204">
        <v>250</v>
      </c>
      <c r="G1204" t="str">
        <v>SF</v>
      </c>
      <c r="H1204">
        <v>30630</v>
      </c>
      <c r="I1204">
        <v>21</v>
      </c>
      <c r="J1204">
        <v>1</v>
      </c>
      <c r="K1204" t="str">
        <v>Inglewood</v>
      </c>
      <c r="L1204" t="str">
        <v>CA</v>
      </c>
      <c r="M1204" t="str">
        <v>Boston College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tr">
        <v>C</v>
      </c>
    </row>
    <row r="1205" spans="1:47" x14ac:dyDescent="0.35">
      <c r="A1205" t="str">
        <v>Bostjan Nachbar89</v>
      </c>
      <c r="B1205" t="str">
        <v>BostjanNachbar81</v>
      </c>
      <c r="C1205" t="str">
        <v>Bostjan</v>
      </c>
      <c r="D1205" t="str">
        <v>Nachbar</v>
      </c>
      <c r="E1205">
        <v>81</v>
      </c>
      <c r="F1205">
        <v>221</v>
      </c>
      <c r="G1205" t="str">
        <v>SF</v>
      </c>
      <c r="H1205">
        <v>29405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tr">
        <v>C</v>
      </c>
    </row>
    <row r="1206" spans="1:47" x14ac:dyDescent="0.35">
      <c r="A1206" t="str">
        <v>Hollis Thompson89</v>
      </c>
      <c r="B1206" t="str">
        <v>HollisThompson80</v>
      </c>
      <c r="C1206" t="str">
        <v>Hollis</v>
      </c>
      <c r="D1206" t="str">
        <v>Thompson</v>
      </c>
      <c r="E1206">
        <v>80</v>
      </c>
      <c r="F1206">
        <v>206</v>
      </c>
      <c r="G1206" t="str">
        <v>SF</v>
      </c>
      <c r="H1206">
        <v>33331</v>
      </c>
      <c r="I1206">
        <v>21</v>
      </c>
      <c r="J1206">
        <v>31</v>
      </c>
      <c r="K1206" t="str">
        <v>Los Angeles</v>
      </c>
      <c r="L1206" t="str">
        <v>CA</v>
      </c>
      <c r="M1206" t="str">
        <v>Georgetown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tr">
        <v>C</v>
      </c>
    </row>
    <row r="1207" spans="1:47" x14ac:dyDescent="0.35">
      <c r="A1207" t="str">
        <v>Rodney Carney89</v>
      </c>
      <c r="B1207" t="str">
        <v>RodneyCarney79</v>
      </c>
      <c r="C1207" t="str">
        <v>Rodney</v>
      </c>
      <c r="D1207" t="str">
        <v>Carney</v>
      </c>
      <c r="E1207">
        <v>79</v>
      </c>
      <c r="F1207">
        <v>205</v>
      </c>
      <c r="G1207" t="str">
        <v>SF</v>
      </c>
      <c r="H1207">
        <v>30777</v>
      </c>
      <c r="I1207">
        <v>21</v>
      </c>
      <c r="J1207">
        <v>25</v>
      </c>
      <c r="K1207">
        <v>0</v>
      </c>
      <c r="L1207">
        <v>0</v>
      </c>
      <c r="M1207" t="str">
        <v>Memphis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tr">
        <v>C</v>
      </c>
    </row>
    <row r="1208" spans="1:47" x14ac:dyDescent="0.35">
      <c r="A1208" t="str">
        <v>Mike Scott89</v>
      </c>
      <c r="B1208" t="str">
        <v>MikeScott80</v>
      </c>
      <c r="C1208" t="str">
        <v>Mike</v>
      </c>
      <c r="D1208" t="str">
        <v>Scott</v>
      </c>
      <c r="E1208">
        <v>80</v>
      </c>
      <c r="F1208">
        <v>237</v>
      </c>
      <c r="G1208" t="str">
        <v>SF</v>
      </c>
      <c r="H1208">
        <v>32340</v>
      </c>
      <c r="I1208">
        <v>23</v>
      </c>
      <c r="J1208">
        <v>32</v>
      </c>
      <c r="K1208" t="str">
        <v>Chesapeake</v>
      </c>
      <c r="L1208" t="str">
        <v>VA</v>
      </c>
      <c r="M1208" t="str">
        <v>Virginia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tr">
        <v>C</v>
      </c>
    </row>
    <row r="1209" spans="1:47" x14ac:dyDescent="0.35">
      <c r="A1209" t="str">
        <v>Walter Herrmann89</v>
      </c>
      <c r="B1209" t="str">
        <v>WalterHerrmann81</v>
      </c>
      <c r="C1209" t="str">
        <v>Walter</v>
      </c>
      <c r="D1209" t="str">
        <v>Herrmann</v>
      </c>
      <c r="E1209">
        <v>81</v>
      </c>
      <c r="F1209">
        <v>225</v>
      </c>
      <c r="G1209" t="str">
        <v>SF</v>
      </c>
      <c r="H1209">
        <v>29032</v>
      </c>
      <c r="I1209">
        <v>26</v>
      </c>
      <c r="J1209">
        <v>5</v>
      </c>
      <c r="K1209">
        <v>0</v>
      </c>
      <c r="L1209">
        <v>0</v>
      </c>
      <c r="M1209" t="str">
        <v>Argentina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tr">
        <v>C</v>
      </c>
    </row>
    <row r="1210" spans="1:47" x14ac:dyDescent="0.35">
      <c r="A1210" t="str">
        <v>Mark Davis89</v>
      </c>
      <c r="B1210" t="str">
        <v>MarkDavis79</v>
      </c>
      <c r="C1210" t="str">
        <v>Mark</v>
      </c>
      <c r="D1210" t="str">
        <v>Davis</v>
      </c>
      <c r="E1210">
        <v>79</v>
      </c>
      <c r="F1210">
        <v>210</v>
      </c>
      <c r="G1210" t="str">
        <v>SF</v>
      </c>
      <c r="H1210">
        <v>26780</v>
      </c>
      <c r="I1210">
        <v>21</v>
      </c>
      <c r="J1210">
        <v>0</v>
      </c>
      <c r="K1210">
        <v>0</v>
      </c>
      <c r="L1210">
        <v>0</v>
      </c>
      <c r="M1210" t="str">
        <v>Texas Tech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tr">
        <v>C</v>
      </c>
    </row>
    <row r="1211" spans="1:47" x14ac:dyDescent="0.35">
      <c r="A1211" t="str">
        <v>Svi Mykhailiuk89</v>
      </c>
      <c r="B1211" t="str">
        <v>SviMykhailiuk79</v>
      </c>
      <c r="C1211" t="str">
        <v>Svi</v>
      </c>
      <c r="D1211" t="str">
        <v>Mykhailiuk</v>
      </c>
      <c r="E1211">
        <v>79</v>
      </c>
      <c r="F1211">
        <v>205</v>
      </c>
      <c r="G1211" t="str">
        <v>SF</v>
      </c>
      <c r="H1211">
        <v>35591</v>
      </c>
      <c r="I1211">
        <v>20</v>
      </c>
      <c r="J1211">
        <v>14</v>
      </c>
      <c r="K1211" t="str">
        <v>Cherkasy</v>
      </c>
      <c r="L1211" t="str">
        <v>Ukraine</v>
      </c>
      <c r="M1211" t="str">
        <v>Kansas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tr">
        <v>C</v>
      </c>
    </row>
    <row r="1212" spans="1:47" x14ac:dyDescent="0.35">
      <c r="A1212" t="str">
        <v>Trenton Hassell89</v>
      </c>
      <c r="B1212" t="str">
        <v>TrentonHassell77</v>
      </c>
      <c r="C1212" t="str">
        <v>Trenton</v>
      </c>
      <c r="D1212" t="str">
        <v>Hassell</v>
      </c>
      <c r="E1212">
        <v>77</v>
      </c>
      <c r="F1212">
        <v>200</v>
      </c>
      <c r="G1212" t="str">
        <v>SG</v>
      </c>
      <c r="H1212">
        <v>28918</v>
      </c>
      <c r="I1212">
        <v>21</v>
      </c>
      <c r="J1212">
        <v>0</v>
      </c>
      <c r="K1212">
        <v>0</v>
      </c>
      <c r="L1212">
        <v>0</v>
      </c>
      <c r="M1212" t="str">
        <v>Austin Peay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tr">
        <v>C</v>
      </c>
    </row>
    <row r="1213" spans="1:47" x14ac:dyDescent="0.35">
      <c r="A1213" t="str">
        <v>Jaylen Clark89</v>
      </c>
      <c r="B1213" t="str">
        <v>JaylenClark77</v>
      </c>
      <c r="C1213" t="str">
        <v>Jaylen</v>
      </c>
      <c r="D1213" t="str">
        <v>Clark</v>
      </c>
      <c r="E1213">
        <v>77</v>
      </c>
      <c r="F1213">
        <v>204</v>
      </c>
      <c r="G1213" t="str">
        <v>SG</v>
      </c>
      <c r="H1213">
        <v>37177</v>
      </c>
      <c r="I1213">
        <v>21</v>
      </c>
      <c r="J1213">
        <v>0</v>
      </c>
      <c r="K1213" t="str">
        <v>Riverside</v>
      </c>
      <c r="L1213" t="str">
        <v>CA</v>
      </c>
      <c r="M1213" t="str">
        <v>UCLA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tr">
        <v>C</v>
      </c>
    </row>
    <row r="1214" spans="1:47" x14ac:dyDescent="0.35">
      <c r="A1214" t="str">
        <v>Andre Spencer89</v>
      </c>
      <c r="B1214" t="str">
        <v>AndreSpencer78</v>
      </c>
      <c r="C1214" t="str">
        <v>Andre</v>
      </c>
      <c r="D1214" t="str">
        <v>Spencer</v>
      </c>
      <c r="E1214">
        <v>78</v>
      </c>
      <c r="F1214">
        <v>210</v>
      </c>
      <c r="G1214" t="str">
        <v>SG</v>
      </c>
      <c r="H1214">
        <v>23578</v>
      </c>
      <c r="I1214">
        <v>27</v>
      </c>
      <c r="J1214">
        <v>0</v>
      </c>
      <c r="K1214">
        <v>0</v>
      </c>
      <c r="L1214">
        <v>0</v>
      </c>
      <c r="M1214" t="str">
        <v>Northern Arizona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tr">
        <v>C</v>
      </c>
    </row>
    <row r="1215" spans="1:47" x14ac:dyDescent="0.35">
      <c r="A1215" t="str">
        <v>Mark Davis89</v>
      </c>
      <c r="B1215" t="str">
        <v>MarkDavis77</v>
      </c>
      <c r="C1215" t="str">
        <v>Mark</v>
      </c>
      <c r="D1215" t="str">
        <v>Davis</v>
      </c>
      <c r="E1215">
        <v>77</v>
      </c>
      <c r="F1215">
        <v>195</v>
      </c>
      <c r="G1215" t="str">
        <v>SG</v>
      </c>
      <c r="H1215">
        <v>23170</v>
      </c>
      <c r="I1215">
        <v>24</v>
      </c>
      <c r="J1215">
        <v>0</v>
      </c>
      <c r="K1215">
        <v>0</v>
      </c>
      <c r="L1215">
        <v>0</v>
      </c>
      <c r="M1215" t="str">
        <v>Old Dominion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tr">
        <v>C</v>
      </c>
    </row>
    <row r="1216" spans="1:47" x14ac:dyDescent="0.35">
      <c r="A1216" t="str">
        <v>Patrick McCaw89</v>
      </c>
      <c r="B1216" t="str">
        <v>PatrickMcCaw79</v>
      </c>
      <c r="C1216" t="str">
        <v>Patrick</v>
      </c>
      <c r="D1216" t="str">
        <v>McCaw</v>
      </c>
      <c r="E1216">
        <v>79</v>
      </c>
      <c r="F1216">
        <v>181</v>
      </c>
      <c r="G1216" t="str">
        <v>SG</v>
      </c>
      <c r="H1216">
        <v>35363</v>
      </c>
      <c r="I1216">
        <v>18</v>
      </c>
      <c r="J1216">
        <v>22</v>
      </c>
      <c r="K1216" t="str">
        <v>St. Louis</v>
      </c>
      <c r="L1216" t="str">
        <v>MO</v>
      </c>
      <c r="M1216" t="str">
        <v>UNLV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tr">
        <v>C</v>
      </c>
    </row>
    <row r="1217" spans="1:47" x14ac:dyDescent="0.35">
      <c r="A1217" t="str">
        <v>Archie Goodwin89</v>
      </c>
      <c r="B1217" t="str">
        <v>ArchieGoodwin77</v>
      </c>
      <c r="C1217" t="str">
        <v>Archie</v>
      </c>
      <c r="D1217" t="str">
        <v>Goodwin</v>
      </c>
      <c r="E1217">
        <v>77</v>
      </c>
      <c r="F1217">
        <v>198</v>
      </c>
      <c r="G1217" t="str">
        <v>SG</v>
      </c>
      <c r="H1217">
        <v>34563</v>
      </c>
      <c r="I1217">
        <v>18</v>
      </c>
      <c r="J1217">
        <v>20</v>
      </c>
      <c r="K1217" t="str">
        <v>Little Rock</v>
      </c>
      <c r="L1217" t="str">
        <v>AR</v>
      </c>
      <c r="M1217" t="str">
        <v>Kentucky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tr">
        <v>C</v>
      </c>
    </row>
    <row r="1218" spans="1:47" x14ac:dyDescent="0.35">
      <c r="A1218" t="str">
        <v>Malcolm Cazalon89</v>
      </c>
      <c r="B1218" t="str">
        <v>MalcolmCazalon78</v>
      </c>
      <c r="C1218" t="str">
        <v>Malcolm</v>
      </c>
      <c r="D1218" t="str">
        <v>Cazalon</v>
      </c>
      <c r="E1218">
        <v>78</v>
      </c>
      <c r="F1218">
        <v>185</v>
      </c>
      <c r="G1218" t="str">
        <v>SG</v>
      </c>
      <c r="H1218">
        <v>36765</v>
      </c>
      <c r="I1218">
        <v>22</v>
      </c>
      <c r="J1218">
        <v>20</v>
      </c>
      <c r="K1218" t="str">
        <v>Roanne</v>
      </c>
      <c r="L1218" t="str">
        <v>France</v>
      </c>
      <c r="M1218" t="str">
        <v>Mega Basket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tr">
        <v>C</v>
      </c>
    </row>
    <row r="1219" spans="1:47" x14ac:dyDescent="0.35">
      <c r="A1219" t="str">
        <v>Randolph Keys89</v>
      </c>
      <c r="B1219" t="str">
        <v>RandolphKeys79</v>
      </c>
      <c r="C1219" t="str">
        <v>Randolph</v>
      </c>
      <c r="D1219" t="str">
        <v>Keys</v>
      </c>
      <c r="E1219">
        <v>79</v>
      </c>
      <c r="F1219">
        <v>195</v>
      </c>
      <c r="G1219" t="str">
        <v>SG</v>
      </c>
      <c r="H1219">
        <v>24216</v>
      </c>
      <c r="I1219">
        <v>21</v>
      </c>
      <c r="J1219">
        <v>0</v>
      </c>
      <c r="K1219">
        <v>0</v>
      </c>
      <c r="L1219">
        <v>0</v>
      </c>
      <c r="M1219" t="str">
        <v>Southern Mississippi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tr">
        <v>C</v>
      </c>
    </row>
    <row r="1220" spans="1:47" x14ac:dyDescent="0.35">
      <c r="A1220" t="str">
        <v>John Jenkins89</v>
      </c>
      <c r="B1220" t="str">
        <v>JohnJenkins76</v>
      </c>
      <c r="C1220" t="str">
        <v>John</v>
      </c>
      <c r="D1220" t="str">
        <v>Jenkins</v>
      </c>
      <c r="E1220">
        <v>76</v>
      </c>
      <c r="F1220">
        <v>215</v>
      </c>
      <c r="G1220" t="str">
        <v>SG</v>
      </c>
      <c r="H1220">
        <v>33303</v>
      </c>
      <c r="I1220">
        <v>20</v>
      </c>
      <c r="J1220">
        <v>12</v>
      </c>
      <c r="K1220" t="str">
        <v>Nashville</v>
      </c>
      <c r="L1220" t="str">
        <v>TN</v>
      </c>
      <c r="M1220" t="str">
        <v>Vanderbilt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tr">
        <v>C</v>
      </c>
    </row>
    <row r="1221" spans="1:47" x14ac:dyDescent="0.35">
      <c r="A1221" t="str">
        <v>Jiri Welsch89</v>
      </c>
      <c r="B1221" t="str">
        <v>JiriWelsch79</v>
      </c>
      <c r="C1221" t="str">
        <v>Jiri</v>
      </c>
      <c r="D1221" t="str">
        <v>Welsch</v>
      </c>
      <c r="E1221">
        <v>79</v>
      </c>
      <c r="F1221">
        <v>215</v>
      </c>
      <c r="G1221" t="str">
        <v>SG</v>
      </c>
      <c r="H1221">
        <v>29247</v>
      </c>
      <c r="I1221">
        <v>21</v>
      </c>
      <c r="J1221">
        <v>9</v>
      </c>
      <c r="K1221" t="str">
        <v>Pardubice</v>
      </c>
      <c r="L1221" t="str">
        <v>Czech Republic</v>
      </c>
      <c r="M1221" t="str">
        <v>None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tr">
        <v>C</v>
      </c>
    </row>
    <row r="1222" spans="1:47" x14ac:dyDescent="0.35">
      <c r="A1222" t="str">
        <v>Tracy Moore89</v>
      </c>
      <c r="B1222" t="str">
        <v>TracyMoore76</v>
      </c>
      <c r="C1222" t="str">
        <v>Tracy</v>
      </c>
      <c r="D1222" t="str">
        <v>Moore</v>
      </c>
      <c r="E1222">
        <v>76</v>
      </c>
      <c r="F1222">
        <v>200</v>
      </c>
      <c r="G1222" t="str">
        <v>SG</v>
      </c>
      <c r="H1222">
        <v>24104</v>
      </c>
      <c r="I1222">
        <v>24</v>
      </c>
      <c r="J1222">
        <v>0</v>
      </c>
      <c r="K1222">
        <v>0</v>
      </c>
      <c r="L1222">
        <v>0</v>
      </c>
      <c r="M1222" t="str">
        <v>Tulsa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tr">
        <v>C</v>
      </c>
    </row>
    <row r="1223" spans="1:47" x14ac:dyDescent="0.35">
      <c r="A1223" t="str">
        <v>Sam Merrill89</v>
      </c>
      <c r="B1223" t="str">
        <v>SamMerrill76</v>
      </c>
      <c r="C1223" t="str">
        <v>Sam</v>
      </c>
      <c r="D1223" t="str">
        <v>Merrill</v>
      </c>
      <c r="E1223">
        <v>76</v>
      </c>
      <c r="F1223">
        <v>205</v>
      </c>
      <c r="G1223" t="str">
        <v>SG</v>
      </c>
      <c r="H1223">
        <v>35200</v>
      </c>
      <c r="I1223">
        <v>23</v>
      </c>
      <c r="J1223">
        <v>25</v>
      </c>
      <c r="K1223" t="str">
        <v>Salt Lake City</v>
      </c>
      <c r="L1223" t="str">
        <v>UT</v>
      </c>
      <c r="M1223" t="str">
        <v>Utah State University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tr">
        <v>C</v>
      </c>
    </row>
    <row r="1224" spans="1:47" x14ac:dyDescent="0.35">
      <c r="A1224" t="str">
        <v>Steve Henson89</v>
      </c>
      <c r="B1224" t="str">
        <v>SteveHenson73</v>
      </c>
      <c r="C1224" t="str">
        <v>Steve</v>
      </c>
      <c r="D1224" t="str">
        <v>Henson</v>
      </c>
      <c r="E1224">
        <v>73</v>
      </c>
      <c r="F1224">
        <v>180</v>
      </c>
      <c r="G1224" t="str">
        <v>PG</v>
      </c>
      <c r="H1224">
        <v>24870</v>
      </c>
      <c r="I1224">
        <v>21</v>
      </c>
      <c r="J1224">
        <v>0</v>
      </c>
      <c r="K1224">
        <v>0</v>
      </c>
      <c r="L1224">
        <v>0</v>
      </c>
      <c r="M1224" t="str">
        <v>Kansas State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tr">
        <v>C</v>
      </c>
    </row>
    <row r="1225" spans="1:47" x14ac:dyDescent="0.35">
      <c r="A1225" t="str">
        <v>Eric Maynor89</v>
      </c>
      <c r="B1225" t="str">
        <v>EricMaynor75</v>
      </c>
      <c r="C1225" t="str">
        <v>Eric</v>
      </c>
      <c r="D1225" t="str">
        <v>Maynor</v>
      </c>
      <c r="E1225">
        <v>75</v>
      </c>
      <c r="F1225">
        <v>175</v>
      </c>
      <c r="G1225" t="str">
        <v>PG</v>
      </c>
      <c r="H1225">
        <v>31939</v>
      </c>
      <c r="I1225">
        <v>21</v>
      </c>
      <c r="J1225">
        <v>6</v>
      </c>
      <c r="K1225" t="str">
        <v>Raeford</v>
      </c>
      <c r="L1225" t="str">
        <v>NC</v>
      </c>
      <c r="M1225" t="str">
        <v>Virginia Commonwealth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tr">
        <v>C</v>
      </c>
    </row>
    <row r="1226" spans="1:47" x14ac:dyDescent="0.35">
      <c r="A1226" t="str">
        <v>Isaiah Whitehead89</v>
      </c>
      <c r="B1226" t="str">
        <v>IsaiahWhitehead76</v>
      </c>
      <c r="C1226" t="str">
        <v>Isaiah</v>
      </c>
      <c r="D1226" t="str">
        <v>Whitehead</v>
      </c>
      <c r="E1226">
        <v>76</v>
      </c>
      <c r="F1226">
        <v>213</v>
      </c>
      <c r="G1226" t="str">
        <v>PG</v>
      </c>
      <c r="H1226">
        <v>35497</v>
      </c>
      <c r="I1226">
        <v>18</v>
      </c>
      <c r="J1226">
        <v>15</v>
      </c>
      <c r="K1226" t="str">
        <v>Brooklyn</v>
      </c>
      <c r="L1226" t="str">
        <v>NY</v>
      </c>
      <c r="M1226" t="str">
        <v>Seton Hall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tr">
        <v>C</v>
      </c>
    </row>
    <row r="1227" spans="1:47" x14ac:dyDescent="0.35">
      <c r="A1227" t="str">
        <v>Greg Stiemsma88</v>
      </c>
      <c r="B1227" t="str">
        <v>GregStiemsma83</v>
      </c>
      <c r="C1227" t="str">
        <v>Greg</v>
      </c>
      <c r="D1227" t="str">
        <v>Stiemsma</v>
      </c>
      <c r="E1227">
        <v>83</v>
      </c>
      <c r="F1227">
        <v>260</v>
      </c>
      <c r="G1227" t="str">
        <v>C</v>
      </c>
      <c r="H1227">
        <v>31316</v>
      </c>
      <c r="I1227">
        <v>25</v>
      </c>
      <c r="J1227">
        <v>34</v>
      </c>
      <c r="K1227" t="str">
        <v>Randolph</v>
      </c>
      <c r="L1227" t="str">
        <v>WI</v>
      </c>
      <c r="M1227" t="str">
        <v>Wisconsin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tr">
        <v>C</v>
      </c>
    </row>
    <row r="1228" spans="1:47" x14ac:dyDescent="0.35">
      <c r="A1228" t="str">
        <v>Bol Bol88</v>
      </c>
      <c r="B1228" t="str">
        <v>BolBol86</v>
      </c>
      <c r="C1228" t="str">
        <v>Bol</v>
      </c>
      <c r="D1228" t="str">
        <v>Bol</v>
      </c>
      <c r="E1228">
        <v>86</v>
      </c>
      <c r="F1228">
        <v>220</v>
      </c>
      <c r="G1228" t="str">
        <v>C</v>
      </c>
      <c r="H1228">
        <v>37211</v>
      </c>
      <c r="I1228">
        <v>16</v>
      </c>
      <c r="J1228">
        <v>10</v>
      </c>
      <c r="K1228" t="str">
        <v>Khartoum</v>
      </c>
      <c r="L1228" t="str">
        <v>Sudan</v>
      </c>
      <c r="M1228" t="str">
        <v>Oregon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tr">
        <v>C</v>
      </c>
    </row>
    <row r="1229" spans="1:47" x14ac:dyDescent="0.35">
      <c r="A1229" t="str">
        <v>Robert Swift88</v>
      </c>
      <c r="B1229" t="str">
        <v>RobertSwift84</v>
      </c>
      <c r="C1229" t="str">
        <v>Robert</v>
      </c>
      <c r="D1229" t="str">
        <v>Swift</v>
      </c>
      <c r="E1229">
        <v>84</v>
      </c>
      <c r="F1229">
        <v>245</v>
      </c>
      <c r="G1229" t="str">
        <v>C</v>
      </c>
      <c r="H1229">
        <v>31384</v>
      </c>
      <c r="I1229">
        <v>17</v>
      </c>
      <c r="J1229">
        <v>31</v>
      </c>
      <c r="K1229" t="str">
        <v>Bakersfield</v>
      </c>
      <c r="L1229">
        <v>0</v>
      </c>
      <c r="M1229" t="str">
        <v>Bakersfield HS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tr">
        <v>C</v>
      </c>
    </row>
    <row r="1230" spans="1:47" x14ac:dyDescent="0.35">
      <c r="A1230" t="str">
        <v>Elmore Spencer88</v>
      </c>
      <c r="B1230" t="str">
        <v>ElmoreSpencer84</v>
      </c>
      <c r="C1230" t="str">
        <v>Elmore</v>
      </c>
      <c r="D1230" t="str">
        <v>Spencer</v>
      </c>
      <c r="E1230">
        <v>84</v>
      </c>
      <c r="F1230">
        <v>270</v>
      </c>
      <c r="G1230" t="str">
        <v>C</v>
      </c>
      <c r="H1230">
        <v>25543</v>
      </c>
      <c r="I1230">
        <v>21</v>
      </c>
      <c r="J1230">
        <v>0</v>
      </c>
      <c r="K1230">
        <v>0</v>
      </c>
      <c r="L1230">
        <v>0</v>
      </c>
      <c r="M1230" t="str">
        <v>Nevada-Las Vegas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tr">
        <v>C</v>
      </c>
    </row>
    <row r="1231" spans="1:47" x14ac:dyDescent="0.35">
      <c r="A1231" t="str">
        <v>Scott Haskin88</v>
      </c>
      <c r="B1231" t="str">
        <v>ScottHaskin83</v>
      </c>
      <c r="C1231" t="str">
        <v>Scott</v>
      </c>
      <c r="D1231" t="str">
        <v>Haskin</v>
      </c>
      <c r="E1231">
        <v>83</v>
      </c>
      <c r="F1231">
        <v>250</v>
      </c>
      <c r="G1231" t="str">
        <v>C</v>
      </c>
      <c r="H1231">
        <v>25830</v>
      </c>
      <c r="I1231">
        <v>22</v>
      </c>
      <c r="J1231">
        <v>0</v>
      </c>
      <c r="K1231">
        <v>0</v>
      </c>
      <c r="L1231">
        <v>0</v>
      </c>
      <c r="M1231" t="str">
        <v>Oregon State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tr">
        <v>C</v>
      </c>
    </row>
    <row r="1232" spans="1:47" x14ac:dyDescent="0.35">
      <c r="A1232" t="str">
        <v>Priest Lauderdale88</v>
      </c>
      <c r="B1232" t="str">
        <v>PriestLauderdale88</v>
      </c>
      <c r="C1232" t="str">
        <v>Priest</v>
      </c>
      <c r="D1232" t="str">
        <v>Lauderdale</v>
      </c>
      <c r="E1232">
        <v>88</v>
      </c>
      <c r="F1232">
        <v>343</v>
      </c>
      <c r="G1232" t="str">
        <v>C</v>
      </c>
      <c r="H1232">
        <v>26907</v>
      </c>
      <c r="I1232">
        <v>22</v>
      </c>
      <c r="J1232">
        <v>0</v>
      </c>
      <c r="K1232">
        <v>0</v>
      </c>
      <c r="L1232">
        <v>0</v>
      </c>
      <c r="M1232" t="str">
        <v>Central State Ohio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tr">
        <v>D</v>
      </c>
    </row>
    <row r="1233" spans="1:47" x14ac:dyDescent="0.35">
      <c r="A1233" t="str">
        <v>Kris Murray88</v>
      </c>
      <c r="B1233" t="str">
        <v>KrisMurray80</v>
      </c>
      <c r="C1233" t="str">
        <v>Kris</v>
      </c>
      <c r="D1233" t="str">
        <v>Murray</v>
      </c>
      <c r="E1233">
        <v>80</v>
      </c>
      <c r="F1233">
        <v>213</v>
      </c>
      <c r="G1233" t="str">
        <v>PF</v>
      </c>
      <c r="H1233">
        <v>36757</v>
      </c>
      <c r="I1233">
        <v>22</v>
      </c>
      <c r="J1233">
        <v>8</v>
      </c>
      <c r="K1233" t="str">
        <v>Cedar Rapids</v>
      </c>
      <c r="L1233" t="str">
        <v>IA</v>
      </c>
      <c r="M1233" t="str">
        <v>Iowa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tr">
        <v>C</v>
      </c>
    </row>
    <row r="1234" spans="1:47" x14ac:dyDescent="0.35">
      <c r="A1234" t="str">
        <v>Bill Garnett88</v>
      </c>
      <c r="B1234" t="str">
        <v>BillGarnett81</v>
      </c>
      <c r="C1234" t="str">
        <v>Bill</v>
      </c>
      <c r="D1234" t="str">
        <v>Garnett</v>
      </c>
      <c r="E1234">
        <v>81</v>
      </c>
      <c r="F1234">
        <v>225</v>
      </c>
      <c r="G1234" t="str">
        <v>PF</v>
      </c>
      <c r="H1234">
        <v>22028</v>
      </c>
      <c r="I1234">
        <v>21</v>
      </c>
      <c r="J1234">
        <v>0</v>
      </c>
      <c r="K1234">
        <v>0</v>
      </c>
      <c r="L1234">
        <v>0</v>
      </c>
      <c r="M1234" t="str">
        <v>Wyoming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tr">
        <v>C</v>
      </c>
    </row>
    <row r="1235" spans="1:47" x14ac:dyDescent="0.35">
      <c r="A1235" t="str">
        <v>Robert Traylor88</v>
      </c>
      <c r="B1235" t="str">
        <v>RobertTraylor80</v>
      </c>
      <c r="C1235" t="str">
        <v>Robert</v>
      </c>
      <c r="D1235" t="str">
        <v>Traylor</v>
      </c>
      <c r="E1235">
        <v>80</v>
      </c>
      <c r="F1235">
        <v>284</v>
      </c>
      <c r="G1235" t="str">
        <v>PF</v>
      </c>
      <c r="H1235">
        <v>28157</v>
      </c>
      <c r="I1235">
        <v>20</v>
      </c>
      <c r="J1235">
        <v>0</v>
      </c>
      <c r="K1235">
        <v>0</v>
      </c>
      <c r="L1235">
        <v>0</v>
      </c>
      <c r="M1235" t="str">
        <v>Michigan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tr">
        <v>C</v>
      </c>
    </row>
    <row r="1236" spans="1:47" x14ac:dyDescent="0.35">
      <c r="A1236" t="str">
        <v>Anthony Tolliver88</v>
      </c>
      <c r="B1236" t="str">
        <v>AnthonyTolliver81</v>
      </c>
      <c r="C1236" t="str">
        <v>Anthony</v>
      </c>
      <c r="D1236" t="str">
        <v>Tolliver</v>
      </c>
      <c r="E1236">
        <v>81</v>
      </c>
      <c r="F1236">
        <v>243</v>
      </c>
      <c r="G1236" t="str">
        <v>PF</v>
      </c>
      <c r="H1236">
        <v>31199</v>
      </c>
      <c r="I1236">
        <v>22</v>
      </c>
      <c r="J1236">
        <v>44</v>
      </c>
      <c r="K1236" t="str">
        <v>Springfield</v>
      </c>
      <c r="L1236" t="str">
        <v>MO</v>
      </c>
      <c r="M1236" t="str">
        <v>Creighton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tr">
        <v>C</v>
      </c>
    </row>
    <row r="1237" spans="1:47" x14ac:dyDescent="0.35">
      <c r="A1237" t="str">
        <v>Toumani Camara88</v>
      </c>
      <c r="B1237" t="str">
        <v>ToumaniCamara80</v>
      </c>
      <c r="C1237" t="str">
        <v>Toumani</v>
      </c>
      <c r="D1237" t="str">
        <v>Camara</v>
      </c>
      <c r="E1237">
        <v>80</v>
      </c>
      <c r="F1237">
        <v>220</v>
      </c>
      <c r="G1237" t="str">
        <v>PF</v>
      </c>
      <c r="H1237">
        <v>36654</v>
      </c>
      <c r="I1237">
        <v>22</v>
      </c>
      <c r="J1237">
        <v>33</v>
      </c>
      <c r="K1237" t="str">
        <v>Brussels</v>
      </c>
      <c r="L1237" t="str">
        <v>Belgium</v>
      </c>
      <c r="M1237" t="str">
        <v>Dayton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tr">
        <v>C</v>
      </c>
    </row>
    <row r="1238" spans="1:47" x14ac:dyDescent="0.35">
      <c r="A1238" t="str">
        <v>Austin Daye88</v>
      </c>
      <c r="B1238" t="str">
        <v>AustinDaye83</v>
      </c>
      <c r="C1238" t="str">
        <v>Austin</v>
      </c>
      <c r="D1238" t="str">
        <v>Daye</v>
      </c>
      <c r="E1238">
        <v>83</v>
      </c>
      <c r="F1238">
        <v>200</v>
      </c>
      <c r="G1238" t="str">
        <v>PF</v>
      </c>
      <c r="H1238">
        <v>32299</v>
      </c>
      <c r="I1238">
        <v>20</v>
      </c>
      <c r="J1238">
        <v>5</v>
      </c>
      <c r="K1238" t="str">
        <v>Irvine</v>
      </c>
      <c r="L1238" t="str">
        <v>CA</v>
      </c>
      <c r="M1238" t="str">
        <v>Gonzaga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tr">
        <v>C</v>
      </c>
    </row>
    <row r="1239" spans="1:47" x14ac:dyDescent="0.35">
      <c r="A1239" t="str">
        <v>Shelden Williams88</v>
      </c>
      <c r="B1239" t="str">
        <v>SheldenWilliams81</v>
      </c>
      <c r="C1239" t="str">
        <v>Shelden</v>
      </c>
      <c r="D1239" t="str">
        <v>Williams</v>
      </c>
      <c r="E1239">
        <v>81</v>
      </c>
      <c r="F1239">
        <v>250</v>
      </c>
      <c r="G1239" t="str">
        <v>PF</v>
      </c>
      <c r="H1239">
        <v>30610</v>
      </c>
      <c r="I1239">
        <v>22</v>
      </c>
      <c r="J1239">
        <v>13</v>
      </c>
      <c r="K1239" t="str">
        <v>Oklahoma City</v>
      </c>
      <c r="L1239" t="str">
        <v>OK</v>
      </c>
      <c r="M1239" t="str">
        <v>Duke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tr">
        <v>C</v>
      </c>
    </row>
    <row r="1240" spans="1:47" x14ac:dyDescent="0.35">
      <c r="A1240" t="str">
        <v>Tyler Hansbrough88</v>
      </c>
      <c r="B1240" t="str">
        <v>TylerHansbrough81</v>
      </c>
      <c r="C1240" t="str">
        <v>Tyler</v>
      </c>
      <c r="D1240" t="str">
        <v>Hansbrough</v>
      </c>
      <c r="E1240">
        <v>81</v>
      </c>
      <c r="F1240">
        <v>250</v>
      </c>
      <c r="G1240" t="str">
        <v>PF</v>
      </c>
      <c r="H1240">
        <v>31354</v>
      </c>
      <c r="I1240">
        <v>22</v>
      </c>
      <c r="J1240">
        <v>50</v>
      </c>
      <c r="K1240" t="str">
        <v>Columbia</v>
      </c>
      <c r="L1240" t="str">
        <v>MO</v>
      </c>
      <c r="M1240" t="str">
        <v>North Carolina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tr">
        <v>C</v>
      </c>
    </row>
    <row r="1241" spans="1:47" x14ac:dyDescent="0.35">
      <c r="A1241" t="str">
        <v>Glen Davis88</v>
      </c>
      <c r="B1241" t="str">
        <v>GlenDavis81</v>
      </c>
      <c r="C1241" t="str">
        <v>Glen</v>
      </c>
      <c r="D1241" t="str">
        <v>Davis</v>
      </c>
      <c r="E1241">
        <v>81</v>
      </c>
      <c r="F1241">
        <v>289</v>
      </c>
      <c r="G1241" t="str">
        <v>PF</v>
      </c>
      <c r="H1241">
        <v>31413</v>
      </c>
      <c r="I1241">
        <v>20</v>
      </c>
      <c r="J1241">
        <v>11</v>
      </c>
      <c r="K1241" t="str">
        <v>Baton Rouge</v>
      </c>
      <c r="L1241" t="str">
        <v>LA</v>
      </c>
      <c r="M1241" t="str">
        <v>LSU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tr">
        <v>C</v>
      </c>
    </row>
    <row r="1242" spans="1:47" x14ac:dyDescent="0.35">
      <c r="A1242" t="str">
        <v>Don Maclean88</v>
      </c>
      <c r="B1242" t="str">
        <v>DonMaclean82</v>
      </c>
      <c r="C1242" t="str">
        <v>Don</v>
      </c>
      <c r="D1242" t="str">
        <v>Maclean</v>
      </c>
      <c r="E1242">
        <v>82</v>
      </c>
      <c r="F1242">
        <v>235</v>
      </c>
      <c r="G1242" t="str">
        <v>PF</v>
      </c>
      <c r="H1242">
        <v>25584</v>
      </c>
      <c r="I1242">
        <v>21</v>
      </c>
      <c r="J1242">
        <v>0</v>
      </c>
      <c r="K1242">
        <v>0</v>
      </c>
      <c r="L1242">
        <v>0</v>
      </c>
      <c r="M1242" t="str">
        <v>UCLA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tr">
        <v>D</v>
      </c>
    </row>
    <row r="1243" spans="1:47" x14ac:dyDescent="0.35">
      <c r="A1243" t="str">
        <v>Lawrence Funderburke88</v>
      </c>
      <c r="B1243" t="str">
        <v>LawrenceFunderburke81</v>
      </c>
      <c r="C1243" t="str">
        <v>Lawrence</v>
      </c>
      <c r="D1243" t="str">
        <v>Funderburke</v>
      </c>
      <c r="E1243">
        <v>81</v>
      </c>
      <c r="F1243">
        <v>230</v>
      </c>
      <c r="G1243" t="str">
        <v>PF</v>
      </c>
      <c r="H1243">
        <v>25917</v>
      </c>
      <c r="I1243">
        <v>25</v>
      </c>
      <c r="J1243">
        <v>0</v>
      </c>
      <c r="K1243">
        <v>0</v>
      </c>
      <c r="L1243">
        <v>0</v>
      </c>
      <c r="M1243" t="str">
        <v>Ohio St.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tr">
        <v>D</v>
      </c>
    </row>
    <row r="1244" spans="1:47" x14ac:dyDescent="0.35">
      <c r="A1244" t="str">
        <v>Jason Maxiell88</v>
      </c>
      <c r="B1244" t="str">
        <v>JasonMaxiell79</v>
      </c>
      <c r="C1244" t="str">
        <v>Jason</v>
      </c>
      <c r="D1244" t="str">
        <v>Maxiell</v>
      </c>
      <c r="E1244">
        <v>79</v>
      </c>
      <c r="F1244">
        <v>260</v>
      </c>
      <c r="G1244" t="str">
        <v>PF</v>
      </c>
      <c r="H1244">
        <v>30365</v>
      </c>
      <c r="I1244">
        <v>21</v>
      </c>
      <c r="J1244">
        <v>54</v>
      </c>
      <c r="K1244" t="str">
        <v>Chicago</v>
      </c>
      <c r="L1244" t="str">
        <v>IL</v>
      </c>
      <c r="M1244" t="str">
        <v>Cincinnati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tr">
        <v>D</v>
      </c>
    </row>
    <row r="1245" spans="1:47" x14ac:dyDescent="0.35">
      <c r="A1245" t="str">
        <v>Maurice Taylor88</v>
      </c>
      <c r="B1245" t="str">
        <v>MauriceTaylor81</v>
      </c>
      <c r="C1245" t="str">
        <v>Maurice</v>
      </c>
      <c r="D1245" t="str">
        <v>Taylor</v>
      </c>
      <c r="E1245">
        <v>81</v>
      </c>
      <c r="F1245">
        <v>250</v>
      </c>
      <c r="G1245" t="str">
        <v>PF</v>
      </c>
      <c r="H1245">
        <v>28063</v>
      </c>
      <c r="I1245">
        <v>19</v>
      </c>
      <c r="J1245">
        <v>0</v>
      </c>
      <c r="K1245">
        <v>0</v>
      </c>
      <c r="L1245">
        <v>0</v>
      </c>
      <c r="M1245" t="str">
        <v>Michigan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tr">
        <v>D</v>
      </c>
    </row>
    <row r="1246" spans="1:47" x14ac:dyDescent="0.35">
      <c r="A1246" t="str">
        <v>D.J. Wilson88</v>
      </c>
      <c r="B1246" t="str">
        <v>D.J.Wilson82</v>
      </c>
      <c r="C1246" t="str">
        <v>D.J.</v>
      </c>
      <c r="D1246" t="str">
        <v>Wilson</v>
      </c>
      <c r="E1246">
        <v>82</v>
      </c>
      <c r="F1246">
        <v>231</v>
      </c>
      <c r="G1246" t="str">
        <v>PF</v>
      </c>
      <c r="H1246">
        <v>35114</v>
      </c>
      <c r="I1246">
        <v>20</v>
      </c>
      <c r="J1246">
        <v>5</v>
      </c>
      <c r="K1246" t="str">
        <v>Mount Shasta</v>
      </c>
      <c r="L1246" t="str">
        <v>CA</v>
      </c>
      <c r="M1246" t="str">
        <v>Michigan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tr">
        <v>D</v>
      </c>
    </row>
    <row r="1247" spans="1:47" x14ac:dyDescent="0.35">
      <c r="A1247" t="str">
        <v>Donatas Motiejunas88</v>
      </c>
      <c r="B1247" t="str">
        <v>DonatasMotiejunas84</v>
      </c>
      <c r="C1247" t="str">
        <v>Donatas</v>
      </c>
      <c r="D1247" t="str">
        <v>Motiejunas</v>
      </c>
      <c r="E1247">
        <v>84</v>
      </c>
      <c r="F1247">
        <v>222</v>
      </c>
      <c r="G1247" t="str">
        <v>PF</v>
      </c>
      <c r="H1247">
        <v>33136</v>
      </c>
      <c r="I1247">
        <v>21</v>
      </c>
      <c r="J1247">
        <v>20</v>
      </c>
      <c r="K1247">
        <v>0</v>
      </c>
      <c r="L1247" t="str">
        <v>Lithuania</v>
      </c>
      <c r="M1247" t="str">
        <v>None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tr">
        <v>D</v>
      </c>
    </row>
    <row r="1248" spans="1:47" x14ac:dyDescent="0.35">
      <c r="A1248" t="str">
        <v>Mark Acres88</v>
      </c>
      <c r="B1248" t="str">
        <v>MarkAcres83</v>
      </c>
      <c r="C1248" t="str">
        <v>Mark</v>
      </c>
      <c r="D1248" t="str">
        <v>Acres</v>
      </c>
      <c r="E1248">
        <v>83</v>
      </c>
      <c r="F1248">
        <v>220</v>
      </c>
      <c r="G1248" t="str">
        <v>PF</v>
      </c>
      <c r="H1248">
        <v>22965</v>
      </c>
      <c r="I1248">
        <v>23</v>
      </c>
      <c r="J1248">
        <v>0</v>
      </c>
      <c r="K1248">
        <v>0</v>
      </c>
      <c r="L1248">
        <v>0</v>
      </c>
      <c r="M1248" t="str">
        <v>Oral Roberts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tr">
        <v>D</v>
      </c>
    </row>
    <row r="1249" spans="1:47" x14ac:dyDescent="0.35">
      <c r="A1249" t="str">
        <v>Kelenna Azubuike88</v>
      </c>
      <c r="B1249" t="str">
        <v>KelennaAzubuike77</v>
      </c>
      <c r="C1249" t="str">
        <v>Kelenna</v>
      </c>
      <c r="D1249" t="str">
        <v>Azubuike</v>
      </c>
      <c r="E1249">
        <v>77</v>
      </c>
      <c r="F1249">
        <v>215</v>
      </c>
      <c r="G1249" t="str">
        <v>SF</v>
      </c>
      <c r="H1249">
        <v>30666</v>
      </c>
      <c r="I1249">
        <v>22</v>
      </c>
      <c r="J1249">
        <v>0</v>
      </c>
      <c r="K1249" t="str">
        <v>London</v>
      </c>
      <c r="L1249" t="str">
        <v>England</v>
      </c>
      <c r="M1249" t="str">
        <v>Kentucky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tr">
        <v>D</v>
      </c>
    </row>
    <row r="1250" spans="1:47" x14ac:dyDescent="0.35">
      <c r="A1250" t="str">
        <v>Troy Williams88</v>
      </c>
      <c r="B1250" t="str">
        <v>TroyWilliams79</v>
      </c>
      <c r="C1250" t="str">
        <v>Troy</v>
      </c>
      <c r="D1250" t="str">
        <v>Williams</v>
      </c>
      <c r="E1250">
        <v>79</v>
      </c>
      <c r="F1250">
        <v>218</v>
      </c>
      <c r="G1250" t="str">
        <v>SF</v>
      </c>
      <c r="H1250">
        <v>35794</v>
      </c>
      <c r="I1250">
        <v>17</v>
      </c>
      <c r="J1250">
        <v>14</v>
      </c>
      <c r="K1250" t="str">
        <v>Hampton</v>
      </c>
      <c r="L1250" t="str">
        <v>VA</v>
      </c>
      <c r="M1250" t="str">
        <v>Indiana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tr">
        <v>D</v>
      </c>
    </row>
    <row r="1251" spans="1:47" x14ac:dyDescent="0.35">
      <c r="A1251" t="str">
        <v>Michael Kidd-Gilchrist88</v>
      </c>
      <c r="B1251" t="str">
        <v>MichaelKidd-Gilchrist79</v>
      </c>
      <c r="C1251" t="str">
        <v>Michael</v>
      </c>
      <c r="D1251" t="str">
        <v>Kidd-Gilchrist</v>
      </c>
      <c r="E1251">
        <v>79</v>
      </c>
      <c r="F1251">
        <v>232</v>
      </c>
      <c r="G1251" t="str">
        <v>SF</v>
      </c>
      <c r="H1251">
        <v>34238</v>
      </c>
      <c r="I1251">
        <v>18</v>
      </c>
      <c r="J1251">
        <v>14</v>
      </c>
      <c r="K1251" t="str">
        <v>Philadelphia</v>
      </c>
      <c r="L1251" t="str">
        <v>PA</v>
      </c>
      <c r="M1251" t="str">
        <v>Kentucky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tr">
        <v>D</v>
      </c>
    </row>
    <row r="1252" spans="1:47" x14ac:dyDescent="0.35">
      <c r="A1252" t="str">
        <v>Rodney White88</v>
      </c>
      <c r="B1252" t="str">
        <v>RodneyWhite81</v>
      </c>
      <c r="C1252" t="str">
        <v>Rodney</v>
      </c>
      <c r="D1252" t="str">
        <v>White</v>
      </c>
      <c r="E1252">
        <v>81</v>
      </c>
      <c r="F1252">
        <v>230</v>
      </c>
      <c r="G1252" t="str">
        <v>SF</v>
      </c>
      <c r="H1252">
        <v>29400</v>
      </c>
      <c r="I1252">
        <v>20</v>
      </c>
      <c r="J1252">
        <v>0</v>
      </c>
      <c r="K1252">
        <v>0</v>
      </c>
      <c r="L1252">
        <v>0</v>
      </c>
      <c r="M1252" t="str">
        <v>Charlotte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tr">
        <v>D</v>
      </c>
    </row>
    <row r="1253" spans="1:47" x14ac:dyDescent="0.35">
      <c r="A1253" t="str">
        <v>Kyle Weaver88</v>
      </c>
      <c r="B1253" t="str">
        <v>KyleWeaver78</v>
      </c>
      <c r="C1253" t="str">
        <v>Kyle</v>
      </c>
      <c r="D1253" t="str">
        <v>Weaver</v>
      </c>
      <c r="E1253">
        <v>78</v>
      </c>
      <c r="F1253">
        <v>201</v>
      </c>
      <c r="G1253" t="str">
        <v>SG</v>
      </c>
      <c r="H1253">
        <v>31461</v>
      </c>
      <c r="I1253">
        <v>21</v>
      </c>
      <c r="J1253">
        <v>0</v>
      </c>
      <c r="K1253" t="str">
        <v>Janesville</v>
      </c>
      <c r="L1253" t="str">
        <v>WI</v>
      </c>
      <c r="M1253" t="str">
        <v>Washington State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tr">
        <v>C</v>
      </c>
    </row>
    <row r="1254" spans="1:47" x14ac:dyDescent="0.35">
      <c r="A1254" t="str">
        <v>Andre Owens88</v>
      </c>
      <c r="B1254" t="str">
        <v>AndreOwens76</v>
      </c>
      <c r="C1254" t="str">
        <v>Andre</v>
      </c>
      <c r="D1254" t="str">
        <v>Owens</v>
      </c>
      <c r="E1254">
        <v>76</v>
      </c>
      <c r="F1254">
        <v>200</v>
      </c>
      <c r="G1254" t="str">
        <v>SG</v>
      </c>
      <c r="H1254">
        <v>29525</v>
      </c>
      <c r="I1254">
        <v>25</v>
      </c>
      <c r="J1254">
        <v>0</v>
      </c>
      <c r="K1254" t="str">
        <v>Indianapolis</v>
      </c>
      <c r="L1254" t="str">
        <v>IN</v>
      </c>
      <c r="M1254" t="str">
        <v>Indiana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tr">
        <v>C</v>
      </c>
    </row>
    <row r="1255" spans="1:47" x14ac:dyDescent="0.35">
      <c r="A1255" t="str">
        <v>Lance Stephenson88</v>
      </c>
      <c r="B1255" t="str">
        <v>LanceStephenson77</v>
      </c>
      <c r="C1255" t="str">
        <v>Lance</v>
      </c>
      <c r="D1255" t="str">
        <v>Stephenson</v>
      </c>
      <c r="E1255">
        <v>77</v>
      </c>
      <c r="F1255">
        <v>210</v>
      </c>
      <c r="G1255" t="str">
        <v>SG</v>
      </c>
      <c r="H1255">
        <v>33121</v>
      </c>
      <c r="I1255">
        <v>19</v>
      </c>
      <c r="J1255">
        <v>6</v>
      </c>
      <c r="K1255" t="str">
        <v>Brooklyn</v>
      </c>
      <c r="L1255" t="str">
        <v>NY</v>
      </c>
      <c r="M1255" t="str">
        <v>Cincinnati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tr">
        <v>C</v>
      </c>
    </row>
    <row r="1256" spans="1:47" x14ac:dyDescent="0.35">
      <c r="A1256" t="str">
        <v>Casey Jacobsen88</v>
      </c>
      <c r="B1256" t="str">
        <v>CaseyJacobsen78</v>
      </c>
      <c r="C1256" t="str">
        <v>Casey</v>
      </c>
      <c r="D1256" t="str">
        <v>Jacobsen</v>
      </c>
      <c r="E1256">
        <v>78</v>
      </c>
      <c r="F1256">
        <v>215</v>
      </c>
      <c r="G1256" t="str">
        <v>SG</v>
      </c>
      <c r="H1256">
        <v>29664</v>
      </c>
      <c r="I1256">
        <v>20</v>
      </c>
      <c r="J1256">
        <v>0</v>
      </c>
      <c r="K1256" t="str">
        <v>Glendora</v>
      </c>
      <c r="L1256">
        <v>0</v>
      </c>
      <c r="M1256" t="str">
        <v>Stanford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tr">
        <v>C</v>
      </c>
    </row>
    <row r="1257" spans="1:47" x14ac:dyDescent="0.35">
      <c r="A1257" t="str">
        <v>Tom Garrick88</v>
      </c>
      <c r="B1257" t="str">
        <v>TomGarrick74</v>
      </c>
      <c r="C1257" t="str">
        <v>Tom</v>
      </c>
      <c r="D1257" t="str">
        <v>Garrick</v>
      </c>
      <c r="E1257">
        <v>74</v>
      </c>
      <c r="F1257">
        <v>195</v>
      </c>
      <c r="G1257" t="str">
        <v>PG</v>
      </c>
      <c r="H1257">
        <v>24295</v>
      </c>
      <c r="I1257">
        <v>21</v>
      </c>
      <c r="J1257">
        <v>0</v>
      </c>
      <c r="K1257">
        <v>0</v>
      </c>
      <c r="L1257">
        <v>0</v>
      </c>
      <c r="M1257" t="str">
        <v>Rhode Island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tr">
        <v>D</v>
      </c>
    </row>
    <row r="1258" spans="1:47" x14ac:dyDescent="0.35">
      <c r="A1258" t="str">
        <v>Yogi Ferrell88</v>
      </c>
      <c r="B1258" t="str">
        <v>YogiFerrell72</v>
      </c>
      <c r="C1258" t="str">
        <v>Yogi</v>
      </c>
      <c r="D1258" t="str">
        <v>Ferrell</v>
      </c>
      <c r="E1258">
        <v>72</v>
      </c>
      <c r="F1258">
        <v>178</v>
      </c>
      <c r="G1258" t="str">
        <v>PG</v>
      </c>
      <c r="H1258">
        <v>34828</v>
      </c>
      <c r="I1258">
        <v>20</v>
      </c>
      <c r="J1258">
        <v>11</v>
      </c>
      <c r="K1258">
        <v>0</v>
      </c>
      <c r="L1258">
        <v>0</v>
      </c>
      <c r="M1258" t="str">
        <v>Indiana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tr">
        <v>D</v>
      </c>
    </row>
    <row r="1259" spans="1:47" x14ac:dyDescent="0.35">
      <c r="A1259" t="str">
        <v>Patty Mills88</v>
      </c>
      <c r="B1259" t="str">
        <v>PattyMills72</v>
      </c>
      <c r="C1259" t="str">
        <v>Patty</v>
      </c>
      <c r="D1259" t="str">
        <v>Mills</v>
      </c>
      <c r="E1259">
        <v>72</v>
      </c>
      <c r="F1259">
        <v>185</v>
      </c>
      <c r="G1259" t="str">
        <v>PG</v>
      </c>
      <c r="H1259">
        <v>32366</v>
      </c>
      <c r="I1259">
        <v>20</v>
      </c>
      <c r="J1259">
        <v>8</v>
      </c>
      <c r="K1259" t="str">
        <v>Canberra</v>
      </c>
      <c r="L1259" t="str">
        <v>Australia</v>
      </c>
      <c r="M1259" t="str">
        <v>Saint Mary's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tr">
        <v>D</v>
      </c>
    </row>
    <row r="1260" spans="1:47" x14ac:dyDescent="0.35">
      <c r="A1260" t="str">
        <v>Edmund Sherod88</v>
      </c>
      <c r="B1260" t="str">
        <v>EdmundSherod74</v>
      </c>
      <c r="C1260" t="str">
        <v>Edmund</v>
      </c>
      <c r="D1260" t="str">
        <v>Sherod</v>
      </c>
      <c r="E1260">
        <v>74</v>
      </c>
      <c r="F1260">
        <v>170</v>
      </c>
      <c r="G1260" t="str">
        <v>PG</v>
      </c>
      <c r="H1260">
        <v>21806</v>
      </c>
      <c r="I1260">
        <v>22</v>
      </c>
      <c r="J1260">
        <v>0</v>
      </c>
      <c r="K1260">
        <v>0</v>
      </c>
      <c r="L1260">
        <v>0</v>
      </c>
      <c r="M1260" t="str">
        <v>Virginia Commonwealth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tr">
        <v>D</v>
      </c>
    </row>
    <row r="1261" spans="1:47" x14ac:dyDescent="0.35">
      <c r="A1261" t="str">
        <v>Brian Roberts88</v>
      </c>
      <c r="B1261" t="str">
        <v>BrianRoberts73</v>
      </c>
      <c r="C1261" t="str">
        <v>Brian</v>
      </c>
      <c r="D1261" t="str">
        <v>Roberts</v>
      </c>
      <c r="E1261">
        <v>73</v>
      </c>
      <c r="F1261">
        <v>180</v>
      </c>
      <c r="G1261" t="str">
        <v>PG</v>
      </c>
      <c r="H1261">
        <v>31384</v>
      </c>
      <c r="I1261">
        <v>25</v>
      </c>
      <c r="J1261">
        <v>22</v>
      </c>
      <c r="K1261" t="str">
        <v>Toledo</v>
      </c>
      <c r="L1261" t="str">
        <v>OH</v>
      </c>
      <c r="M1261" t="str">
        <v>Dayton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tr">
        <v>D</v>
      </c>
    </row>
    <row r="1262" spans="1:47" x14ac:dyDescent="0.35">
      <c r="A1262" t="str">
        <v>Dan Dickau88</v>
      </c>
      <c r="B1262" t="str">
        <v>DanDickau72</v>
      </c>
      <c r="C1262" t="str">
        <v>Dan</v>
      </c>
      <c r="D1262" t="str">
        <v>Dickau</v>
      </c>
      <c r="E1262">
        <v>72</v>
      </c>
      <c r="F1262">
        <v>190</v>
      </c>
      <c r="G1262" t="str">
        <v>PG</v>
      </c>
      <c r="H1262">
        <v>28749</v>
      </c>
      <c r="I1262">
        <v>23</v>
      </c>
      <c r="J1262">
        <v>0</v>
      </c>
      <c r="K1262">
        <v>0</v>
      </c>
      <c r="L1262">
        <v>0</v>
      </c>
      <c r="M1262" t="str">
        <v>Gonzaga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tr">
        <v>D</v>
      </c>
    </row>
    <row r="1263" spans="1:47" x14ac:dyDescent="0.35">
      <c r="A1263" t="str">
        <v>Khalid El-Amin88</v>
      </c>
      <c r="B1263" t="str">
        <v>KhalidEl-Amin69</v>
      </c>
      <c r="C1263" t="str">
        <v>Khalid</v>
      </c>
      <c r="D1263" t="str">
        <v>El-Amin</v>
      </c>
      <c r="E1263">
        <v>69</v>
      </c>
      <c r="F1263">
        <v>200</v>
      </c>
      <c r="G1263" t="str">
        <v>PG</v>
      </c>
      <c r="H1263">
        <v>28970</v>
      </c>
      <c r="I1263">
        <v>20</v>
      </c>
      <c r="J1263">
        <v>0</v>
      </c>
      <c r="K1263">
        <v>0</v>
      </c>
      <c r="L1263">
        <v>0</v>
      </c>
      <c r="M1263" t="str">
        <v>Connecticut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tr">
        <v>D</v>
      </c>
    </row>
    <row r="1264" spans="1:47" x14ac:dyDescent="0.35">
      <c r="A1264" t="str">
        <v>Jalen Hood-Schifino88</v>
      </c>
      <c r="B1264" t="str">
        <v>JalenHood-Schifino77</v>
      </c>
      <c r="C1264" t="str">
        <v>Jalen</v>
      </c>
      <c r="D1264" t="str">
        <v>Hood-Schifino</v>
      </c>
      <c r="E1264">
        <v>77</v>
      </c>
      <c r="F1264">
        <v>217</v>
      </c>
      <c r="G1264" t="str">
        <v>PG</v>
      </c>
      <c r="H1264">
        <v>37426</v>
      </c>
      <c r="I1264">
        <v>20</v>
      </c>
      <c r="J1264">
        <v>0</v>
      </c>
      <c r="K1264" t="str">
        <v>Pittsburgh</v>
      </c>
      <c r="L1264" t="str">
        <v>PA</v>
      </c>
      <c r="M1264" t="str">
        <v>Indiana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tr">
        <v>D</v>
      </c>
    </row>
    <row r="1265" spans="1:47" x14ac:dyDescent="0.35">
      <c r="A1265" t="str">
        <v>Zoran Planinic88</v>
      </c>
      <c r="B1265" t="str">
        <v>ZoranPlaninic79</v>
      </c>
      <c r="C1265" t="str">
        <v>Zoran</v>
      </c>
      <c r="D1265" t="str">
        <v>Planinic</v>
      </c>
      <c r="E1265">
        <v>79</v>
      </c>
      <c r="F1265">
        <v>195</v>
      </c>
      <c r="G1265" t="str">
        <v>PG</v>
      </c>
      <c r="H1265">
        <v>30206</v>
      </c>
      <c r="I1265">
        <v>20</v>
      </c>
      <c r="J1265">
        <v>0</v>
      </c>
      <c r="K1265">
        <v>0</v>
      </c>
      <c r="L1265">
        <v>0</v>
      </c>
      <c r="M1265" t="str">
        <v>None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tr">
        <v>D</v>
      </c>
    </row>
    <row r="1266" spans="1:47" x14ac:dyDescent="0.35">
      <c r="A1266" t="str">
        <v>Gabe Vincent88</v>
      </c>
      <c r="B1266" t="str">
        <v>GabeVincent75</v>
      </c>
      <c r="C1266" t="str">
        <v>Gabe</v>
      </c>
      <c r="D1266" t="str">
        <v>Vincent</v>
      </c>
      <c r="E1266">
        <v>75</v>
      </c>
      <c r="F1266">
        <v>200</v>
      </c>
      <c r="G1266" t="str">
        <v>PG</v>
      </c>
      <c r="H1266">
        <v>35230</v>
      </c>
      <c r="I1266">
        <v>22</v>
      </c>
      <c r="J1266">
        <v>2</v>
      </c>
      <c r="K1266" t="str">
        <v>Modesto</v>
      </c>
      <c r="L1266" t="str">
        <v>CA</v>
      </c>
      <c r="M1266" t="str">
        <v>UC Santa Barbara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tr">
        <v>D</v>
      </c>
    </row>
    <row r="1267" spans="1:47" x14ac:dyDescent="0.35">
      <c r="A1267" t="str">
        <v>Khem Birch87</v>
      </c>
      <c r="B1267" t="str">
        <v>KhemBirch81</v>
      </c>
      <c r="C1267" t="str">
        <v>Khem</v>
      </c>
      <c r="D1267" t="str">
        <v>Birch</v>
      </c>
      <c r="E1267">
        <v>81</v>
      </c>
      <c r="F1267">
        <v>233</v>
      </c>
      <c r="G1267" t="str">
        <v>C</v>
      </c>
      <c r="H1267">
        <v>33875</v>
      </c>
      <c r="I1267">
        <v>24</v>
      </c>
      <c r="J1267">
        <v>24</v>
      </c>
      <c r="K1267" t="str">
        <v>Montreal</v>
      </c>
      <c r="L1267" t="str">
        <v>Canada</v>
      </c>
      <c r="M1267" t="str">
        <v>UNLV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tr">
        <v>D</v>
      </c>
    </row>
    <row r="1268" spans="1:47" x14ac:dyDescent="0.35">
      <c r="A1268" t="str">
        <v>Chris Anstey87</v>
      </c>
      <c r="B1268" t="str">
        <v>ChrisAnstey84</v>
      </c>
      <c r="C1268" t="str">
        <v>Chris</v>
      </c>
      <c r="D1268" t="str">
        <v>Anstey</v>
      </c>
      <c r="E1268">
        <v>84</v>
      </c>
      <c r="F1268">
        <v>249</v>
      </c>
      <c r="G1268" t="str">
        <v>C</v>
      </c>
      <c r="H1268">
        <v>27395</v>
      </c>
      <c r="I1268">
        <v>21</v>
      </c>
      <c r="J1268">
        <v>0</v>
      </c>
      <c r="K1268">
        <v>0</v>
      </c>
      <c r="L1268">
        <v>0</v>
      </c>
      <c r="M1268" t="str">
        <v>Australia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tr">
        <v>D</v>
      </c>
    </row>
    <row r="1269" spans="1:47" x14ac:dyDescent="0.35">
      <c r="A1269" t="str">
        <v>Tony Bradley87</v>
      </c>
      <c r="B1269" t="str">
        <v>TonyBradley82</v>
      </c>
      <c r="C1269" t="str">
        <v>Tony</v>
      </c>
      <c r="D1269" t="str">
        <v>Bradley</v>
      </c>
      <c r="E1269">
        <v>82</v>
      </c>
      <c r="F1269">
        <v>248</v>
      </c>
      <c r="G1269" t="str">
        <v>C</v>
      </c>
      <c r="H1269">
        <v>36168</v>
      </c>
      <c r="I1269">
        <v>17</v>
      </c>
      <c r="J1269">
        <v>13</v>
      </c>
      <c r="K1269" t="str">
        <v>Bartow</v>
      </c>
      <c r="L1269" t="str">
        <v>FL</v>
      </c>
      <c r="M1269" t="str">
        <v>North Carolina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tr">
        <v>D</v>
      </c>
    </row>
    <row r="1270" spans="1:47" x14ac:dyDescent="0.35">
      <c r="A1270" t="str">
        <v>William Bedford87</v>
      </c>
      <c r="B1270" t="str">
        <v>WilliamBedford84</v>
      </c>
      <c r="C1270" t="str">
        <v>William</v>
      </c>
      <c r="D1270" t="str">
        <v>Bedford</v>
      </c>
      <c r="E1270">
        <v>84</v>
      </c>
      <c r="F1270">
        <v>235</v>
      </c>
      <c r="G1270" t="str">
        <v>C</v>
      </c>
      <c r="H1270">
        <v>23359</v>
      </c>
      <c r="I1270">
        <v>21</v>
      </c>
      <c r="J1270">
        <v>0</v>
      </c>
      <c r="K1270">
        <v>0</v>
      </c>
      <c r="L1270">
        <v>0</v>
      </c>
      <c r="M1270" t="str">
        <v>Memphis State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tr">
        <v>D</v>
      </c>
    </row>
    <row r="1271" spans="1:47" x14ac:dyDescent="0.35">
      <c r="A1271" t="str">
        <v>Todd Fuller87</v>
      </c>
      <c r="B1271" t="str">
        <v>ToddFuller83</v>
      </c>
      <c r="C1271" t="str">
        <v>Todd</v>
      </c>
      <c r="D1271" t="str">
        <v>Fuller</v>
      </c>
      <c r="E1271">
        <v>83</v>
      </c>
      <c r="F1271">
        <v>255</v>
      </c>
      <c r="G1271" t="str">
        <v>C</v>
      </c>
      <c r="H1271">
        <v>27235</v>
      </c>
      <c r="I1271">
        <v>21</v>
      </c>
      <c r="J1271">
        <v>0</v>
      </c>
      <c r="K1271">
        <v>0</v>
      </c>
      <c r="L1271">
        <v>0</v>
      </c>
      <c r="M1271" t="str">
        <v>North Carolina St.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tr">
        <v>D</v>
      </c>
    </row>
    <row r="1272" spans="1:47" x14ac:dyDescent="0.35">
      <c r="A1272" t="str">
        <v>Nate Huffman87</v>
      </c>
      <c r="B1272" t="str">
        <v>NateHuffman85</v>
      </c>
      <c r="C1272" t="str">
        <v>Nate</v>
      </c>
      <c r="D1272" t="str">
        <v>Huffman</v>
      </c>
      <c r="E1272">
        <v>85</v>
      </c>
      <c r="F1272">
        <v>240</v>
      </c>
      <c r="G1272" t="str">
        <v>C</v>
      </c>
      <c r="H1272">
        <v>27486</v>
      </c>
      <c r="I1272">
        <v>26</v>
      </c>
      <c r="J1272">
        <v>0</v>
      </c>
      <c r="K1272">
        <v>0</v>
      </c>
      <c r="L1272">
        <v>0</v>
      </c>
      <c r="M1272" t="str">
        <v>Central Michigan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tr">
        <v>D</v>
      </c>
    </row>
    <row r="1273" spans="1:47" x14ac:dyDescent="0.35">
      <c r="A1273" t="str">
        <v>A.J. Hammons87</v>
      </c>
      <c r="B1273" t="str">
        <v>A.J.Hammons84</v>
      </c>
      <c r="C1273" t="str">
        <v>A.J.</v>
      </c>
      <c r="D1273" t="str">
        <v>Hammons</v>
      </c>
      <c r="E1273">
        <v>84</v>
      </c>
      <c r="F1273">
        <v>260</v>
      </c>
      <c r="G1273" t="str">
        <v>C</v>
      </c>
      <c r="H1273">
        <v>34208</v>
      </c>
      <c r="I1273">
        <v>22</v>
      </c>
      <c r="J1273">
        <v>20</v>
      </c>
      <c r="K1273">
        <v>0</v>
      </c>
      <c r="L1273">
        <v>0</v>
      </c>
      <c r="M1273" t="str">
        <v>Purdue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tr">
        <v>D</v>
      </c>
    </row>
    <row r="1274" spans="1:47" x14ac:dyDescent="0.35">
      <c r="A1274" t="str">
        <v>Walter Tavares87</v>
      </c>
      <c r="B1274" t="str">
        <v>WalterTavares87</v>
      </c>
      <c r="C1274" t="str">
        <v>Walter</v>
      </c>
      <c r="D1274" t="str">
        <v>Tavares</v>
      </c>
      <c r="E1274">
        <v>87</v>
      </c>
      <c r="F1274">
        <v>260</v>
      </c>
      <c r="G1274" t="str">
        <v>C</v>
      </c>
      <c r="H1274">
        <v>33685</v>
      </c>
      <c r="I1274">
        <v>22</v>
      </c>
      <c r="J1274">
        <v>22</v>
      </c>
      <c r="K1274">
        <v>0</v>
      </c>
      <c r="L1274" t="str">
        <v>Cape Verde</v>
      </c>
      <c r="M1274" t="str">
        <v>None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tr">
        <v>D</v>
      </c>
    </row>
    <row r="1275" spans="1:47" x14ac:dyDescent="0.35">
      <c r="A1275" t="str">
        <v>James Johnson87</v>
      </c>
      <c r="B1275" t="str">
        <v>JamesJohnson81</v>
      </c>
      <c r="C1275" t="str">
        <v>James</v>
      </c>
      <c r="D1275" t="str">
        <v>Johnson</v>
      </c>
      <c r="E1275">
        <v>81</v>
      </c>
      <c r="F1275">
        <v>245</v>
      </c>
      <c r="G1275" t="str">
        <v>PF</v>
      </c>
      <c r="H1275">
        <v>31828</v>
      </c>
      <c r="I1275">
        <v>21</v>
      </c>
      <c r="J1275">
        <v>52</v>
      </c>
      <c r="K1275" t="str">
        <v>Cheyenne</v>
      </c>
      <c r="L1275" t="str">
        <v>WY</v>
      </c>
      <c r="M1275" t="str">
        <v>Wake Forest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tr">
        <v>D</v>
      </c>
    </row>
    <row r="1276" spans="1:47" x14ac:dyDescent="0.35">
      <c r="A1276" t="str">
        <v>Scott Hastings87</v>
      </c>
      <c r="B1276" t="str">
        <v>ScottHastings82</v>
      </c>
      <c r="C1276" t="str">
        <v>Scott</v>
      </c>
      <c r="D1276" t="str">
        <v>Hastings</v>
      </c>
      <c r="E1276">
        <v>82</v>
      </c>
      <c r="F1276">
        <v>235</v>
      </c>
      <c r="G1276" t="str">
        <v>PF</v>
      </c>
      <c r="H1276">
        <v>22070</v>
      </c>
      <c r="I1276">
        <v>21</v>
      </c>
      <c r="J1276">
        <v>0</v>
      </c>
      <c r="K1276">
        <v>0</v>
      </c>
      <c r="L1276">
        <v>0</v>
      </c>
      <c r="M1276" t="str">
        <v>Arkansas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tr">
        <v>D</v>
      </c>
    </row>
    <row r="1277" spans="1:47" x14ac:dyDescent="0.35">
      <c r="A1277" t="str">
        <v>Ben Coleman87</v>
      </c>
      <c r="B1277" t="str">
        <v>BenColeman81</v>
      </c>
      <c r="C1277" t="str">
        <v>Ben</v>
      </c>
      <c r="D1277" t="str">
        <v>Coleman</v>
      </c>
      <c r="E1277">
        <v>81</v>
      </c>
      <c r="F1277">
        <v>235</v>
      </c>
      <c r="G1277" t="str">
        <v>PF</v>
      </c>
      <c r="H1277">
        <v>22599</v>
      </c>
      <c r="I1277">
        <v>23</v>
      </c>
      <c r="J1277">
        <v>0</v>
      </c>
      <c r="K1277">
        <v>0</v>
      </c>
      <c r="L1277">
        <v>0</v>
      </c>
      <c r="M1277" t="str">
        <v>Maryland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tr">
        <v>D</v>
      </c>
    </row>
    <row r="1278" spans="1:47" x14ac:dyDescent="0.35">
      <c r="A1278" t="str">
        <v>Othella Harrington87</v>
      </c>
      <c r="B1278" t="str">
        <v>OthellaHarrington81</v>
      </c>
      <c r="C1278" t="str">
        <v>Othella</v>
      </c>
      <c r="D1278" t="str">
        <v>Harrington</v>
      </c>
      <c r="E1278">
        <v>81</v>
      </c>
      <c r="F1278">
        <v>235</v>
      </c>
      <c r="G1278" t="str">
        <v>PF</v>
      </c>
      <c r="H1278">
        <v>27060</v>
      </c>
      <c r="I1278">
        <v>21</v>
      </c>
      <c r="J1278">
        <v>0</v>
      </c>
      <c r="K1278" t="str">
        <v>Jackson</v>
      </c>
      <c r="L1278" t="str">
        <v>MS</v>
      </c>
      <c r="M1278" t="str">
        <v>Georgetown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tr">
        <v>D</v>
      </c>
    </row>
    <row r="1279" spans="1:47" x14ac:dyDescent="0.35">
      <c r="A1279" t="str">
        <v>Mike Sweetney87</v>
      </c>
      <c r="B1279" t="str">
        <v>MikeSweetney80</v>
      </c>
      <c r="C1279" t="str">
        <v>Mike</v>
      </c>
      <c r="D1279" t="str">
        <v>Sweetney</v>
      </c>
      <c r="E1279">
        <v>80</v>
      </c>
      <c r="F1279">
        <v>275</v>
      </c>
      <c r="G1279" t="str">
        <v>PF</v>
      </c>
      <c r="H1279">
        <v>30249</v>
      </c>
      <c r="I1279">
        <v>19</v>
      </c>
      <c r="J1279">
        <v>0</v>
      </c>
      <c r="K1279">
        <v>0</v>
      </c>
      <c r="L1279">
        <v>0</v>
      </c>
      <c r="M1279" t="str">
        <v>Georgetown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tr">
        <v>D</v>
      </c>
    </row>
    <row r="1280" spans="1:47" x14ac:dyDescent="0.35">
      <c r="A1280" t="str">
        <v>Jelani McCoy87</v>
      </c>
      <c r="B1280" t="str">
        <v>JelaniMcCoy82</v>
      </c>
      <c r="C1280" t="str">
        <v>Jelani</v>
      </c>
      <c r="D1280" t="str">
        <v>McCoy</v>
      </c>
      <c r="E1280">
        <v>82</v>
      </c>
      <c r="F1280">
        <v>237</v>
      </c>
      <c r="G1280" t="str">
        <v>PF</v>
      </c>
      <c r="H1280">
        <v>28465</v>
      </c>
      <c r="I1280">
        <v>19</v>
      </c>
      <c r="J1280">
        <v>0</v>
      </c>
      <c r="K1280" t="str">
        <v>Oakland</v>
      </c>
      <c r="L1280">
        <v>0</v>
      </c>
      <c r="M1280" t="str">
        <v>UCLA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tr">
        <v>D</v>
      </c>
    </row>
    <row r="1281" spans="1:47" x14ac:dyDescent="0.35">
      <c r="A1281" t="str">
        <v>John Shasky87</v>
      </c>
      <c r="B1281" t="str">
        <v>JohnShasky83</v>
      </c>
      <c r="C1281" t="str">
        <v>John</v>
      </c>
      <c r="D1281" t="str">
        <v>Shasky</v>
      </c>
      <c r="E1281">
        <v>83</v>
      </c>
      <c r="F1281">
        <v>240</v>
      </c>
      <c r="G1281" t="str">
        <v>PF</v>
      </c>
      <c r="H1281">
        <v>23589</v>
      </c>
      <c r="I1281">
        <v>23</v>
      </c>
      <c r="J1281">
        <v>0</v>
      </c>
      <c r="K1281">
        <v>0</v>
      </c>
      <c r="L1281">
        <v>0</v>
      </c>
      <c r="M1281" t="str">
        <v>Minnesota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tr">
        <v>D</v>
      </c>
    </row>
    <row r="1282" spans="1:47" x14ac:dyDescent="0.35">
      <c r="A1282" t="str">
        <v>Keith Askins87</v>
      </c>
      <c r="B1282" t="str">
        <v>KeithAskins80</v>
      </c>
      <c r="C1282" t="str">
        <v>Keith</v>
      </c>
      <c r="D1282" t="str">
        <v>Askins</v>
      </c>
      <c r="E1282">
        <v>80</v>
      </c>
      <c r="F1282">
        <v>216</v>
      </c>
      <c r="G1282" t="str">
        <v>SF</v>
      </c>
      <c r="H1282">
        <v>24821</v>
      </c>
      <c r="I1282">
        <v>21</v>
      </c>
      <c r="J1282">
        <v>0</v>
      </c>
      <c r="K1282">
        <v>0</v>
      </c>
      <c r="L1282">
        <v>0</v>
      </c>
      <c r="M1282" t="str">
        <v>Alabama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tr">
        <v>D</v>
      </c>
    </row>
    <row r="1283" spans="1:47" x14ac:dyDescent="0.35">
      <c r="A1283" t="str">
        <v>Jamario Moon87</v>
      </c>
      <c r="B1283" t="str">
        <v>JamarioMoon80</v>
      </c>
      <c r="C1283" t="str">
        <v>Jamario</v>
      </c>
      <c r="D1283" t="str">
        <v>Moon</v>
      </c>
      <c r="E1283">
        <v>80</v>
      </c>
      <c r="F1283">
        <v>205</v>
      </c>
      <c r="G1283" t="str">
        <v>SF</v>
      </c>
      <c r="H1283">
        <v>29385</v>
      </c>
      <c r="I1283">
        <v>26</v>
      </c>
      <c r="J1283">
        <v>8</v>
      </c>
      <c r="K1283" t="str">
        <v>Goodwater</v>
      </c>
      <c r="L1283" t="str">
        <v>AL</v>
      </c>
      <c r="M1283" t="str">
        <v>None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tr">
        <v>D</v>
      </c>
    </row>
    <row r="1284" spans="1:47" x14ac:dyDescent="0.35">
      <c r="A1284" t="str">
        <v>Bruce Flowers87</v>
      </c>
      <c r="B1284" t="str">
        <v>BruceFlowers80</v>
      </c>
      <c r="C1284" t="str">
        <v>Bruce</v>
      </c>
      <c r="D1284" t="str">
        <v>Flowers</v>
      </c>
      <c r="E1284">
        <v>80</v>
      </c>
      <c r="F1284">
        <v>225</v>
      </c>
      <c r="G1284" t="str">
        <v>SF</v>
      </c>
      <c r="H1284">
        <v>20984</v>
      </c>
      <c r="I1284">
        <v>24</v>
      </c>
      <c r="J1284">
        <v>0</v>
      </c>
      <c r="K1284">
        <v>0</v>
      </c>
      <c r="L1284">
        <v>0</v>
      </c>
      <c r="M1284" t="str">
        <v>Notre Dame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tr">
        <v>D</v>
      </c>
    </row>
    <row r="1285" spans="1:47" x14ac:dyDescent="0.35">
      <c r="A1285" t="str">
        <v>Kenrich Williams87</v>
      </c>
      <c r="B1285" t="str">
        <v>KenrichWilliams78</v>
      </c>
      <c r="C1285" t="str">
        <v>Kenrich</v>
      </c>
      <c r="D1285" t="str">
        <v>Williams</v>
      </c>
      <c r="E1285">
        <v>78</v>
      </c>
      <c r="F1285">
        <v>210</v>
      </c>
      <c r="G1285" t="str">
        <v>SF</v>
      </c>
      <c r="H1285">
        <v>35035</v>
      </c>
      <c r="I1285">
        <v>21</v>
      </c>
      <c r="J1285">
        <v>34</v>
      </c>
      <c r="K1285" t="str">
        <v>Waco</v>
      </c>
      <c r="L1285" t="str">
        <v>TX</v>
      </c>
      <c r="M1285" t="str">
        <v>Tcu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tr">
        <v>D</v>
      </c>
    </row>
    <row r="1286" spans="1:47" x14ac:dyDescent="0.35">
      <c r="A1286" t="str">
        <v>Tyrone Nesby87</v>
      </c>
      <c r="B1286" t="str">
        <v>TyroneNesby78</v>
      </c>
      <c r="C1286" t="str">
        <v>Tyrone</v>
      </c>
      <c r="D1286" t="str">
        <v>Nesby</v>
      </c>
      <c r="E1286">
        <v>78</v>
      </c>
      <c r="F1286">
        <v>225</v>
      </c>
      <c r="G1286" t="str">
        <v>SF</v>
      </c>
      <c r="H1286">
        <v>27790</v>
      </c>
      <c r="I1286">
        <v>21</v>
      </c>
      <c r="J1286">
        <v>0</v>
      </c>
      <c r="K1286">
        <v>0</v>
      </c>
      <c r="L1286">
        <v>0</v>
      </c>
      <c r="M1286" t="str">
        <v>UNLV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tr">
        <v>D</v>
      </c>
    </row>
    <row r="1287" spans="1:47" x14ac:dyDescent="0.35">
      <c r="A1287" t="str">
        <v>Tom Tolbert87</v>
      </c>
      <c r="B1287" t="str">
        <v>TomTolbert79</v>
      </c>
      <c r="C1287" t="str">
        <v>Tom</v>
      </c>
      <c r="D1287" t="str">
        <v>Tolbert</v>
      </c>
      <c r="E1287">
        <v>79</v>
      </c>
      <c r="F1287">
        <v>240</v>
      </c>
      <c r="G1287" t="str">
        <v>SF</v>
      </c>
      <c r="H1287">
        <v>24031</v>
      </c>
      <c r="I1287">
        <v>22</v>
      </c>
      <c r="J1287">
        <v>0</v>
      </c>
      <c r="K1287">
        <v>0</v>
      </c>
      <c r="L1287">
        <v>0</v>
      </c>
      <c r="M1287" t="str">
        <v>Arizona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tr">
        <v>D</v>
      </c>
    </row>
    <row r="1288" spans="1:47" x14ac:dyDescent="0.35">
      <c r="A1288" t="str">
        <v>Chris Johnson87</v>
      </c>
      <c r="B1288" t="str">
        <v>ChrisJohnson78</v>
      </c>
      <c r="C1288" t="str">
        <v>Chris</v>
      </c>
      <c r="D1288" t="str">
        <v>Johnson</v>
      </c>
      <c r="E1288">
        <v>78</v>
      </c>
      <c r="F1288">
        <v>201</v>
      </c>
      <c r="G1288" t="str">
        <v>SF</v>
      </c>
      <c r="H1288">
        <v>32992</v>
      </c>
      <c r="I1288">
        <v>22</v>
      </c>
      <c r="J1288">
        <v>12</v>
      </c>
      <c r="K1288" t="str">
        <v>Orlando</v>
      </c>
      <c r="L1288" t="str">
        <v>FL</v>
      </c>
      <c r="M1288" t="str">
        <v>Dayton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tr">
        <v>D</v>
      </c>
    </row>
    <row r="1289" spans="1:47" x14ac:dyDescent="0.35">
      <c r="A1289" t="str">
        <v>Robert Covington87</v>
      </c>
      <c r="B1289" t="str">
        <v>RobertCovington81</v>
      </c>
      <c r="C1289" t="str">
        <v>Robert</v>
      </c>
      <c r="D1289" t="str">
        <v>Covington</v>
      </c>
      <c r="E1289">
        <v>81</v>
      </c>
      <c r="F1289">
        <v>215</v>
      </c>
      <c r="G1289" t="str">
        <v>SF</v>
      </c>
      <c r="H1289">
        <v>33221</v>
      </c>
      <c r="I1289">
        <v>21</v>
      </c>
      <c r="J1289">
        <v>33</v>
      </c>
      <c r="K1289" t="str">
        <v>Bellwood</v>
      </c>
      <c r="L1289" t="str">
        <v>IL</v>
      </c>
      <c r="M1289" t="str">
        <v>Tennessee State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tr">
        <v>D</v>
      </c>
    </row>
    <row r="1290" spans="1:47" x14ac:dyDescent="0.35">
      <c r="A1290" t="str">
        <v>Gary Forbes87</v>
      </c>
      <c r="B1290" t="str">
        <v>GaryForbes79</v>
      </c>
      <c r="C1290" t="str">
        <v>Gary</v>
      </c>
      <c r="D1290" t="str">
        <v>Forbes</v>
      </c>
      <c r="E1290">
        <v>79</v>
      </c>
      <c r="F1290">
        <v>220</v>
      </c>
      <c r="G1290" t="str">
        <v>SF</v>
      </c>
      <c r="H1290">
        <v>31103</v>
      </c>
      <c r="I1290">
        <v>24</v>
      </c>
      <c r="J1290">
        <v>0</v>
      </c>
      <c r="K1290" t="str">
        <v>Panama City</v>
      </c>
      <c r="L1290" t="str">
        <v>Panama</v>
      </c>
      <c r="M1290" t="str">
        <v>Massachusetts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tr">
        <v>D</v>
      </c>
    </row>
    <row r="1291" spans="1:47" x14ac:dyDescent="0.35">
      <c r="A1291" t="str">
        <v>Marcus Williams87</v>
      </c>
      <c r="B1291" t="str">
        <v>MarcusWilliams79</v>
      </c>
      <c r="C1291" t="str">
        <v>Marcus</v>
      </c>
      <c r="D1291" t="str">
        <v>Williams</v>
      </c>
      <c r="E1291">
        <v>79</v>
      </c>
      <c r="F1291">
        <v>207</v>
      </c>
      <c r="G1291" t="str">
        <v>SF</v>
      </c>
      <c r="H1291">
        <v>31734</v>
      </c>
      <c r="I1291">
        <v>19</v>
      </c>
      <c r="J1291">
        <v>0</v>
      </c>
      <c r="K1291" t="str">
        <v>Seattle</v>
      </c>
      <c r="L1291" t="str">
        <v>WA</v>
      </c>
      <c r="M1291" t="str">
        <v>Arizona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tr">
        <v>D</v>
      </c>
    </row>
    <row r="1292" spans="1:47" x14ac:dyDescent="0.35">
      <c r="A1292" t="str">
        <v>Ronnie Price87</v>
      </c>
      <c r="B1292" t="str">
        <v>RonniePrice82</v>
      </c>
      <c r="C1292" t="str">
        <v>Ronnie</v>
      </c>
      <c r="D1292" t="str">
        <v>Price</v>
      </c>
      <c r="E1292">
        <v>82</v>
      </c>
      <c r="F1292">
        <v>192</v>
      </c>
      <c r="G1292" t="str">
        <v>SF</v>
      </c>
      <c r="H1292">
        <v>22445</v>
      </c>
      <c r="I1292">
        <v>21</v>
      </c>
      <c r="J1292">
        <v>10</v>
      </c>
      <c r="K1292" t="str">
        <v>Shelton</v>
      </c>
      <c r="L1292" t="str">
        <v>CT</v>
      </c>
      <c r="M1292" t="str">
        <v>Army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tr">
        <v>D</v>
      </c>
    </row>
    <row r="1293" spans="1:47" x14ac:dyDescent="0.35">
      <c r="A1293" t="str">
        <v>Payton Pritchard87</v>
      </c>
      <c r="B1293" t="str">
        <v>PaytonPritchard73</v>
      </c>
      <c r="C1293" t="str">
        <v>Payton</v>
      </c>
      <c r="D1293" t="str">
        <v>Pritchard</v>
      </c>
      <c r="E1293">
        <v>73</v>
      </c>
      <c r="F1293">
        <v>195</v>
      </c>
      <c r="G1293" t="str">
        <v>SG</v>
      </c>
      <c r="H1293">
        <v>36188</v>
      </c>
      <c r="I1293">
        <v>20</v>
      </c>
      <c r="J1293">
        <v>11</v>
      </c>
      <c r="K1293" t="str">
        <v>Tualatin</v>
      </c>
      <c r="L1293" t="str">
        <v>OR</v>
      </c>
      <c r="M1293" t="str">
        <v>Oregon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tr">
        <v>C</v>
      </c>
    </row>
    <row r="1294" spans="1:47" x14ac:dyDescent="0.35">
      <c r="A1294" t="str">
        <v>Todd Lichti87</v>
      </c>
      <c r="B1294" t="str">
        <v>ToddLichti76</v>
      </c>
      <c r="C1294" t="str">
        <v>Todd</v>
      </c>
      <c r="D1294" t="str">
        <v>Lichti</v>
      </c>
      <c r="E1294">
        <v>76</v>
      </c>
      <c r="F1294">
        <v>205</v>
      </c>
      <c r="G1294" t="str">
        <v>SG</v>
      </c>
      <c r="H1294">
        <v>24480</v>
      </c>
      <c r="I1294">
        <v>21</v>
      </c>
      <c r="J1294">
        <v>21</v>
      </c>
      <c r="K1294" t="str">
        <v>Walnut Creek</v>
      </c>
      <c r="L1294" t="str">
        <v>CA</v>
      </c>
      <c r="M1294" t="str">
        <v>Stanford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tr">
        <v>C</v>
      </c>
    </row>
    <row r="1295" spans="1:47" x14ac:dyDescent="0.35">
      <c r="A1295" t="str">
        <v>LaBradford Smith87</v>
      </c>
      <c r="B1295" t="str">
        <v>LaBradfordSmith75</v>
      </c>
      <c r="C1295" t="str">
        <v>LaBradford</v>
      </c>
      <c r="D1295" t="str">
        <v>Smith</v>
      </c>
      <c r="E1295">
        <v>75</v>
      </c>
      <c r="F1295">
        <v>200</v>
      </c>
      <c r="G1295" t="str">
        <v>SG</v>
      </c>
      <c r="H1295">
        <v>25296</v>
      </c>
      <c r="I1295">
        <v>21</v>
      </c>
      <c r="J1295">
        <v>0</v>
      </c>
      <c r="K1295">
        <v>0</v>
      </c>
      <c r="L1295">
        <v>0</v>
      </c>
      <c r="M1295" t="str">
        <v>Louisville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tr">
        <v>C</v>
      </c>
    </row>
    <row r="1296" spans="1:47" x14ac:dyDescent="0.35">
      <c r="A1296" t="str">
        <v>Anthony Jones87</v>
      </c>
      <c r="B1296" t="str">
        <v>AnthonyJones78</v>
      </c>
      <c r="C1296" t="str">
        <v>Anthony</v>
      </c>
      <c r="D1296" t="str">
        <v>Jones</v>
      </c>
      <c r="E1296">
        <v>78</v>
      </c>
      <c r="F1296">
        <v>195</v>
      </c>
      <c r="G1296" t="str">
        <v>SG</v>
      </c>
      <c r="H1296">
        <v>22902</v>
      </c>
      <c r="I1296">
        <v>23</v>
      </c>
      <c r="J1296">
        <v>0</v>
      </c>
      <c r="K1296">
        <v>0</v>
      </c>
      <c r="L1296">
        <v>0</v>
      </c>
      <c r="M1296" t="str">
        <v>Nevada-Las Vegas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tr">
        <v>C</v>
      </c>
    </row>
    <row r="1297" spans="1:47" x14ac:dyDescent="0.35">
      <c r="A1297" t="str">
        <v>Blake Wesley87</v>
      </c>
      <c r="B1297" t="str">
        <v>BlakeWesley77</v>
      </c>
      <c r="C1297" t="str">
        <v>Blake</v>
      </c>
      <c r="D1297" t="str">
        <v>Wesley</v>
      </c>
      <c r="E1297">
        <v>77</v>
      </c>
      <c r="F1297">
        <v>187</v>
      </c>
      <c r="G1297" t="str">
        <v>SG</v>
      </c>
      <c r="H1297">
        <v>37696</v>
      </c>
      <c r="I1297">
        <v>18</v>
      </c>
      <c r="J1297">
        <v>25</v>
      </c>
      <c r="K1297" t="str">
        <v>South Bend</v>
      </c>
      <c r="L1297" t="str">
        <v>IN</v>
      </c>
      <c r="M1297" t="str">
        <v>Notre Dame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tr">
        <v>C</v>
      </c>
    </row>
    <row r="1298" spans="1:47" x14ac:dyDescent="0.35">
      <c r="A1298" t="str">
        <v>Walter Bond87</v>
      </c>
      <c r="B1298" t="str">
        <v>WalterBond77</v>
      </c>
      <c r="C1298" t="str">
        <v>Walter</v>
      </c>
      <c r="D1298" t="str">
        <v>Bond</v>
      </c>
      <c r="E1298">
        <v>77</v>
      </c>
      <c r="F1298">
        <v>200</v>
      </c>
      <c r="G1298" t="str">
        <v>SG</v>
      </c>
      <c r="H1298">
        <v>25235</v>
      </c>
      <c r="I1298">
        <v>22</v>
      </c>
      <c r="J1298">
        <v>0</v>
      </c>
      <c r="K1298">
        <v>0</v>
      </c>
      <c r="L1298">
        <v>0</v>
      </c>
      <c r="M1298" t="str">
        <v>Minnesota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tr">
        <v>C</v>
      </c>
    </row>
    <row r="1299" spans="1:47" x14ac:dyDescent="0.35">
      <c r="A1299" t="str">
        <v>Rodney McGruder87</v>
      </c>
      <c r="B1299" t="str">
        <v>RodneyMcGruder76</v>
      </c>
      <c r="C1299" t="str">
        <v>Rodney</v>
      </c>
      <c r="D1299" t="str">
        <v>McGruder</v>
      </c>
      <c r="E1299">
        <v>76</v>
      </c>
      <c r="F1299">
        <v>205</v>
      </c>
      <c r="G1299" t="str">
        <v>SG</v>
      </c>
      <c r="H1299">
        <v>33814</v>
      </c>
      <c r="I1299">
        <v>23</v>
      </c>
      <c r="J1299">
        <v>17</v>
      </c>
      <c r="K1299" t="str">
        <v>Landover</v>
      </c>
      <c r="L1299" t="str">
        <v>MD</v>
      </c>
      <c r="M1299" t="str">
        <v>Kansas State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tr">
        <v>C</v>
      </c>
    </row>
    <row r="1300" spans="1:47" x14ac:dyDescent="0.35">
      <c r="A1300" t="str">
        <v>Richie Frahm87</v>
      </c>
      <c r="B1300" t="str">
        <v>RichieFrahm77</v>
      </c>
      <c r="C1300" t="str">
        <v>Richie</v>
      </c>
      <c r="D1300" t="str">
        <v>Frahm</v>
      </c>
      <c r="E1300">
        <v>77</v>
      </c>
      <c r="F1300">
        <v>210</v>
      </c>
      <c r="G1300" t="str">
        <v>SG</v>
      </c>
      <c r="H1300">
        <v>28351</v>
      </c>
      <c r="I1300">
        <v>25</v>
      </c>
      <c r="J1300">
        <v>0</v>
      </c>
      <c r="K1300" t="str">
        <v>Battle Ground</v>
      </c>
      <c r="L1300">
        <v>0</v>
      </c>
      <c r="M1300" t="str">
        <v>Gonzaga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tr">
        <v>D</v>
      </c>
    </row>
    <row r="1301" spans="1:47" x14ac:dyDescent="0.35">
      <c r="A1301" t="str">
        <v>Courtney Alexander87</v>
      </c>
      <c r="B1301" t="str">
        <v>CourtneyAlexander77</v>
      </c>
      <c r="C1301" t="str">
        <v>Courtney</v>
      </c>
      <c r="D1301" t="str">
        <v>Alexander</v>
      </c>
      <c r="E1301">
        <v>77</v>
      </c>
      <c r="F1301">
        <v>205</v>
      </c>
      <c r="G1301" t="str">
        <v>SG</v>
      </c>
      <c r="H1301">
        <v>28242</v>
      </c>
      <c r="I1301">
        <v>22</v>
      </c>
      <c r="J1301">
        <v>0</v>
      </c>
      <c r="K1301">
        <v>0</v>
      </c>
      <c r="L1301">
        <v>0</v>
      </c>
      <c r="M1301" t="str">
        <v>Fresno State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tr">
        <v>D</v>
      </c>
    </row>
    <row r="1302" spans="1:47" x14ac:dyDescent="0.35">
      <c r="A1302" t="str">
        <v>James Collins87</v>
      </c>
      <c r="B1302" t="str">
        <v>JamesCollins76</v>
      </c>
      <c r="C1302" t="str">
        <v>James</v>
      </c>
      <c r="D1302" t="str">
        <v>Collins</v>
      </c>
      <c r="E1302">
        <v>76</v>
      </c>
      <c r="F1302">
        <v>196</v>
      </c>
      <c r="G1302" t="str">
        <v>SG</v>
      </c>
      <c r="H1302">
        <v>26973</v>
      </c>
      <c r="I1302">
        <v>22</v>
      </c>
      <c r="J1302">
        <v>0</v>
      </c>
      <c r="K1302">
        <v>0</v>
      </c>
      <c r="L1302">
        <v>0</v>
      </c>
      <c r="M1302" t="str">
        <v>Florida St.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tr">
        <v>D</v>
      </c>
    </row>
    <row r="1303" spans="1:47" x14ac:dyDescent="0.35">
      <c r="A1303" t="str">
        <v>Stephen Graham87</v>
      </c>
      <c r="B1303" t="str">
        <v>StephenGraham78</v>
      </c>
      <c r="C1303" t="str">
        <v>Stephen</v>
      </c>
      <c r="D1303" t="str">
        <v>Graham</v>
      </c>
      <c r="E1303">
        <v>78</v>
      </c>
      <c r="F1303">
        <v>215</v>
      </c>
      <c r="G1303" t="str">
        <v>SG</v>
      </c>
      <c r="H1303">
        <v>30113</v>
      </c>
      <c r="I1303">
        <v>22</v>
      </c>
      <c r="J1303">
        <v>26</v>
      </c>
      <c r="K1303" t="str">
        <v>Wilmington</v>
      </c>
      <c r="L1303">
        <v>0</v>
      </c>
      <c r="M1303" t="str">
        <v>Oklahoma State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tr">
        <v>D</v>
      </c>
    </row>
    <row r="1304" spans="1:47" x14ac:dyDescent="0.35">
      <c r="A1304" t="str">
        <v>Rashad Vaughn87</v>
      </c>
      <c r="B1304" t="str">
        <v>RashadVaughn78</v>
      </c>
      <c r="C1304" t="str">
        <v>Rashad</v>
      </c>
      <c r="D1304" t="str">
        <v>Vaughn</v>
      </c>
      <c r="E1304">
        <v>78</v>
      </c>
      <c r="F1304">
        <v>202</v>
      </c>
      <c r="G1304" t="str">
        <v>SG</v>
      </c>
      <c r="H1304">
        <v>35293</v>
      </c>
      <c r="I1304">
        <v>18</v>
      </c>
      <c r="J1304">
        <v>20</v>
      </c>
      <c r="K1304" t="str">
        <v>Minneapolis</v>
      </c>
      <c r="L1304" t="str">
        <v>MN</v>
      </c>
      <c r="M1304" t="str">
        <v>UNLV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tr">
        <v>D</v>
      </c>
    </row>
    <row r="1305" spans="1:47" x14ac:dyDescent="0.35">
      <c r="A1305" t="str">
        <v>Patrick Beverley87</v>
      </c>
      <c r="B1305" t="str">
        <v>PatrickBeverley73</v>
      </c>
      <c r="C1305" t="str">
        <v>Patrick</v>
      </c>
      <c r="D1305" t="str">
        <v>Beverley</v>
      </c>
      <c r="E1305">
        <v>73</v>
      </c>
      <c r="F1305">
        <v>185</v>
      </c>
      <c r="G1305" t="str">
        <v>PG</v>
      </c>
      <c r="H1305">
        <v>32336</v>
      </c>
      <c r="I1305">
        <v>23</v>
      </c>
      <c r="J1305">
        <v>12</v>
      </c>
      <c r="K1305" t="str">
        <v>Chicago</v>
      </c>
      <c r="L1305" t="str">
        <v>IL</v>
      </c>
      <c r="M1305" t="str">
        <v>Arkansas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tr">
        <v>D</v>
      </c>
    </row>
    <row r="1306" spans="1:47" x14ac:dyDescent="0.35">
      <c r="A1306" t="str">
        <v>Ronnie Price87</v>
      </c>
      <c r="B1306" t="str">
        <v>RonniePrice74</v>
      </c>
      <c r="C1306" t="str">
        <v>Ronnie</v>
      </c>
      <c r="D1306" t="str">
        <v>Price</v>
      </c>
      <c r="E1306">
        <v>74</v>
      </c>
      <c r="F1306">
        <v>190</v>
      </c>
      <c r="G1306" t="str">
        <v>PG</v>
      </c>
      <c r="H1306">
        <v>30488</v>
      </c>
      <c r="I1306">
        <v>21</v>
      </c>
      <c r="J1306">
        <v>17</v>
      </c>
      <c r="K1306" t="str">
        <v>Friendswood</v>
      </c>
      <c r="L1306" t="str">
        <v>TX</v>
      </c>
      <c r="M1306" t="str">
        <v>Utah Valley State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tr">
        <v>D</v>
      </c>
    </row>
    <row r="1307" spans="1:47" x14ac:dyDescent="0.35">
      <c r="A1307" t="str">
        <v>Lynn Greer87</v>
      </c>
      <c r="B1307" t="str">
        <v>LynnGreer74</v>
      </c>
      <c r="C1307" t="str">
        <v>Lynn</v>
      </c>
      <c r="D1307" t="str">
        <v>Greer</v>
      </c>
      <c r="E1307">
        <v>74</v>
      </c>
      <c r="F1307">
        <v>175</v>
      </c>
      <c r="G1307" t="str">
        <v>PG</v>
      </c>
      <c r="H1307">
        <v>29151</v>
      </c>
      <c r="I1307">
        <v>26</v>
      </c>
      <c r="J1307">
        <v>3</v>
      </c>
      <c r="K1307">
        <v>0</v>
      </c>
      <c r="L1307">
        <v>0</v>
      </c>
      <c r="M1307" t="str">
        <v>Temple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tr">
        <v>D</v>
      </c>
    </row>
    <row r="1308" spans="1:47" x14ac:dyDescent="0.35">
      <c r="A1308" t="str">
        <v>Marcus Williams87</v>
      </c>
      <c r="B1308" t="str">
        <v>MarcusWilliams75</v>
      </c>
      <c r="C1308" t="str">
        <v>Marcus</v>
      </c>
      <c r="D1308" t="str">
        <v>Williams</v>
      </c>
      <c r="E1308">
        <v>75</v>
      </c>
      <c r="F1308">
        <v>205</v>
      </c>
      <c r="G1308" t="str">
        <v>PG</v>
      </c>
      <c r="H1308">
        <v>31384</v>
      </c>
      <c r="I1308">
        <v>19</v>
      </c>
      <c r="J1308">
        <v>1</v>
      </c>
      <c r="K1308">
        <v>0</v>
      </c>
      <c r="L1308">
        <v>0</v>
      </c>
      <c r="M1308" t="str">
        <v>Connecticut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tr">
        <v>D</v>
      </c>
    </row>
    <row r="1309" spans="1:47" x14ac:dyDescent="0.35">
      <c r="A1309" t="str">
        <v>DeJuan Blair86</v>
      </c>
      <c r="B1309" t="str">
        <v>DeJuanBlair79</v>
      </c>
      <c r="C1309" t="str">
        <v>DeJuan</v>
      </c>
      <c r="D1309" t="str">
        <v>Blair</v>
      </c>
      <c r="E1309">
        <v>79</v>
      </c>
      <c r="F1309">
        <v>270</v>
      </c>
      <c r="G1309" t="str">
        <v>C</v>
      </c>
      <c r="H1309">
        <v>32620</v>
      </c>
      <c r="I1309">
        <v>19</v>
      </c>
      <c r="J1309">
        <v>45</v>
      </c>
      <c r="K1309" t="str">
        <v>Pittsburgh</v>
      </c>
      <c r="L1309" t="str">
        <v>PA</v>
      </c>
      <c r="M1309" t="str">
        <v>Pittsburgh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tr">
        <v>D</v>
      </c>
    </row>
    <row r="1310" spans="1:47" x14ac:dyDescent="0.35">
      <c r="A1310" t="str">
        <v>Tim Kempton86</v>
      </c>
      <c r="B1310" t="str">
        <v>TimKempton82</v>
      </c>
      <c r="C1310" t="str">
        <v>Tim</v>
      </c>
      <c r="D1310" t="str">
        <v>Kempton</v>
      </c>
      <c r="E1310">
        <v>82</v>
      </c>
      <c r="F1310">
        <v>255</v>
      </c>
      <c r="G1310" t="str">
        <v>C</v>
      </c>
      <c r="H1310">
        <v>23401</v>
      </c>
      <c r="I1310">
        <v>21</v>
      </c>
      <c r="J1310">
        <v>0</v>
      </c>
      <c r="K1310">
        <v>0</v>
      </c>
      <c r="L1310">
        <v>0</v>
      </c>
      <c r="M1310" t="str">
        <v>Notre Dame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tr">
        <v>D</v>
      </c>
    </row>
    <row r="1311" spans="1:47" x14ac:dyDescent="0.35">
      <c r="A1311" t="str">
        <v>Vitaly Potapenko86</v>
      </c>
      <c r="B1311" t="str">
        <v>VitalyPotapenko82</v>
      </c>
      <c r="C1311" t="str">
        <v>Vitaly</v>
      </c>
      <c r="D1311" t="str">
        <v>Potapenko</v>
      </c>
      <c r="E1311">
        <v>82</v>
      </c>
      <c r="F1311">
        <v>280</v>
      </c>
      <c r="G1311" t="str">
        <v>C</v>
      </c>
      <c r="H1311">
        <v>27474</v>
      </c>
      <c r="I1311">
        <v>20</v>
      </c>
      <c r="J1311">
        <v>0</v>
      </c>
      <c r="K1311">
        <v>0</v>
      </c>
      <c r="L1311">
        <v>0</v>
      </c>
      <c r="M1311" t="str">
        <v>Wright St.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tr">
        <v>D</v>
      </c>
    </row>
    <row r="1312" spans="1:47" x14ac:dyDescent="0.35">
      <c r="A1312" t="str">
        <v>Jerome Jordan86</v>
      </c>
      <c r="B1312" t="str">
        <v>JeromeJordan84</v>
      </c>
      <c r="C1312" t="str">
        <v>Jerome</v>
      </c>
      <c r="D1312" t="str">
        <v>Jordan</v>
      </c>
      <c r="E1312">
        <v>84</v>
      </c>
      <c r="F1312">
        <v>240</v>
      </c>
      <c r="G1312" t="str">
        <v>C</v>
      </c>
      <c r="H1312">
        <v>31684</v>
      </c>
      <c r="I1312">
        <v>24</v>
      </c>
      <c r="J1312">
        <v>9</v>
      </c>
      <c r="K1312" t="str">
        <v>Kingston</v>
      </c>
      <c r="L1312" t="str">
        <v>Jamaica</v>
      </c>
      <c r="M1312" t="str">
        <v>Tulsa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tr">
        <v>D</v>
      </c>
    </row>
    <row r="1313" spans="1:47" x14ac:dyDescent="0.35">
      <c r="A1313" t="str">
        <v>David Andersen86</v>
      </c>
      <c r="B1313" t="str">
        <v>DavidAndersen83</v>
      </c>
      <c r="C1313" t="str">
        <v>David</v>
      </c>
      <c r="D1313" t="str">
        <v>Andersen</v>
      </c>
      <c r="E1313">
        <v>83</v>
      </c>
      <c r="F1313">
        <v>247</v>
      </c>
      <c r="G1313" t="str">
        <v>C</v>
      </c>
      <c r="H1313">
        <v>29395</v>
      </c>
      <c r="I1313">
        <v>28</v>
      </c>
      <c r="J1313">
        <v>11</v>
      </c>
      <c r="K1313" t="str">
        <v>Carlton</v>
      </c>
      <c r="L1313" t="str">
        <v>Australia</v>
      </c>
      <c r="M1313" t="str">
        <v>None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tr">
        <v>D</v>
      </c>
    </row>
    <row r="1314" spans="1:47" x14ac:dyDescent="0.35">
      <c r="A1314" t="str">
        <v>Chris Welp86</v>
      </c>
      <c r="B1314" t="str">
        <v>ChrisWelp84</v>
      </c>
      <c r="C1314" t="str">
        <v>Chris</v>
      </c>
      <c r="D1314" t="str">
        <v>Welp</v>
      </c>
      <c r="E1314">
        <v>84</v>
      </c>
      <c r="F1314">
        <v>245</v>
      </c>
      <c r="G1314" t="str">
        <v>C</v>
      </c>
      <c r="H1314">
        <v>23378</v>
      </c>
      <c r="I1314">
        <v>22</v>
      </c>
      <c r="J1314">
        <v>0</v>
      </c>
      <c r="K1314">
        <v>0</v>
      </c>
      <c r="L1314">
        <v>0</v>
      </c>
      <c r="M1314" t="str">
        <v>Washington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tr">
        <v>D</v>
      </c>
    </row>
    <row r="1315" spans="1:47" x14ac:dyDescent="0.35">
      <c r="A1315" t="str">
        <v>D.J. Mbenga86</v>
      </c>
      <c r="B1315" t="str">
        <v>D.J.Mbenga84</v>
      </c>
      <c r="C1315" t="str">
        <v>D.J.</v>
      </c>
      <c r="D1315" t="str">
        <v>Mbenga</v>
      </c>
      <c r="E1315">
        <v>84</v>
      </c>
      <c r="F1315">
        <v>245</v>
      </c>
      <c r="G1315" t="str">
        <v>C</v>
      </c>
      <c r="H1315">
        <v>29585</v>
      </c>
      <c r="I1315">
        <v>22</v>
      </c>
      <c r="J1315">
        <v>28</v>
      </c>
      <c r="K1315" t="str">
        <v>Kinshasa</v>
      </c>
      <c r="L1315">
        <v>0</v>
      </c>
      <c r="M1315" t="str">
        <v>None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tr">
        <v>D</v>
      </c>
    </row>
    <row r="1316" spans="1:47" x14ac:dyDescent="0.35">
      <c r="A1316" t="str">
        <v>Marshall Plumlee86</v>
      </c>
      <c r="B1316" t="str">
        <v>MarshallPlumlee84</v>
      </c>
      <c r="C1316" t="str">
        <v>Marshall</v>
      </c>
      <c r="D1316" t="str">
        <v>Plumlee</v>
      </c>
      <c r="E1316">
        <v>84</v>
      </c>
      <c r="F1316">
        <v>250</v>
      </c>
      <c r="G1316" t="str">
        <v>C</v>
      </c>
      <c r="H1316">
        <v>34164</v>
      </c>
      <c r="I1316">
        <v>22</v>
      </c>
      <c r="J1316">
        <v>40</v>
      </c>
      <c r="K1316" t="str">
        <v>West Lafayette</v>
      </c>
      <c r="L1316" t="str">
        <v>IN</v>
      </c>
      <c r="M1316" t="str">
        <v>Duke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tr">
        <v>D</v>
      </c>
    </row>
    <row r="1317" spans="1:47" x14ac:dyDescent="0.35">
      <c r="A1317" t="str">
        <v>Sasha Kaun86</v>
      </c>
      <c r="B1317" t="str">
        <v>SashaKaun83</v>
      </c>
      <c r="C1317" t="str">
        <v>Sasha</v>
      </c>
      <c r="D1317" t="str">
        <v>Kaun</v>
      </c>
      <c r="E1317">
        <v>83</v>
      </c>
      <c r="F1317">
        <v>260</v>
      </c>
      <c r="G1317" t="str">
        <v>C</v>
      </c>
      <c r="H1317">
        <v>31175</v>
      </c>
      <c r="I1317">
        <v>29</v>
      </c>
      <c r="J1317">
        <v>14</v>
      </c>
      <c r="K1317">
        <v>0</v>
      </c>
      <c r="L1317">
        <v>0</v>
      </c>
      <c r="M1317" t="str">
        <v>Kansas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tr">
        <v>D</v>
      </c>
    </row>
    <row r="1318" spans="1:47" x14ac:dyDescent="0.35">
      <c r="A1318" t="str">
        <v>Les Jepsen86</v>
      </c>
      <c r="B1318" t="str">
        <v>LesJepsen84</v>
      </c>
      <c r="C1318" t="str">
        <v>Les</v>
      </c>
      <c r="D1318" t="str">
        <v>Jepsen</v>
      </c>
      <c r="E1318">
        <v>84</v>
      </c>
      <c r="F1318">
        <v>237</v>
      </c>
      <c r="G1318" t="str">
        <v>C</v>
      </c>
      <c r="H1318">
        <v>24647</v>
      </c>
      <c r="I1318">
        <v>22</v>
      </c>
      <c r="J1318">
        <v>0</v>
      </c>
      <c r="K1318">
        <v>0</v>
      </c>
      <c r="L1318">
        <v>0</v>
      </c>
      <c r="M1318" t="str">
        <v>Iowa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tr">
        <v>D</v>
      </c>
    </row>
    <row r="1319" spans="1:47" x14ac:dyDescent="0.35">
      <c r="A1319" t="str">
        <v>Shawnelle Scott86</v>
      </c>
      <c r="B1319" t="str">
        <v>ShawnelleScott83</v>
      </c>
      <c r="C1319" t="str">
        <v>Shawnelle</v>
      </c>
      <c r="D1319" t="str">
        <v>Scott</v>
      </c>
      <c r="E1319">
        <v>83</v>
      </c>
      <c r="F1319">
        <v>250</v>
      </c>
      <c r="G1319" t="str">
        <v>C</v>
      </c>
      <c r="H1319">
        <v>26466</v>
      </c>
      <c r="I1319">
        <v>23</v>
      </c>
      <c r="J1319">
        <v>0</v>
      </c>
      <c r="K1319">
        <v>0</v>
      </c>
      <c r="L1319">
        <v>0</v>
      </c>
      <c r="M1319" t="str">
        <v>St. Johns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tr">
        <v>D</v>
      </c>
    </row>
    <row r="1320" spans="1:47" x14ac:dyDescent="0.35">
      <c r="A1320" t="str">
        <v>Stephen Zimmerman86</v>
      </c>
      <c r="B1320" t="str">
        <v>StephenZimmerman84</v>
      </c>
      <c r="C1320" t="str">
        <v>Stephen</v>
      </c>
      <c r="D1320" t="str">
        <v>Zimmerman</v>
      </c>
      <c r="E1320">
        <v>84</v>
      </c>
      <c r="F1320">
        <v>240</v>
      </c>
      <c r="G1320" t="str">
        <v>C</v>
      </c>
      <c r="H1320">
        <v>35682</v>
      </c>
      <c r="I1320">
        <v>18</v>
      </c>
      <c r="J1320">
        <v>33</v>
      </c>
      <c r="K1320" t="str">
        <v>Hendersonville</v>
      </c>
      <c r="L1320" t="str">
        <v>TN</v>
      </c>
      <c r="M1320" t="str">
        <v>UNLV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tr">
        <v>D</v>
      </c>
    </row>
    <row r="1321" spans="1:47" x14ac:dyDescent="0.35">
      <c r="A1321" t="str">
        <v>Kyrylo Fesenko86</v>
      </c>
      <c r="B1321" t="str">
        <v>KyryloFesenko85</v>
      </c>
      <c r="C1321" t="str">
        <v>Kyrylo</v>
      </c>
      <c r="D1321" t="str">
        <v>Fesenko</v>
      </c>
      <c r="E1321">
        <v>85</v>
      </c>
      <c r="F1321">
        <v>280</v>
      </c>
      <c r="G1321" t="str">
        <v>C</v>
      </c>
      <c r="H1321">
        <v>31770</v>
      </c>
      <c r="I1321">
        <v>19</v>
      </c>
      <c r="J1321">
        <v>44</v>
      </c>
      <c r="K1321" t="str">
        <v>Dnipropetrovsk</v>
      </c>
      <c r="L1321" t="str">
        <v>USSR</v>
      </c>
      <c r="M1321" t="str">
        <v>None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tr">
        <v>D</v>
      </c>
    </row>
    <row r="1322" spans="1:47" x14ac:dyDescent="0.35">
      <c r="A1322" t="str">
        <v>Ken Johnson86</v>
      </c>
      <c r="B1322" t="str">
        <v>KenJohnson83</v>
      </c>
      <c r="C1322" t="str">
        <v>Ken</v>
      </c>
      <c r="D1322" t="str">
        <v>Johnson</v>
      </c>
      <c r="E1322">
        <v>83</v>
      </c>
      <c r="F1322">
        <v>240</v>
      </c>
      <c r="G1322" t="str">
        <v>C</v>
      </c>
      <c r="H1322">
        <v>28522</v>
      </c>
      <c r="I1322">
        <v>23</v>
      </c>
      <c r="J1322">
        <v>0</v>
      </c>
      <c r="K1322">
        <v>0</v>
      </c>
      <c r="L1322">
        <v>0</v>
      </c>
      <c r="M1322" t="str">
        <v>Ohio State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tr">
        <v>D</v>
      </c>
    </row>
    <row r="1323" spans="1:47" x14ac:dyDescent="0.35">
      <c r="A1323" t="str">
        <v>Matt Bullard86</v>
      </c>
      <c r="B1323" t="str">
        <v>MattBullard82</v>
      </c>
      <c r="C1323" t="str">
        <v>Matt</v>
      </c>
      <c r="D1323" t="str">
        <v>Bullard</v>
      </c>
      <c r="E1323">
        <v>82</v>
      </c>
      <c r="F1323">
        <v>235</v>
      </c>
      <c r="G1323" t="str">
        <v>PF</v>
      </c>
      <c r="H1323">
        <v>24628</v>
      </c>
      <c r="I1323">
        <v>22</v>
      </c>
      <c r="J1323">
        <v>0</v>
      </c>
      <c r="K1323">
        <v>0</v>
      </c>
      <c r="L1323">
        <v>0</v>
      </c>
      <c r="M1323" t="str">
        <v>Iowa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tr">
        <v>D</v>
      </c>
    </row>
    <row r="1324" spans="1:47" x14ac:dyDescent="0.35">
      <c r="A1324" t="str">
        <v>Scott Padgett86</v>
      </c>
      <c r="B1324" t="str">
        <v>ScottPadgett81</v>
      </c>
      <c r="C1324" t="str">
        <v>Scott</v>
      </c>
      <c r="D1324" t="str">
        <v>Padgett</v>
      </c>
      <c r="E1324">
        <v>81</v>
      </c>
      <c r="F1324">
        <v>240</v>
      </c>
      <c r="G1324" t="str">
        <v>PF</v>
      </c>
      <c r="H1324">
        <v>27869</v>
      </c>
      <c r="I1324">
        <v>22</v>
      </c>
      <c r="J1324">
        <v>35</v>
      </c>
      <c r="K1324">
        <v>0</v>
      </c>
      <c r="L1324">
        <v>0</v>
      </c>
      <c r="M1324" t="str">
        <v>Kentucky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tr">
        <v>D</v>
      </c>
    </row>
    <row r="1325" spans="1:47" x14ac:dyDescent="0.35">
      <c r="A1325" t="str">
        <v>Larry Krystkowiak86</v>
      </c>
      <c r="B1325" t="str">
        <v>LarryKrystkowiak81</v>
      </c>
      <c r="C1325" t="str">
        <v>Larry</v>
      </c>
      <c r="D1325" t="str">
        <v>Krystkowiak</v>
      </c>
      <c r="E1325">
        <v>81</v>
      </c>
      <c r="F1325">
        <v>240</v>
      </c>
      <c r="G1325" t="str">
        <v>PF</v>
      </c>
      <c r="H1325">
        <v>23643</v>
      </c>
      <c r="I1325">
        <v>21</v>
      </c>
      <c r="J1325">
        <v>0</v>
      </c>
      <c r="K1325">
        <v>0</v>
      </c>
      <c r="L1325">
        <v>0</v>
      </c>
      <c r="M1325" t="str">
        <v>Montana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tr">
        <v>D</v>
      </c>
    </row>
    <row r="1326" spans="1:47" x14ac:dyDescent="0.35">
      <c r="A1326" t="str">
        <v>Chucky Brown86</v>
      </c>
      <c r="B1326" t="str">
        <v>ChuckyBrown80</v>
      </c>
      <c r="C1326" t="str">
        <v>Chucky</v>
      </c>
      <c r="D1326" t="str">
        <v>Brown</v>
      </c>
      <c r="E1326">
        <v>80</v>
      </c>
      <c r="F1326">
        <v>214</v>
      </c>
      <c r="G1326" t="str">
        <v>PF</v>
      </c>
      <c r="H1326">
        <v>24897</v>
      </c>
      <c r="I1326">
        <v>20</v>
      </c>
      <c r="J1326">
        <v>0</v>
      </c>
      <c r="K1326">
        <v>0</v>
      </c>
      <c r="L1326">
        <v>0</v>
      </c>
      <c r="M1326" t="str">
        <v>North Carolina State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tr">
        <v>D</v>
      </c>
    </row>
    <row r="1327" spans="1:47" x14ac:dyDescent="0.35">
      <c r="A1327" t="str">
        <v>Corie Blount86</v>
      </c>
      <c r="B1327" t="str">
        <v>CorieBlount81</v>
      </c>
      <c r="C1327" t="str">
        <v>Corie</v>
      </c>
      <c r="D1327" t="str">
        <v>Blount</v>
      </c>
      <c r="E1327">
        <v>81</v>
      </c>
      <c r="F1327">
        <v>240</v>
      </c>
      <c r="G1327" t="str">
        <v>PF</v>
      </c>
      <c r="H1327">
        <v>25207</v>
      </c>
      <c r="I1327">
        <v>23</v>
      </c>
      <c r="J1327">
        <v>0</v>
      </c>
      <c r="K1327">
        <v>0</v>
      </c>
      <c r="L1327">
        <v>0</v>
      </c>
      <c r="M1327" t="str">
        <v>Cincinnati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tr">
        <v>D</v>
      </c>
    </row>
    <row r="1328" spans="1:47" x14ac:dyDescent="0.35">
      <c r="A1328" t="str">
        <v>Trevor Booker86</v>
      </c>
      <c r="B1328" t="str">
        <v>TrevorBooker80</v>
      </c>
      <c r="C1328" t="str">
        <v>Trevor</v>
      </c>
      <c r="D1328" t="str">
        <v>Booker</v>
      </c>
      <c r="E1328">
        <v>80</v>
      </c>
      <c r="F1328">
        <v>240</v>
      </c>
      <c r="G1328" t="str">
        <v>PF</v>
      </c>
      <c r="H1328">
        <v>32106</v>
      </c>
      <c r="I1328">
        <v>21</v>
      </c>
      <c r="J1328">
        <v>35</v>
      </c>
      <c r="K1328" t="str">
        <v>Newberry</v>
      </c>
      <c r="L1328" t="str">
        <v>SC</v>
      </c>
      <c r="M1328" t="str">
        <v>Clemson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tr">
        <v>D</v>
      </c>
    </row>
    <row r="1329" spans="1:47" x14ac:dyDescent="0.35">
      <c r="A1329" t="str">
        <v>Leon Powe86</v>
      </c>
      <c r="B1329" t="str">
        <v>LeonPowe80</v>
      </c>
      <c r="C1329" t="str">
        <v>Leon</v>
      </c>
      <c r="D1329" t="str">
        <v>Powe</v>
      </c>
      <c r="E1329">
        <v>80</v>
      </c>
      <c r="F1329">
        <v>240</v>
      </c>
      <c r="G1329" t="str">
        <v>PF</v>
      </c>
      <c r="H1329">
        <v>30703</v>
      </c>
      <c r="I1329">
        <v>21</v>
      </c>
      <c r="J1329">
        <v>7</v>
      </c>
      <c r="K1329" t="str">
        <v>Berkeley</v>
      </c>
      <c r="L1329">
        <v>0</v>
      </c>
      <c r="M1329" t="str">
        <v>California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tr">
        <v>D</v>
      </c>
    </row>
    <row r="1330" spans="1:47" x14ac:dyDescent="0.35">
      <c r="A1330" t="str">
        <v>Jordan Williams86</v>
      </c>
      <c r="B1330" t="str">
        <v>JordanWilliams82</v>
      </c>
      <c r="C1330" t="str">
        <v>Jordan</v>
      </c>
      <c r="D1330" t="str">
        <v>Williams</v>
      </c>
      <c r="E1330">
        <v>82</v>
      </c>
      <c r="F1330">
        <v>260</v>
      </c>
      <c r="G1330" t="str">
        <v>PF</v>
      </c>
      <c r="H1330">
        <v>33157</v>
      </c>
      <c r="I1330">
        <v>20</v>
      </c>
      <c r="J1330">
        <v>0</v>
      </c>
      <c r="K1330" t="str">
        <v>Torrington</v>
      </c>
      <c r="L1330" t="str">
        <v>CT</v>
      </c>
      <c r="M1330" t="str">
        <v>Maryland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tr">
        <v>D</v>
      </c>
    </row>
    <row r="1331" spans="1:47" x14ac:dyDescent="0.35">
      <c r="A1331" t="str">
        <v>Donta Hall86</v>
      </c>
      <c r="B1331" t="str">
        <v>DontaHall81</v>
      </c>
      <c r="C1331" t="str">
        <v>Donta</v>
      </c>
      <c r="D1331" t="str">
        <v>Hall</v>
      </c>
      <c r="E1331">
        <v>81</v>
      </c>
      <c r="F1331">
        <v>232</v>
      </c>
      <c r="G1331" t="str">
        <v>PF</v>
      </c>
      <c r="H1331">
        <v>35649</v>
      </c>
      <c r="I1331">
        <v>21</v>
      </c>
      <c r="J1331">
        <v>45</v>
      </c>
      <c r="K1331" t="str">
        <v>Luverne</v>
      </c>
      <c r="L1331" t="str">
        <v>AL</v>
      </c>
      <c r="M1331" t="str">
        <v>Alabama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tr">
        <v>D</v>
      </c>
    </row>
    <row r="1332" spans="1:47" x14ac:dyDescent="0.35">
      <c r="A1332" t="str">
        <v>Jack Haley86</v>
      </c>
      <c r="B1332" t="str">
        <v>JackHaley82</v>
      </c>
      <c r="C1332" t="str">
        <v>Jack</v>
      </c>
      <c r="D1332" t="str">
        <v>Haley</v>
      </c>
      <c r="E1332">
        <v>82</v>
      </c>
      <c r="F1332">
        <v>240</v>
      </c>
      <c r="G1332" t="str">
        <v>PF</v>
      </c>
      <c r="H1332">
        <v>23403</v>
      </c>
      <c r="I1332">
        <v>23</v>
      </c>
      <c r="J1332">
        <v>0</v>
      </c>
      <c r="K1332">
        <v>0</v>
      </c>
      <c r="L1332">
        <v>0</v>
      </c>
      <c r="M1332" t="str">
        <v>UCLA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tr">
        <v>D</v>
      </c>
    </row>
    <row r="1333" spans="1:47" x14ac:dyDescent="0.35">
      <c r="A1333" t="str">
        <v>Jason Lawson86</v>
      </c>
      <c r="B1333" t="str">
        <v>JasonLawson83</v>
      </c>
      <c r="C1333" t="str">
        <v>Jason</v>
      </c>
      <c r="D1333" t="str">
        <v>Lawson</v>
      </c>
      <c r="E1333">
        <v>83</v>
      </c>
      <c r="F1333">
        <v>240</v>
      </c>
      <c r="G1333" t="str">
        <v>PF</v>
      </c>
      <c r="H1333">
        <v>27274</v>
      </c>
      <c r="I1333">
        <v>22</v>
      </c>
      <c r="J1333">
        <v>0</v>
      </c>
      <c r="K1333">
        <v>0</v>
      </c>
      <c r="L1333">
        <v>0</v>
      </c>
      <c r="M1333" t="str">
        <v>Villanova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tr">
        <v>D</v>
      </c>
    </row>
    <row r="1334" spans="1:47" x14ac:dyDescent="0.35">
      <c r="A1334" t="str">
        <v>Ken Johnson86</v>
      </c>
      <c r="B1334" t="str">
        <v>KenJohnson80</v>
      </c>
      <c r="C1334" t="str">
        <v>Ken</v>
      </c>
      <c r="D1334" t="str">
        <v>Johnson</v>
      </c>
      <c r="E1334">
        <v>80</v>
      </c>
      <c r="F1334">
        <v>240</v>
      </c>
      <c r="G1334" t="str">
        <v>PF</v>
      </c>
      <c r="H1334">
        <v>22957</v>
      </c>
      <c r="I1334">
        <v>21</v>
      </c>
      <c r="J1334">
        <v>0</v>
      </c>
      <c r="K1334">
        <v>0</v>
      </c>
      <c r="L1334">
        <v>0</v>
      </c>
      <c r="M1334" t="str">
        <v>Michigan State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tr">
        <v>D</v>
      </c>
    </row>
    <row r="1335" spans="1:47" x14ac:dyDescent="0.35">
      <c r="A1335" t="str">
        <v>Antonio Harvey86</v>
      </c>
      <c r="B1335" t="str">
        <v>AntonioHarvey83</v>
      </c>
      <c r="C1335" t="str">
        <v>Antonio</v>
      </c>
      <c r="D1335" t="str">
        <v>Harvey</v>
      </c>
      <c r="E1335">
        <v>83</v>
      </c>
      <c r="F1335">
        <v>225</v>
      </c>
      <c r="G1335" t="str">
        <v>PF</v>
      </c>
      <c r="H1335">
        <v>25755</v>
      </c>
      <c r="I1335">
        <v>22</v>
      </c>
      <c r="J1335">
        <v>0</v>
      </c>
      <c r="K1335">
        <v>0</v>
      </c>
      <c r="L1335">
        <v>0</v>
      </c>
      <c r="M1335" t="str">
        <v>Georgia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tr">
        <v>D</v>
      </c>
    </row>
    <row r="1336" spans="1:47" x14ac:dyDescent="0.35">
      <c r="A1336" t="str">
        <v>Alec Kessler86</v>
      </c>
      <c r="B1336" t="str">
        <v>AlecKessler83</v>
      </c>
      <c r="C1336" t="str">
        <v>Alec</v>
      </c>
      <c r="D1336" t="str">
        <v>Kessler</v>
      </c>
      <c r="E1336">
        <v>83</v>
      </c>
      <c r="F1336">
        <v>240</v>
      </c>
      <c r="G1336" t="str">
        <v>PF</v>
      </c>
      <c r="H1336">
        <v>24485</v>
      </c>
      <c r="I1336">
        <v>22</v>
      </c>
      <c r="J1336">
        <v>0</v>
      </c>
      <c r="K1336">
        <v>0</v>
      </c>
      <c r="L1336">
        <v>0</v>
      </c>
      <c r="M1336" t="str">
        <v>Georgia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tr">
        <v>D</v>
      </c>
    </row>
    <row r="1337" spans="1:47" x14ac:dyDescent="0.35">
      <c r="A1337" t="str">
        <v>Dave Feitl86</v>
      </c>
      <c r="B1337" t="str">
        <v>DaveFeitl83</v>
      </c>
      <c r="C1337" t="str">
        <v>Dave</v>
      </c>
      <c r="D1337" t="str">
        <v>Feitl</v>
      </c>
      <c r="E1337">
        <v>83</v>
      </c>
      <c r="F1337">
        <v>240</v>
      </c>
      <c r="G1337" t="str">
        <v>PF</v>
      </c>
      <c r="H1337">
        <v>22805</v>
      </c>
      <c r="I1337">
        <v>23</v>
      </c>
      <c r="J1337">
        <v>0</v>
      </c>
      <c r="K1337">
        <v>0</v>
      </c>
      <c r="L1337">
        <v>0</v>
      </c>
      <c r="M1337" t="str">
        <v>Texas-El Paso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tr">
        <v>D</v>
      </c>
    </row>
    <row r="1338" spans="1:47" x14ac:dyDescent="0.35">
      <c r="A1338" t="str">
        <v>Justin Williams86</v>
      </c>
      <c r="B1338" t="str">
        <v>JustinWilliams82</v>
      </c>
      <c r="C1338" t="str">
        <v>Justin</v>
      </c>
      <c r="D1338" t="str">
        <v>Williams</v>
      </c>
      <c r="E1338">
        <v>82</v>
      </c>
      <c r="F1338">
        <v>260</v>
      </c>
      <c r="G1338" t="str">
        <v>PF</v>
      </c>
      <c r="H1338">
        <v>30814</v>
      </c>
      <c r="I1338">
        <v>22</v>
      </c>
      <c r="J1338">
        <v>0</v>
      </c>
      <c r="K1338" t="str">
        <v>Chicago</v>
      </c>
      <c r="L1338" t="str">
        <v>IL</v>
      </c>
      <c r="M1338" t="str">
        <v>Wyoming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tr">
        <v>D</v>
      </c>
    </row>
    <row r="1339" spans="1:47" x14ac:dyDescent="0.35">
      <c r="A1339" t="str">
        <v>Tom Scheffler86</v>
      </c>
      <c r="B1339" t="str">
        <v>TomScheffler83</v>
      </c>
      <c r="C1339" t="str">
        <v>Tom</v>
      </c>
      <c r="D1339" t="str">
        <v>Scheffler</v>
      </c>
      <c r="E1339">
        <v>83</v>
      </c>
      <c r="F1339">
        <v>240</v>
      </c>
      <c r="G1339" t="str">
        <v>PF</v>
      </c>
      <c r="H1339">
        <v>20024</v>
      </c>
      <c r="I1339">
        <v>28</v>
      </c>
      <c r="J1339">
        <v>0</v>
      </c>
      <c r="K1339">
        <v>0</v>
      </c>
      <c r="L1339">
        <v>0</v>
      </c>
      <c r="M1339" t="str">
        <v>Purdue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tr">
        <v>D</v>
      </c>
    </row>
    <row r="1340" spans="1:47" x14ac:dyDescent="0.35">
      <c r="A1340" t="str">
        <v>Cozell McQueen86</v>
      </c>
      <c r="B1340" t="str">
        <v>CozellMcQueen83</v>
      </c>
      <c r="C1340" t="str">
        <v>Cozell</v>
      </c>
      <c r="D1340" t="str">
        <v>McQueen</v>
      </c>
      <c r="E1340">
        <v>83</v>
      </c>
      <c r="F1340">
        <v>235</v>
      </c>
      <c r="G1340" t="str">
        <v>PF</v>
      </c>
      <c r="H1340">
        <v>22664</v>
      </c>
      <c r="I1340">
        <v>23</v>
      </c>
      <c r="J1340">
        <v>0</v>
      </c>
      <c r="K1340">
        <v>0</v>
      </c>
      <c r="L1340">
        <v>0</v>
      </c>
      <c r="M1340" t="str">
        <v>North Carolina State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tr">
        <v>D</v>
      </c>
    </row>
    <row r="1341" spans="1:47" x14ac:dyDescent="0.35">
      <c r="A1341" t="str">
        <v>Larry Micheaux86</v>
      </c>
      <c r="B1341" t="str">
        <v>LarryMicheaux81</v>
      </c>
      <c r="C1341" t="str">
        <v>Larry</v>
      </c>
      <c r="D1341" t="str">
        <v>Micheaux</v>
      </c>
      <c r="E1341">
        <v>81</v>
      </c>
      <c r="F1341">
        <v>220</v>
      </c>
      <c r="G1341" t="str">
        <v>SF</v>
      </c>
      <c r="H1341">
        <v>21999</v>
      </c>
      <c r="I1341">
        <v>22</v>
      </c>
      <c r="J1341">
        <v>0</v>
      </c>
      <c r="K1341">
        <v>0</v>
      </c>
      <c r="L1341">
        <v>0</v>
      </c>
      <c r="M1341" t="str">
        <v>Houston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tr">
        <v>D</v>
      </c>
    </row>
    <row r="1342" spans="1:47" x14ac:dyDescent="0.35">
      <c r="A1342" t="str">
        <v>Corliss Williamson86</v>
      </c>
      <c r="B1342" t="str">
        <v>CorlissWilliamson78</v>
      </c>
      <c r="C1342" t="str">
        <v>Corliss</v>
      </c>
      <c r="D1342" t="str">
        <v>Williamson</v>
      </c>
      <c r="E1342">
        <v>78</v>
      </c>
      <c r="F1342">
        <v>244</v>
      </c>
      <c r="G1342" t="str">
        <v>SF</v>
      </c>
      <c r="H1342">
        <v>27002</v>
      </c>
      <c r="I1342">
        <v>20</v>
      </c>
      <c r="J1342">
        <v>0</v>
      </c>
      <c r="K1342">
        <v>0</v>
      </c>
      <c r="L1342">
        <v>0</v>
      </c>
      <c r="M1342" t="str">
        <v>Arkansas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tr">
        <v>D</v>
      </c>
    </row>
    <row r="1343" spans="1:47" x14ac:dyDescent="0.35">
      <c r="A1343" t="str">
        <v>Caleb Martin86</v>
      </c>
      <c r="B1343" t="str">
        <v>CalebMartin77</v>
      </c>
      <c r="C1343" t="str">
        <v>Caleb</v>
      </c>
      <c r="D1343" t="str">
        <v>Martin</v>
      </c>
      <c r="E1343">
        <v>77</v>
      </c>
      <c r="F1343">
        <v>205</v>
      </c>
      <c r="G1343" t="str">
        <v>SF</v>
      </c>
      <c r="H1343">
        <v>34970</v>
      </c>
      <c r="I1343">
        <v>23</v>
      </c>
      <c r="J1343">
        <v>16</v>
      </c>
      <c r="K1343" t="str">
        <v>Winston-Salem</v>
      </c>
      <c r="L1343" t="str">
        <v>NV</v>
      </c>
      <c r="M1343" t="str">
        <v>Nevada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tr">
        <v>D</v>
      </c>
    </row>
    <row r="1344" spans="1:47" x14ac:dyDescent="0.35">
      <c r="A1344" t="str">
        <v>Ryan Kelly86</v>
      </c>
      <c r="B1344" t="str">
        <v>RyanKelly83</v>
      </c>
      <c r="C1344" t="str">
        <v>Ryan</v>
      </c>
      <c r="D1344" t="str">
        <v>Kelly</v>
      </c>
      <c r="E1344">
        <v>83</v>
      </c>
      <c r="F1344">
        <v>230</v>
      </c>
      <c r="G1344" t="str">
        <v>SF</v>
      </c>
      <c r="H1344">
        <v>33337</v>
      </c>
      <c r="I1344">
        <v>21</v>
      </c>
      <c r="J1344">
        <v>4</v>
      </c>
      <c r="K1344" t="str">
        <v>Carmel</v>
      </c>
      <c r="L1344" t="str">
        <v>NY</v>
      </c>
      <c r="M1344" t="str">
        <v>Duke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tr">
        <v>D</v>
      </c>
    </row>
    <row r="1345" spans="1:47" x14ac:dyDescent="0.35">
      <c r="A1345" t="str">
        <v>Rodions Kurucs86</v>
      </c>
      <c r="B1345" t="str">
        <v>RodionsKurucs81</v>
      </c>
      <c r="C1345" t="str">
        <v>Rodions</v>
      </c>
      <c r="D1345" t="str">
        <v>Kurucs</v>
      </c>
      <c r="E1345">
        <v>81</v>
      </c>
      <c r="F1345">
        <v>228</v>
      </c>
      <c r="G1345" t="str">
        <v>SF</v>
      </c>
      <c r="H1345">
        <v>35831</v>
      </c>
      <c r="I1345">
        <v>19</v>
      </c>
      <c r="J1345">
        <v>0</v>
      </c>
      <c r="K1345" t="str">
        <v>Cesis</v>
      </c>
      <c r="L1345" t="str">
        <v>Latvia</v>
      </c>
      <c r="M1345" t="str">
        <v>None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tr">
        <v>D</v>
      </c>
    </row>
    <row r="1346" spans="1:47" x14ac:dyDescent="0.35">
      <c r="A1346" t="str">
        <v>Jake Layman86</v>
      </c>
      <c r="B1346" t="str">
        <v>JakeLayman80</v>
      </c>
      <c r="C1346" t="str">
        <v>Jake</v>
      </c>
      <c r="D1346" t="str">
        <v>Layman</v>
      </c>
      <c r="E1346">
        <v>80</v>
      </c>
      <c r="F1346">
        <v>209</v>
      </c>
      <c r="G1346" t="str">
        <v>SF</v>
      </c>
      <c r="H1346">
        <v>35131</v>
      </c>
      <c r="I1346">
        <v>19</v>
      </c>
      <c r="J1346">
        <v>10</v>
      </c>
      <c r="K1346" t="str">
        <v>Norwood</v>
      </c>
      <c r="L1346" t="str">
        <v>MA</v>
      </c>
      <c r="M1346" t="str">
        <v>Maryland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tr">
        <v>D</v>
      </c>
    </row>
    <row r="1347" spans="1:47" x14ac:dyDescent="0.35">
      <c r="A1347" t="str">
        <v>Julian Phillips86</v>
      </c>
      <c r="B1347" t="str">
        <v>JulianPhillips79</v>
      </c>
      <c r="C1347" t="str">
        <v>Julian</v>
      </c>
      <c r="D1347" t="str">
        <v>Phillips</v>
      </c>
      <c r="E1347">
        <v>79</v>
      </c>
      <c r="F1347">
        <v>197</v>
      </c>
      <c r="G1347" t="str">
        <v>SF</v>
      </c>
      <c r="H1347">
        <v>39026</v>
      </c>
      <c r="I1347">
        <v>15</v>
      </c>
      <c r="J1347">
        <v>15</v>
      </c>
      <c r="K1347" t="str">
        <v>Blythewood</v>
      </c>
      <c r="L1347" t="str">
        <v>SC</v>
      </c>
      <c r="M1347" t="str">
        <v>Tennessee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tr">
        <v>D</v>
      </c>
    </row>
    <row r="1348" spans="1:47" x14ac:dyDescent="0.35">
      <c r="A1348" t="str">
        <v>Jaylen Nowell86</v>
      </c>
      <c r="B1348" t="str">
        <v>JaylenNowell76</v>
      </c>
      <c r="C1348" t="str">
        <v>Jaylen</v>
      </c>
      <c r="D1348" t="str">
        <v>Nowell</v>
      </c>
      <c r="E1348">
        <v>76</v>
      </c>
      <c r="F1348">
        <v>201</v>
      </c>
      <c r="G1348" t="str">
        <v>SG</v>
      </c>
      <c r="H1348">
        <v>36350</v>
      </c>
      <c r="I1348">
        <v>19</v>
      </c>
      <c r="J1348">
        <v>4</v>
      </c>
      <c r="K1348" t="str">
        <v>Seattle</v>
      </c>
      <c r="L1348" t="str">
        <v>WA</v>
      </c>
      <c r="M1348" t="str">
        <v>Washington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tr">
        <v>D</v>
      </c>
    </row>
    <row r="1349" spans="1:47" x14ac:dyDescent="0.35">
      <c r="A1349" t="str">
        <v>Daniel Gibson86</v>
      </c>
      <c r="B1349" t="str">
        <v>DanielGibson74</v>
      </c>
      <c r="C1349" t="str">
        <v>Daniel</v>
      </c>
      <c r="D1349" t="str">
        <v>Gibson</v>
      </c>
      <c r="E1349">
        <v>74</v>
      </c>
      <c r="F1349">
        <v>190</v>
      </c>
      <c r="G1349" t="str">
        <v>SG</v>
      </c>
      <c r="H1349">
        <v>31470</v>
      </c>
      <c r="I1349">
        <v>19</v>
      </c>
      <c r="J1349">
        <v>1</v>
      </c>
      <c r="K1349" t="str">
        <v>Houston</v>
      </c>
      <c r="L1349" t="str">
        <v>TX</v>
      </c>
      <c r="M1349" t="str">
        <v>Texas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tr">
        <v>D</v>
      </c>
    </row>
    <row r="1350" spans="1:47" x14ac:dyDescent="0.35">
      <c r="A1350" t="str">
        <v>Pace Mannion86</v>
      </c>
      <c r="B1350" t="str">
        <v>PaceMannion79</v>
      </c>
      <c r="C1350" t="str">
        <v>Pace</v>
      </c>
      <c r="D1350" t="str">
        <v>Mannion</v>
      </c>
      <c r="E1350">
        <v>79</v>
      </c>
      <c r="F1350">
        <v>190</v>
      </c>
      <c r="G1350" t="str">
        <v>SG</v>
      </c>
      <c r="H1350">
        <v>22181</v>
      </c>
      <c r="I1350">
        <v>22</v>
      </c>
      <c r="J1350">
        <v>0</v>
      </c>
      <c r="K1350">
        <v>0</v>
      </c>
      <c r="L1350">
        <v>0</v>
      </c>
      <c r="M1350" t="str">
        <v>Utah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tr">
        <v>D</v>
      </c>
    </row>
    <row r="1351" spans="1:47" x14ac:dyDescent="0.35">
      <c r="A1351" t="str">
        <v>Denzel Valentine86</v>
      </c>
      <c r="B1351" t="str">
        <v>DenzelValentine76</v>
      </c>
      <c r="C1351" t="str">
        <v>Denzel</v>
      </c>
      <c r="D1351" t="str">
        <v>Valentine</v>
      </c>
      <c r="E1351">
        <v>76</v>
      </c>
      <c r="F1351">
        <v>220</v>
      </c>
      <c r="G1351" t="str">
        <v>SG</v>
      </c>
      <c r="H1351">
        <v>35385</v>
      </c>
      <c r="I1351">
        <v>18</v>
      </c>
      <c r="J1351">
        <v>45</v>
      </c>
      <c r="K1351" t="str">
        <v>Lansing</v>
      </c>
      <c r="L1351" t="str">
        <v>MI</v>
      </c>
      <c r="M1351" t="str">
        <v>Michigan State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tr">
        <v>D</v>
      </c>
    </row>
    <row r="1352" spans="1:47" x14ac:dyDescent="0.35">
      <c r="A1352" t="str">
        <v>Derrick Chievous86</v>
      </c>
      <c r="B1352" t="str">
        <v>DerrickChievous79</v>
      </c>
      <c r="C1352" t="str">
        <v>Derrick</v>
      </c>
      <c r="D1352" t="str">
        <v>Chievous</v>
      </c>
      <c r="E1352">
        <v>79</v>
      </c>
      <c r="F1352">
        <v>195</v>
      </c>
      <c r="G1352" t="str">
        <v>SG</v>
      </c>
      <c r="H1352">
        <v>24656</v>
      </c>
      <c r="I1352">
        <v>20</v>
      </c>
      <c r="J1352">
        <v>0</v>
      </c>
      <c r="K1352">
        <v>0</v>
      </c>
      <c r="L1352">
        <v>0</v>
      </c>
      <c r="M1352" t="str">
        <v>Missouri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tr">
        <v>D</v>
      </c>
    </row>
    <row r="1353" spans="1:47" x14ac:dyDescent="0.35">
      <c r="A1353" t="str">
        <v>Rodney Buford86</v>
      </c>
      <c r="B1353" t="str">
        <v>RodneyBuford77</v>
      </c>
      <c r="C1353" t="str">
        <v>Rodney</v>
      </c>
      <c r="D1353" t="str">
        <v>Buford</v>
      </c>
      <c r="E1353">
        <v>77</v>
      </c>
      <c r="F1353">
        <v>189</v>
      </c>
      <c r="G1353" t="str">
        <v>SG</v>
      </c>
      <c r="H1353">
        <v>28431</v>
      </c>
      <c r="I1353">
        <v>20</v>
      </c>
      <c r="J1353">
        <v>0</v>
      </c>
      <c r="K1353">
        <v>0</v>
      </c>
      <c r="L1353">
        <v>0</v>
      </c>
      <c r="M1353" t="str">
        <v>Creighton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tr">
        <v>D</v>
      </c>
    </row>
    <row r="1354" spans="1:47" x14ac:dyDescent="0.35">
      <c r="A1354" t="str">
        <v>Xavier Henry86</v>
      </c>
      <c r="B1354" t="str">
        <v>XavierHenry78</v>
      </c>
      <c r="C1354" t="str">
        <v>Xavier</v>
      </c>
      <c r="D1354" t="str">
        <v>Henry</v>
      </c>
      <c r="E1354">
        <v>78</v>
      </c>
      <c r="F1354">
        <v>220</v>
      </c>
      <c r="G1354" t="str">
        <v>SG</v>
      </c>
      <c r="H1354">
        <v>33312</v>
      </c>
      <c r="I1354">
        <v>18</v>
      </c>
      <c r="J1354">
        <v>13</v>
      </c>
      <c r="K1354" t="str">
        <v>Gent</v>
      </c>
      <c r="L1354" t="str">
        <v>Belgium</v>
      </c>
      <c r="M1354" t="str">
        <v>Kansas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tr">
        <v>D</v>
      </c>
    </row>
    <row r="1355" spans="1:47" x14ac:dyDescent="0.35">
      <c r="A1355" t="str">
        <v>PJ Dozier86</v>
      </c>
      <c r="B1355" t="str">
        <v>PJDozier78</v>
      </c>
      <c r="C1355" t="str">
        <v>PJ</v>
      </c>
      <c r="D1355" t="str">
        <v>Dozier</v>
      </c>
      <c r="E1355">
        <v>78</v>
      </c>
      <c r="F1355">
        <v>205</v>
      </c>
      <c r="G1355" t="str">
        <v>SG</v>
      </c>
      <c r="H1355">
        <v>36093</v>
      </c>
      <c r="I1355">
        <v>17</v>
      </c>
      <c r="J1355">
        <v>35</v>
      </c>
      <c r="K1355" t="str">
        <v>Columbia</v>
      </c>
      <c r="L1355" t="str">
        <v>SC</v>
      </c>
      <c r="M1355" t="str">
        <v>South Carolina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tr">
        <v>D</v>
      </c>
    </row>
    <row r="1356" spans="1:47" x14ac:dyDescent="0.35">
      <c r="A1356" t="str">
        <v>Othell Wilson86</v>
      </c>
      <c r="B1356" t="str">
        <v>OthellWilson72</v>
      </c>
      <c r="C1356" t="str">
        <v>Othell</v>
      </c>
      <c r="D1356" t="str">
        <v>Wilson</v>
      </c>
      <c r="E1356">
        <v>72</v>
      </c>
      <c r="F1356">
        <v>190</v>
      </c>
      <c r="G1356" t="str">
        <v>PG</v>
      </c>
      <c r="H1356">
        <v>22580</v>
      </c>
      <c r="I1356">
        <v>21</v>
      </c>
      <c r="J1356">
        <v>0</v>
      </c>
      <c r="K1356">
        <v>0</v>
      </c>
      <c r="L1356">
        <v>0</v>
      </c>
      <c r="M1356" t="str">
        <v>Virginia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tr">
        <v>D</v>
      </c>
    </row>
    <row r="1357" spans="1:47" x14ac:dyDescent="0.35">
      <c r="A1357" t="str">
        <v>Trevor Ruffin86</v>
      </c>
      <c r="B1357" t="str">
        <v>TrevorRuffin73</v>
      </c>
      <c r="C1357" t="str">
        <v>Trevor</v>
      </c>
      <c r="D1357" t="str">
        <v>Ruffin</v>
      </c>
      <c r="E1357">
        <v>73</v>
      </c>
      <c r="F1357">
        <v>199</v>
      </c>
      <c r="G1357" t="str">
        <v>PG</v>
      </c>
      <c r="H1357">
        <v>25837</v>
      </c>
      <c r="I1357">
        <v>23</v>
      </c>
      <c r="J1357">
        <v>0</v>
      </c>
      <c r="K1357">
        <v>0</v>
      </c>
      <c r="L1357">
        <v>0</v>
      </c>
      <c r="M1357" t="str">
        <v>Hawaii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tr">
        <v>D</v>
      </c>
    </row>
    <row r="1358" spans="1:47" x14ac:dyDescent="0.35">
      <c r="A1358" t="str">
        <v>Jimmer Fredette86</v>
      </c>
      <c r="B1358" t="str">
        <v>JimmerFredette74</v>
      </c>
      <c r="C1358" t="str">
        <v>Jimmer</v>
      </c>
      <c r="D1358" t="str">
        <v>Fredette</v>
      </c>
      <c r="E1358">
        <v>74</v>
      </c>
      <c r="F1358">
        <v>195</v>
      </c>
      <c r="G1358" t="str">
        <v>PG</v>
      </c>
      <c r="H1358">
        <v>32564</v>
      </c>
      <c r="I1358">
        <v>21</v>
      </c>
      <c r="J1358">
        <v>7</v>
      </c>
      <c r="K1358" t="str">
        <v>Glens Falls</v>
      </c>
      <c r="L1358" t="str">
        <v>NY</v>
      </c>
      <c r="M1358" t="str">
        <v>Brigham Young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tr">
        <v>D</v>
      </c>
    </row>
    <row r="1359" spans="1:47" x14ac:dyDescent="0.35">
      <c r="A1359" t="str">
        <v>Anthony Taylor86</v>
      </c>
      <c r="B1359" t="str">
        <v>AnthonyTaylor76</v>
      </c>
      <c r="C1359" t="str">
        <v>Anthony</v>
      </c>
      <c r="D1359" t="str">
        <v>Taylor</v>
      </c>
      <c r="E1359">
        <v>76</v>
      </c>
      <c r="F1359">
        <v>175</v>
      </c>
      <c r="G1359" t="str">
        <v>PG</v>
      </c>
      <c r="H1359">
        <v>24076</v>
      </c>
      <c r="I1359">
        <v>21</v>
      </c>
      <c r="J1359">
        <v>0</v>
      </c>
      <c r="K1359">
        <v>0</v>
      </c>
      <c r="L1359">
        <v>0</v>
      </c>
      <c r="M1359" t="str">
        <v>Oregon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tr">
        <v>D</v>
      </c>
    </row>
    <row r="1360" spans="1:47" x14ac:dyDescent="0.35">
      <c r="A1360" t="str">
        <v>Zabian Dowdell86</v>
      </c>
      <c r="B1360" t="str">
        <v>ZabianDowdell75</v>
      </c>
      <c r="C1360" t="str">
        <v>Zabian</v>
      </c>
      <c r="D1360" t="str">
        <v>Dowdell</v>
      </c>
      <c r="E1360">
        <v>75</v>
      </c>
      <c r="F1360">
        <v>191</v>
      </c>
      <c r="G1360" t="str">
        <v>PG</v>
      </c>
      <c r="H1360">
        <v>30935</v>
      </c>
      <c r="I1360">
        <v>25</v>
      </c>
      <c r="J1360">
        <v>22</v>
      </c>
      <c r="K1360" t="str">
        <v>Pahokee</v>
      </c>
      <c r="L1360" t="str">
        <v>FL</v>
      </c>
      <c r="M1360" t="str">
        <v>Virginia Tech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tr">
        <v>D</v>
      </c>
    </row>
    <row r="1361" spans="1:47" x14ac:dyDescent="0.35">
      <c r="A1361" t="str">
        <v>Terrence Rencher86</v>
      </c>
      <c r="B1361" t="str">
        <v>TerrenceRencher75</v>
      </c>
      <c r="C1361" t="str">
        <v>Terrence</v>
      </c>
      <c r="D1361" t="str">
        <v>Rencher</v>
      </c>
      <c r="E1361">
        <v>75</v>
      </c>
      <c r="F1361">
        <v>186</v>
      </c>
      <c r="G1361" t="str">
        <v>PG</v>
      </c>
      <c r="H1361">
        <v>26714</v>
      </c>
      <c r="I1361">
        <v>21</v>
      </c>
      <c r="J1361">
        <v>0</v>
      </c>
      <c r="K1361">
        <v>0</v>
      </c>
      <c r="L1361">
        <v>0</v>
      </c>
      <c r="M1361" t="str">
        <v>Texas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tr">
        <v>D</v>
      </c>
    </row>
    <row r="1362" spans="1:47" x14ac:dyDescent="0.35">
      <c r="A1362" t="str">
        <v>Chimezie Metu85</v>
      </c>
      <c r="B1362" t="str">
        <v>ChimezieMetu81</v>
      </c>
      <c r="C1362" t="str">
        <v>Chimezie</v>
      </c>
      <c r="D1362" t="str">
        <v>Metu</v>
      </c>
      <c r="E1362">
        <v>81</v>
      </c>
      <c r="F1362">
        <v>225</v>
      </c>
      <c r="G1362" t="str">
        <v>C</v>
      </c>
      <c r="H1362">
        <v>35511</v>
      </c>
      <c r="I1362">
        <v>20</v>
      </c>
      <c r="J1362">
        <v>7</v>
      </c>
      <c r="K1362" t="str">
        <v>Los Angeles</v>
      </c>
      <c r="L1362" t="str">
        <v>CA</v>
      </c>
      <c r="M1362" t="str">
        <v>USC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tr">
        <v>D</v>
      </c>
    </row>
    <row r="1363" spans="1:47" x14ac:dyDescent="0.35">
      <c r="A1363" t="str">
        <v>Tony Massenburg85</v>
      </c>
      <c r="B1363" t="str">
        <v>TonyMassenburg81</v>
      </c>
      <c r="C1363" t="str">
        <v>Tony</v>
      </c>
      <c r="D1363" t="str">
        <v>Massenburg</v>
      </c>
      <c r="E1363">
        <v>81</v>
      </c>
      <c r="F1363">
        <v>220</v>
      </c>
      <c r="G1363" t="str">
        <v>C</v>
      </c>
      <c r="H1363">
        <v>24684</v>
      </c>
      <c r="I1363">
        <v>22</v>
      </c>
      <c r="J1363">
        <v>0</v>
      </c>
      <c r="K1363">
        <v>0</v>
      </c>
      <c r="L1363">
        <v>0</v>
      </c>
      <c r="M1363" t="str">
        <v>Maryland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tr">
        <v>D</v>
      </c>
    </row>
    <row r="1364" spans="1:47" x14ac:dyDescent="0.35">
      <c r="A1364" t="str">
        <v>Mouhamed Gueye85</v>
      </c>
      <c r="B1364" t="str">
        <v>MouhamedGueye83</v>
      </c>
      <c r="C1364" t="str">
        <v>Mouhamed</v>
      </c>
      <c r="D1364" t="str">
        <v>Gueye</v>
      </c>
      <c r="E1364">
        <v>83</v>
      </c>
      <c r="F1364">
        <v>213</v>
      </c>
      <c r="G1364" t="str">
        <v>C</v>
      </c>
      <c r="H1364">
        <v>38665</v>
      </c>
      <c r="I1364">
        <v>16</v>
      </c>
      <c r="J1364">
        <v>18</v>
      </c>
      <c r="K1364" t="str">
        <v>Dakar</v>
      </c>
      <c r="L1364" t="str">
        <v>Senegal</v>
      </c>
      <c r="M1364" t="str">
        <v>Washington State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tr">
        <v>D</v>
      </c>
    </row>
    <row r="1365" spans="1:47" x14ac:dyDescent="0.35">
      <c r="A1365" t="str">
        <v>Jamie Feick85</v>
      </c>
      <c r="B1365" t="str">
        <v>JamieFeick81</v>
      </c>
      <c r="C1365" t="str">
        <v>Jamie</v>
      </c>
      <c r="D1365" t="str">
        <v>Feick</v>
      </c>
      <c r="E1365">
        <v>81</v>
      </c>
      <c r="F1365">
        <v>256</v>
      </c>
      <c r="G1365" t="str">
        <v>C</v>
      </c>
      <c r="H1365">
        <v>27213</v>
      </c>
      <c r="I1365">
        <v>21</v>
      </c>
      <c r="J1365">
        <v>0</v>
      </c>
      <c r="K1365">
        <v>0</v>
      </c>
      <c r="L1365">
        <v>0</v>
      </c>
      <c r="M1365" t="str">
        <v>Michigan St.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tr">
        <v>D</v>
      </c>
    </row>
    <row r="1366" spans="1:47" x14ac:dyDescent="0.35">
      <c r="A1366" t="str">
        <v>Melvin Ely85</v>
      </c>
      <c r="B1366" t="str">
        <v>MelvinEly82</v>
      </c>
      <c r="C1366" t="str">
        <v>Melvin</v>
      </c>
      <c r="D1366" t="str">
        <v>Ely</v>
      </c>
      <c r="E1366">
        <v>82</v>
      </c>
      <c r="F1366">
        <v>261</v>
      </c>
      <c r="G1366" t="str">
        <v>C</v>
      </c>
      <c r="H1366">
        <v>28612</v>
      </c>
      <c r="I1366">
        <v>23</v>
      </c>
      <c r="J1366">
        <v>34</v>
      </c>
      <c r="K1366" t="str">
        <v>Harvey</v>
      </c>
      <c r="L1366">
        <v>0</v>
      </c>
      <c r="M1366" t="str">
        <v>Fresno State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tr">
        <v>D</v>
      </c>
    </row>
    <row r="1367" spans="1:47" x14ac:dyDescent="0.35">
      <c r="A1367" t="str">
        <v>Wang ZhiZhi85</v>
      </c>
      <c r="B1367" t="str">
        <v>WangZhiZhi85</v>
      </c>
      <c r="C1367" t="str">
        <v>Wang</v>
      </c>
      <c r="D1367" t="str">
        <v>ZhiZhi</v>
      </c>
      <c r="E1367">
        <v>85</v>
      </c>
      <c r="F1367">
        <v>284</v>
      </c>
      <c r="G1367" t="str">
        <v>C</v>
      </c>
      <c r="H1367">
        <v>28314</v>
      </c>
      <c r="I1367">
        <v>22</v>
      </c>
      <c r="J1367">
        <v>0</v>
      </c>
      <c r="K1367" t="str">
        <v>Beijing</v>
      </c>
      <c r="L1367" t="str">
        <v>China</v>
      </c>
      <c r="M1367" t="str">
        <v>None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tr">
        <v>D</v>
      </c>
    </row>
    <row r="1368" spans="1:47" x14ac:dyDescent="0.35">
      <c r="A1368" t="str">
        <v>Curtis Borchardt85</v>
      </c>
      <c r="B1368" t="str">
        <v>CurtisBorchardt84</v>
      </c>
      <c r="C1368" t="str">
        <v>Curtis</v>
      </c>
      <c r="D1368" t="str">
        <v>Borchardt</v>
      </c>
      <c r="E1368">
        <v>84</v>
      </c>
      <c r="F1368">
        <v>240</v>
      </c>
      <c r="G1368" t="str">
        <v>C</v>
      </c>
      <c r="H1368">
        <v>29477</v>
      </c>
      <c r="I1368">
        <v>22</v>
      </c>
      <c r="J1368">
        <v>0</v>
      </c>
      <c r="K1368">
        <v>0</v>
      </c>
      <c r="L1368">
        <v>0</v>
      </c>
      <c r="M1368" t="str">
        <v>Stanford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tr">
        <v>D</v>
      </c>
    </row>
    <row r="1369" spans="1:47" x14ac:dyDescent="0.35">
      <c r="A1369" t="str">
        <v>Rich King85</v>
      </c>
      <c r="B1369" t="str">
        <v>RichKing86</v>
      </c>
      <c r="C1369" t="str">
        <v>Rich</v>
      </c>
      <c r="D1369" t="str">
        <v>King</v>
      </c>
      <c r="E1369">
        <v>86</v>
      </c>
      <c r="F1369">
        <v>260</v>
      </c>
      <c r="G1369" t="str">
        <v>C</v>
      </c>
      <c r="H1369">
        <v>25297</v>
      </c>
      <c r="I1369">
        <v>21</v>
      </c>
      <c r="J1369">
        <v>0</v>
      </c>
      <c r="K1369">
        <v>0</v>
      </c>
      <c r="L1369">
        <v>0</v>
      </c>
      <c r="M1369" t="str">
        <v>Nebraska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tr">
        <v>D</v>
      </c>
    </row>
    <row r="1370" spans="1:47" x14ac:dyDescent="0.35">
      <c r="A1370" t="str">
        <v>Richard Petruska85</v>
      </c>
      <c r="B1370" t="str">
        <v>RichardPetruska82</v>
      </c>
      <c r="C1370" t="str">
        <v>Richard</v>
      </c>
      <c r="D1370" t="str">
        <v>Petruska</v>
      </c>
      <c r="E1370">
        <v>82</v>
      </c>
      <c r="F1370">
        <v>260</v>
      </c>
      <c r="G1370" t="str">
        <v>C</v>
      </c>
      <c r="H1370">
        <v>25228</v>
      </c>
      <c r="I1370">
        <v>23</v>
      </c>
      <c r="J1370">
        <v>0</v>
      </c>
      <c r="K1370">
        <v>0</v>
      </c>
      <c r="L1370">
        <v>0</v>
      </c>
      <c r="M1370" t="str">
        <v>UCLA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tr">
        <v>D</v>
      </c>
    </row>
    <row r="1371" spans="1:47" x14ac:dyDescent="0.35">
      <c r="A1371" t="str">
        <v>Garret Siler85</v>
      </c>
      <c r="B1371" t="str">
        <v>GarretSiler83</v>
      </c>
      <c r="C1371" t="str">
        <v>Garret</v>
      </c>
      <c r="D1371" t="str">
        <v>Siler</v>
      </c>
      <c r="E1371">
        <v>83</v>
      </c>
      <c r="F1371">
        <v>305</v>
      </c>
      <c r="G1371" t="str">
        <v>C</v>
      </c>
      <c r="H1371">
        <v>31710</v>
      </c>
      <c r="I1371">
        <v>23</v>
      </c>
      <c r="J1371">
        <v>20</v>
      </c>
      <c r="K1371" t="str">
        <v>Winston-Salem</v>
      </c>
      <c r="L1371" t="str">
        <v>NC</v>
      </c>
      <c r="M1371" t="str">
        <v>Augusta State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tr">
        <v>D</v>
      </c>
    </row>
    <row r="1372" spans="1:47" x14ac:dyDescent="0.35">
      <c r="A1372" t="str">
        <v>Patrick Patterson85</v>
      </c>
      <c r="B1372" t="str">
        <v>PatrickPatterson81</v>
      </c>
      <c r="C1372" t="str">
        <v>Patrick</v>
      </c>
      <c r="D1372" t="str">
        <v>Patterson</v>
      </c>
      <c r="E1372">
        <v>81</v>
      </c>
      <c r="F1372">
        <v>235</v>
      </c>
      <c r="G1372" t="str">
        <v>PF</v>
      </c>
      <c r="H1372">
        <v>32581</v>
      </c>
      <c r="I1372">
        <v>20</v>
      </c>
      <c r="J1372">
        <v>54</v>
      </c>
      <c r="K1372" t="str">
        <v>Washington</v>
      </c>
      <c r="L1372" t="str">
        <v>DC</v>
      </c>
      <c r="M1372" t="str">
        <v>Kentucky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tr">
        <v>D</v>
      </c>
    </row>
    <row r="1373" spans="1:47" x14ac:dyDescent="0.35">
      <c r="A1373" t="str">
        <v>Ivan Johnson85</v>
      </c>
      <c r="B1373" t="str">
        <v>IvanJohnson80</v>
      </c>
      <c r="C1373" t="str">
        <v>Ivan</v>
      </c>
      <c r="D1373" t="str">
        <v>Johnson</v>
      </c>
      <c r="E1373">
        <v>80</v>
      </c>
      <c r="F1373">
        <v>255</v>
      </c>
      <c r="G1373" t="str">
        <v>PF</v>
      </c>
      <c r="H1373">
        <v>30782</v>
      </c>
      <c r="I1373">
        <v>26</v>
      </c>
      <c r="J1373">
        <v>44</v>
      </c>
      <c r="K1373" t="str">
        <v>San Antonio</v>
      </c>
      <c r="L1373" t="str">
        <v>TX</v>
      </c>
      <c r="M1373" t="str">
        <v>San Bernardino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tr">
        <v>D</v>
      </c>
    </row>
    <row r="1374" spans="1:47" x14ac:dyDescent="0.35">
      <c r="A1374" t="str">
        <v>Nathan Knight85</v>
      </c>
      <c r="B1374" t="str">
        <v>NathanKnight82</v>
      </c>
      <c r="C1374" t="str">
        <v>Nathan</v>
      </c>
      <c r="D1374" t="str">
        <v>Knight</v>
      </c>
      <c r="E1374">
        <v>82</v>
      </c>
      <c r="F1374">
        <v>253</v>
      </c>
      <c r="G1374" t="str">
        <v>PF</v>
      </c>
      <c r="H1374">
        <v>35693</v>
      </c>
      <c r="I1374">
        <v>22</v>
      </c>
      <c r="J1374">
        <v>1</v>
      </c>
      <c r="K1374">
        <v>0</v>
      </c>
      <c r="L1374">
        <v>0</v>
      </c>
      <c r="M1374" t="str">
        <v>William &amp; Mary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tr">
        <v>D</v>
      </c>
    </row>
    <row r="1375" spans="1:47" x14ac:dyDescent="0.35">
      <c r="A1375" t="str">
        <v>Marc Jackson85</v>
      </c>
      <c r="B1375" t="str">
        <v>MarcJackson82</v>
      </c>
      <c r="C1375" t="str">
        <v>Marc</v>
      </c>
      <c r="D1375" t="str">
        <v>Jackson</v>
      </c>
      <c r="E1375">
        <v>82</v>
      </c>
      <c r="F1375">
        <v>253</v>
      </c>
      <c r="G1375" t="str">
        <v>PF</v>
      </c>
      <c r="H1375">
        <v>27410</v>
      </c>
      <c r="I1375">
        <v>24</v>
      </c>
      <c r="J1375">
        <v>0</v>
      </c>
      <c r="K1375">
        <v>0</v>
      </c>
      <c r="L1375">
        <v>0</v>
      </c>
      <c r="M1375" t="str">
        <v>Temple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tr">
        <v>D</v>
      </c>
    </row>
    <row r="1376" spans="1:47" x14ac:dyDescent="0.35">
      <c r="A1376" t="str">
        <v>Derrick Williams85</v>
      </c>
      <c r="B1376" t="str">
        <v>DerrickWilliams80</v>
      </c>
      <c r="C1376" t="str">
        <v>Derrick</v>
      </c>
      <c r="D1376" t="str">
        <v>Williams</v>
      </c>
      <c r="E1376">
        <v>80</v>
      </c>
      <c r="F1376">
        <v>241</v>
      </c>
      <c r="G1376" t="str">
        <v>PF</v>
      </c>
      <c r="H1376">
        <v>33383</v>
      </c>
      <c r="I1376">
        <v>19</v>
      </c>
      <c r="J1376">
        <v>7</v>
      </c>
      <c r="K1376" t="str">
        <v>Bellflower</v>
      </c>
      <c r="L1376" t="str">
        <v>CA</v>
      </c>
      <c r="M1376" t="str">
        <v>Arizona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tr">
        <v>D</v>
      </c>
    </row>
    <row r="1377" spans="1:47" x14ac:dyDescent="0.35">
      <c r="A1377" t="str">
        <v>Pero Antic85</v>
      </c>
      <c r="B1377" t="str">
        <v>PeroAntic83</v>
      </c>
      <c r="C1377" t="str">
        <v>Pero</v>
      </c>
      <c r="D1377" t="str">
        <v>Antic</v>
      </c>
      <c r="E1377">
        <v>83</v>
      </c>
      <c r="F1377">
        <v>260</v>
      </c>
      <c r="G1377" t="str">
        <v>PF</v>
      </c>
      <c r="H1377">
        <v>30161</v>
      </c>
      <c r="I1377">
        <v>30</v>
      </c>
      <c r="J1377">
        <v>6</v>
      </c>
      <c r="K1377">
        <v>0</v>
      </c>
      <c r="L1377">
        <v>0</v>
      </c>
      <c r="M1377" t="str">
        <v>None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tr">
        <v>D</v>
      </c>
    </row>
    <row r="1378" spans="1:47" x14ac:dyDescent="0.35">
      <c r="A1378" t="str">
        <v>Chris Hunter85</v>
      </c>
      <c r="B1378" t="str">
        <v>ChrisHunter83</v>
      </c>
      <c r="C1378" t="str">
        <v>Chris</v>
      </c>
      <c r="D1378" t="str">
        <v>Hunter</v>
      </c>
      <c r="E1378">
        <v>83</v>
      </c>
      <c r="F1378">
        <v>240</v>
      </c>
      <c r="G1378" t="str">
        <v>PF</v>
      </c>
      <c r="H1378">
        <v>30870</v>
      </c>
      <c r="I1378">
        <v>24</v>
      </c>
      <c r="J1378">
        <v>0</v>
      </c>
      <c r="K1378" t="str">
        <v>Gary</v>
      </c>
      <c r="L1378" t="str">
        <v>IN</v>
      </c>
      <c r="M1378" t="str">
        <v>Michigan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tr">
        <v>D</v>
      </c>
    </row>
    <row r="1379" spans="1:47" x14ac:dyDescent="0.35">
      <c r="A1379" t="str">
        <v>Marcus Fizer85</v>
      </c>
      <c r="B1379" t="str">
        <v>MarcusFizer80</v>
      </c>
      <c r="C1379" t="str">
        <v>Marcus</v>
      </c>
      <c r="D1379" t="str">
        <v>Fizer</v>
      </c>
      <c r="E1379">
        <v>80</v>
      </c>
      <c r="F1379">
        <v>260</v>
      </c>
      <c r="G1379" t="str">
        <v>PF</v>
      </c>
      <c r="H1379">
        <v>28712</v>
      </c>
      <c r="I1379">
        <v>21</v>
      </c>
      <c r="J1379">
        <v>0</v>
      </c>
      <c r="K1379">
        <v>0</v>
      </c>
      <c r="L1379">
        <v>0</v>
      </c>
      <c r="M1379" t="str">
        <v>Iowa State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tr">
        <v>D</v>
      </c>
    </row>
    <row r="1380" spans="1:47" x14ac:dyDescent="0.35">
      <c r="A1380" t="str">
        <v>Warren Kidd85</v>
      </c>
      <c r="B1380" t="str">
        <v>WarrenKidd81</v>
      </c>
      <c r="C1380" t="str">
        <v>Warren</v>
      </c>
      <c r="D1380" t="str">
        <v>Kidd</v>
      </c>
      <c r="E1380">
        <v>81</v>
      </c>
      <c r="F1380">
        <v>235</v>
      </c>
      <c r="G1380" t="str">
        <v>PF</v>
      </c>
      <c r="H1380">
        <v>25820</v>
      </c>
      <c r="I1380">
        <v>22</v>
      </c>
      <c r="J1380">
        <v>0</v>
      </c>
      <c r="K1380">
        <v>0</v>
      </c>
      <c r="L1380">
        <v>0</v>
      </c>
      <c r="M1380" t="str">
        <v>Middle Tennessee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tr">
        <v>D</v>
      </c>
    </row>
    <row r="1381" spans="1:47" x14ac:dyDescent="0.35">
      <c r="A1381" t="str">
        <v>Dave Hoppen85</v>
      </c>
      <c r="B1381" t="str">
        <v>DaveHoppen83</v>
      </c>
      <c r="C1381" t="str">
        <v>Dave</v>
      </c>
      <c r="D1381" t="str">
        <v>Hoppen</v>
      </c>
      <c r="E1381">
        <v>83</v>
      </c>
      <c r="F1381">
        <v>235</v>
      </c>
      <c r="G1381" t="str">
        <v>PF</v>
      </c>
      <c r="H1381">
        <v>23449</v>
      </c>
      <c r="I1381">
        <v>22</v>
      </c>
      <c r="J1381">
        <v>0</v>
      </c>
      <c r="K1381">
        <v>0</v>
      </c>
      <c r="L1381">
        <v>0</v>
      </c>
      <c r="M1381" t="str">
        <v>Nebraska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tr">
        <v>D</v>
      </c>
    </row>
    <row r="1382" spans="1:47" x14ac:dyDescent="0.35">
      <c r="A1382" t="str">
        <v>LeRon Ellis85</v>
      </c>
      <c r="B1382" t="str">
        <v>LeRonEllis83</v>
      </c>
      <c r="C1382" t="str">
        <v>LeRon</v>
      </c>
      <c r="D1382" t="str">
        <v>Ellis</v>
      </c>
      <c r="E1382">
        <v>83</v>
      </c>
      <c r="F1382">
        <v>240</v>
      </c>
      <c r="G1382" t="str">
        <v>PF</v>
      </c>
      <c r="H1382">
        <v>25321</v>
      </c>
      <c r="I1382">
        <v>21</v>
      </c>
      <c r="J1382">
        <v>0</v>
      </c>
      <c r="K1382">
        <v>0</v>
      </c>
      <c r="L1382">
        <v>0</v>
      </c>
      <c r="M1382" t="str">
        <v>Syracuse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tr">
        <v>D</v>
      </c>
    </row>
    <row r="1383" spans="1:47" x14ac:dyDescent="0.35">
      <c r="A1383" t="str">
        <v>Jae Crowder85</v>
      </c>
      <c r="B1383" t="str">
        <v>JaeCrowder78</v>
      </c>
      <c r="C1383" t="str">
        <v>Jae</v>
      </c>
      <c r="D1383" t="str">
        <v>Crowder</v>
      </c>
      <c r="E1383">
        <v>78</v>
      </c>
      <c r="F1383">
        <v>235</v>
      </c>
      <c r="G1383" t="str">
        <v>SF</v>
      </c>
      <c r="H1383">
        <v>33060</v>
      </c>
      <c r="I1383">
        <v>21</v>
      </c>
      <c r="J1383">
        <v>9</v>
      </c>
      <c r="K1383" t="str">
        <v>Villa Rica</v>
      </c>
      <c r="L1383" t="str">
        <v>GA</v>
      </c>
      <c r="M1383" t="str">
        <v>Marquette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tr">
        <v>D</v>
      </c>
    </row>
    <row r="1384" spans="1:47" x14ac:dyDescent="0.35">
      <c r="A1384" t="str">
        <v>Stanley Johnson85</v>
      </c>
      <c r="B1384" t="str">
        <v>StanleyJohnson79</v>
      </c>
      <c r="C1384" t="str">
        <v>Stanley</v>
      </c>
      <c r="D1384" t="str">
        <v>Johnson</v>
      </c>
      <c r="E1384">
        <v>79</v>
      </c>
      <c r="F1384">
        <v>245</v>
      </c>
      <c r="G1384" t="str">
        <v>SF</v>
      </c>
      <c r="H1384">
        <v>35214</v>
      </c>
      <c r="I1384">
        <v>18</v>
      </c>
      <c r="J1384">
        <v>3</v>
      </c>
      <c r="K1384" t="str">
        <v>Anaheim</v>
      </c>
      <c r="L1384" t="str">
        <v>CA</v>
      </c>
      <c r="M1384" t="str">
        <v>Arizona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tr">
        <v>D</v>
      </c>
    </row>
    <row r="1385" spans="1:47" x14ac:dyDescent="0.35">
      <c r="A1385" t="str">
        <v>Ime Udoka85</v>
      </c>
      <c r="B1385" t="str">
        <v>ImeUdoka78</v>
      </c>
      <c r="C1385" t="str">
        <v>Ime</v>
      </c>
      <c r="D1385" t="str">
        <v>Udoka</v>
      </c>
      <c r="E1385">
        <v>78</v>
      </c>
      <c r="F1385">
        <v>215</v>
      </c>
      <c r="G1385" t="str">
        <v>SF</v>
      </c>
      <c r="H1385">
        <v>28346</v>
      </c>
      <c r="I1385">
        <v>25</v>
      </c>
      <c r="J1385">
        <v>5</v>
      </c>
      <c r="K1385">
        <v>0</v>
      </c>
      <c r="L1385">
        <v>0</v>
      </c>
      <c r="M1385" t="str">
        <v>Portland State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tr">
        <v>D</v>
      </c>
    </row>
    <row r="1386" spans="1:47" x14ac:dyDescent="0.35">
      <c r="A1386" t="str">
        <v>Al Thornton85</v>
      </c>
      <c r="B1386" t="str">
        <v>AlThornton80</v>
      </c>
      <c r="C1386" t="str">
        <v>Al</v>
      </c>
      <c r="D1386" t="str">
        <v>Thornton</v>
      </c>
      <c r="E1386">
        <v>80</v>
      </c>
      <c r="F1386">
        <v>235</v>
      </c>
      <c r="G1386" t="str">
        <v>SF</v>
      </c>
      <c r="H1386">
        <v>30657</v>
      </c>
      <c r="I1386">
        <v>22</v>
      </c>
      <c r="J1386">
        <v>23</v>
      </c>
      <c r="K1386" t="str">
        <v>Perry</v>
      </c>
      <c r="L1386" t="str">
        <v>GA</v>
      </c>
      <c r="M1386" t="str">
        <v>Florida State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tr">
        <v>D</v>
      </c>
    </row>
    <row r="1387" spans="1:47" x14ac:dyDescent="0.35">
      <c r="A1387" t="str">
        <v>Chris Carr85</v>
      </c>
      <c r="B1387" t="str">
        <v>ChrisCarr77</v>
      </c>
      <c r="C1387" t="str">
        <v>Chris</v>
      </c>
      <c r="D1387" t="str">
        <v>Carr</v>
      </c>
      <c r="E1387">
        <v>77</v>
      </c>
      <c r="F1387">
        <v>220</v>
      </c>
      <c r="G1387" t="str">
        <v>SF</v>
      </c>
      <c r="H1387">
        <v>27100</v>
      </c>
      <c r="I1387">
        <v>20</v>
      </c>
      <c r="J1387">
        <v>0</v>
      </c>
      <c r="K1387">
        <v>0</v>
      </c>
      <c r="L1387">
        <v>0</v>
      </c>
      <c r="M1387" t="str">
        <v>So. Illinois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tr">
        <v>D</v>
      </c>
    </row>
    <row r="1388" spans="1:47" x14ac:dyDescent="0.35">
      <c r="A1388" t="str">
        <v>Jules Bernard85</v>
      </c>
      <c r="B1388" t="str">
        <v>JulesBernard79</v>
      </c>
      <c r="C1388" t="str">
        <v>Jules</v>
      </c>
      <c r="D1388" t="str">
        <v>Bernard</v>
      </c>
      <c r="E1388">
        <v>79</v>
      </c>
      <c r="F1388">
        <v>210</v>
      </c>
      <c r="G1388" t="str">
        <v>SF</v>
      </c>
      <c r="H1388">
        <v>36546</v>
      </c>
      <c r="I1388">
        <v>21</v>
      </c>
      <c r="J1388">
        <v>1</v>
      </c>
      <c r="K1388" t="str">
        <v>Los Angeles</v>
      </c>
      <c r="L1388" t="str">
        <v>CA</v>
      </c>
      <c r="M1388" t="str">
        <v>UCLA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tr">
        <v>D</v>
      </c>
    </row>
    <row r="1389" spans="1:47" x14ac:dyDescent="0.35">
      <c r="A1389" t="str">
        <v>Sindarius Thornwell85</v>
      </c>
      <c r="B1389" t="str">
        <v>SindariusThornwell76</v>
      </c>
      <c r="C1389" t="str">
        <v>Sindarius</v>
      </c>
      <c r="D1389" t="str">
        <v>Thornwell</v>
      </c>
      <c r="E1389">
        <v>76</v>
      </c>
      <c r="F1389">
        <v>215</v>
      </c>
      <c r="G1389" t="str">
        <v>SG</v>
      </c>
      <c r="H1389">
        <v>35384</v>
      </c>
      <c r="I1389">
        <v>19</v>
      </c>
      <c r="J1389">
        <v>12</v>
      </c>
      <c r="K1389" t="str">
        <v>Lancaster</v>
      </c>
      <c r="L1389" t="str">
        <v>SC</v>
      </c>
      <c r="M1389" t="str">
        <v>South Carolina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tr">
        <v>D</v>
      </c>
    </row>
    <row r="1390" spans="1:47" x14ac:dyDescent="0.35">
      <c r="A1390" t="str">
        <v>Brook Steppe85</v>
      </c>
      <c r="B1390" t="str">
        <v>BrookSteppe77</v>
      </c>
      <c r="C1390" t="str">
        <v>Brook</v>
      </c>
      <c r="D1390" t="str">
        <v>Steppe</v>
      </c>
      <c r="E1390">
        <v>77</v>
      </c>
      <c r="F1390">
        <v>195</v>
      </c>
      <c r="G1390" t="str">
        <v>SG</v>
      </c>
      <c r="H1390">
        <v>21861</v>
      </c>
      <c r="I1390">
        <v>21</v>
      </c>
      <c r="J1390">
        <v>0</v>
      </c>
      <c r="K1390">
        <v>0</v>
      </c>
      <c r="L1390">
        <v>0</v>
      </c>
      <c r="M1390" t="str">
        <v>Georgia Tech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tr">
        <v>D</v>
      </c>
    </row>
    <row r="1391" spans="1:47" x14ac:dyDescent="0.35">
      <c r="A1391" t="str">
        <v>Isaiah Wong85</v>
      </c>
      <c r="B1391" t="str">
        <v>IsaiahWong73</v>
      </c>
      <c r="C1391" t="str">
        <v>Isaiah</v>
      </c>
      <c r="D1391" t="str">
        <v>Wong</v>
      </c>
      <c r="E1391">
        <v>73</v>
      </c>
      <c r="F1391">
        <v>178</v>
      </c>
      <c r="G1391" t="str">
        <v>SG</v>
      </c>
      <c r="H1391">
        <v>37284</v>
      </c>
      <c r="I1391">
        <v>20</v>
      </c>
      <c r="J1391">
        <v>21</v>
      </c>
      <c r="K1391" t="str">
        <v>Piscataway</v>
      </c>
      <c r="L1391" t="str">
        <v>NJ</v>
      </c>
      <c r="M1391" t="str">
        <v>Miami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tr">
        <v>D</v>
      </c>
    </row>
    <row r="1392" spans="1:47" x14ac:dyDescent="0.35">
      <c r="A1392" t="str">
        <v>C.J. Williams85</v>
      </c>
      <c r="B1392" t="str">
        <v>C.J.Williams77</v>
      </c>
      <c r="C1392" t="str">
        <v>C.J.</v>
      </c>
      <c r="D1392" t="str">
        <v>Williams</v>
      </c>
      <c r="E1392">
        <v>77</v>
      </c>
      <c r="F1392">
        <v>226</v>
      </c>
      <c r="G1392" t="str">
        <v>SG</v>
      </c>
      <c r="H1392">
        <v>33275</v>
      </c>
      <c r="I1392">
        <v>25</v>
      </c>
      <c r="J1392">
        <v>9</v>
      </c>
      <c r="K1392">
        <v>0</v>
      </c>
      <c r="L1392">
        <v>0</v>
      </c>
      <c r="M1392" t="str">
        <v>Nc State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tr">
        <v>D</v>
      </c>
    </row>
    <row r="1393" spans="1:47" x14ac:dyDescent="0.35">
      <c r="A1393" t="str">
        <v>Lorenzo Williams85</v>
      </c>
      <c r="B1393" t="str">
        <v>LorenzoWilliams81</v>
      </c>
      <c r="C1393" t="str">
        <v>Lorenzo</v>
      </c>
      <c r="D1393" t="str">
        <v>Williams</v>
      </c>
      <c r="E1393">
        <v>81</v>
      </c>
      <c r="F1393">
        <v>200</v>
      </c>
      <c r="G1393" t="str">
        <v>SG</v>
      </c>
      <c r="H1393">
        <v>25399</v>
      </c>
      <c r="I1393">
        <v>22</v>
      </c>
      <c r="J1393">
        <v>43</v>
      </c>
      <c r="K1393" t="str">
        <v>Ocala</v>
      </c>
      <c r="L1393" t="str">
        <v>FL</v>
      </c>
      <c r="M1393" t="str">
        <v>Stetson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tr">
        <v>D</v>
      </c>
    </row>
    <row r="1394" spans="1:47" x14ac:dyDescent="0.35">
      <c r="A1394" t="str">
        <v>Lawrence Moten85</v>
      </c>
      <c r="B1394" t="str">
        <v>LawrenceMoten77</v>
      </c>
      <c r="C1394" t="str">
        <v>Lawrence</v>
      </c>
      <c r="D1394" t="str">
        <v>Moten</v>
      </c>
      <c r="E1394">
        <v>77</v>
      </c>
      <c r="F1394">
        <v>188</v>
      </c>
      <c r="G1394" t="str">
        <v>SG</v>
      </c>
      <c r="H1394">
        <v>26383</v>
      </c>
      <c r="I1394">
        <v>22</v>
      </c>
      <c r="J1394">
        <v>0</v>
      </c>
      <c r="K1394">
        <v>0</v>
      </c>
      <c r="L1394">
        <v>0</v>
      </c>
      <c r="M1394" t="str">
        <v>Syracuse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tr">
        <v>D</v>
      </c>
    </row>
    <row r="1395" spans="1:47" x14ac:dyDescent="0.35">
      <c r="A1395" t="str">
        <v>Byron Irvin85</v>
      </c>
      <c r="B1395" t="str">
        <v>ByronIrvin78</v>
      </c>
      <c r="C1395" t="str">
        <v>Byron</v>
      </c>
      <c r="D1395" t="str">
        <v>Irvin</v>
      </c>
      <c r="E1395">
        <v>78</v>
      </c>
      <c r="F1395">
        <v>195</v>
      </c>
      <c r="G1395" t="str">
        <v>SG</v>
      </c>
      <c r="H1395">
        <v>24443</v>
      </c>
      <c r="I1395">
        <v>21</v>
      </c>
      <c r="J1395">
        <v>0</v>
      </c>
      <c r="K1395">
        <v>0</v>
      </c>
      <c r="L1395">
        <v>0</v>
      </c>
      <c r="M1395" t="str">
        <v>Missouri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tr">
        <v>D</v>
      </c>
    </row>
    <row r="1396" spans="1:47" x14ac:dyDescent="0.35">
      <c r="A1396" t="str">
        <v>Allen Crabbe85</v>
      </c>
      <c r="B1396" t="str">
        <v>AllenCrabbe78</v>
      </c>
      <c r="C1396" t="str">
        <v>Allen</v>
      </c>
      <c r="D1396" t="str">
        <v>Crabbe</v>
      </c>
      <c r="E1396">
        <v>78</v>
      </c>
      <c r="F1396">
        <v>210</v>
      </c>
      <c r="G1396" t="str">
        <v>SG</v>
      </c>
      <c r="H1396">
        <v>33703</v>
      </c>
      <c r="I1396">
        <v>20</v>
      </c>
      <c r="J1396">
        <v>23</v>
      </c>
      <c r="K1396" t="str">
        <v>Los Angeles</v>
      </c>
      <c r="L1396" t="str">
        <v>CA</v>
      </c>
      <c r="M1396" t="str">
        <v>California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tr">
        <v>D</v>
      </c>
    </row>
    <row r="1397" spans="1:47" x14ac:dyDescent="0.35">
      <c r="A1397" t="str">
        <v>Kameron McGusty85</v>
      </c>
      <c r="B1397" t="str">
        <v>KameronMcGusty77</v>
      </c>
      <c r="C1397" t="str">
        <v>Kameron</v>
      </c>
      <c r="D1397" t="str">
        <v>McGusty</v>
      </c>
      <c r="E1397">
        <v>77</v>
      </c>
      <c r="F1397">
        <v>182</v>
      </c>
      <c r="G1397" t="str">
        <v>SG</v>
      </c>
      <c r="H1397">
        <v>35682</v>
      </c>
      <c r="I1397">
        <v>24</v>
      </c>
      <c r="J1397">
        <v>23</v>
      </c>
      <c r="K1397" t="str">
        <v>Houston</v>
      </c>
      <c r="L1397" t="str">
        <v>TX</v>
      </c>
      <c r="M1397" t="str">
        <v>Miami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tr">
        <v>D</v>
      </c>
    </row>
    <row r="1398" spans="1:47" x14ac:dyDescent="0.35">
      <c r="A1398" t="str">
        <v>Kevin Ollie85</v>
      </c>
      <c r="B1398" t="str">
        <v>KevinOllie76</v>
      </c>
      <c r="C1398" t="str">
        <v>Kevin</v>
      </c>
      <c r="D1398" t="str">
        <v>Ollie</v>
      </c>
      <c r="E1398">
        <v>76</v>
      </c>
      <c r="F1398">
        <v>195</v>
      </c>
      <c r="G1398" t="str">
        <v>PG</v>
      </c>
      <c r="H1398">
        <v>26660</v>
      </c>
      <c r="I1398">
        <v>23</v>
      </c>
      <c r="J1398">
        <v>0</v>
      </c>
      <c r="K1398">
        <v>0</v>
      </c>
      <c r="L1398">
        <v>0</v>
      </c>
      <c r="M1398" t="str">
        <v>Connecticut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tr">
        <v>D</v>
      </c>
    </row>
    <row r="1399" spans="1:47" x14ac:dyDescent="0.35">
      <c r="A1399" t="str">
        <v>Aaron Holiday85</v>
      </c>
      <c r="B1399" t="str">
        <v>AaronHoliday72</v>
      </c>
      <c r="C1399" t="str">
        <v>Aaron</v>
      </c>
      <c r="D1399" t="str">
        <v>Holiday</v>
      </c>
      <c r="E1399">
        <v>72</v>
      </c>
      <c r="F1399">
        <v>185</v>
      </c>
      <c r="G1399" t="str">
        <v>PG</v>
      </c>
      <c r="H1399">
        <v>35338</v>
      </c>
      <c r="I1399">
        <v>21</v>
      </c>
      <c r="J1399">
        <v>3</v>
      </c>
      <c r="K1399">
        <v>0</v>
      </c>
      <c r="L1399">
        <v>0</v>
      </c>
      <c r="M1399" t="str">
        <v>UCLA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tr">
        <v>D</v>
      </c>
    </row>
    <row r="1400" spans="1:47" x14ac:dyDescent="0.35">
      <c r="A1400" t="str">
        <v>Milt Palacio85</v>
      </c>
      <c r="B1400" t="str">
        <v>MiltPalacio75</v>
      </c>
      <c r="C1400" t="str">
        <v>Milt</v>
      </c>
      <c r="D1400" t="str">
        <v>Palacio</v>
      </c>
      <c r="E1400">
        <v>75</v>
      </c>
      <c r="F1400">
        <v>215</v>
      </c>
      <c r="G1400" t="str">
        <v>PG</v>
      </c>
      <c r="H1400">
        <v>28528</v>
      </c>
      <c r="I1400">
        <v>20</v>
      </c>
      <c r="J1400">
        <v>0</v>
      </c>
      <c r="K1400">
        <v>0</v>
      </c>
      <c r="L1400">
        <v>0</v>
      </c>
      <c r="M1400" t="str">
        <v>Colorado State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tr">
        <v>D</v>
      </c>
    </row>
    <row r="1401" spans="1:47" x14ac:dyDescent="0.35">
      <c r="A1401" t="str">
        <v>Charlie Bell85</v>
      </c>
      <c r="B1401" t="str">
        <v>CharlieBell73</v>
      </c>
      <c r="C1401" t="str">
        <v>Charlie</v>
      </c>
      <c r="D1401" t="str">
        <v>Bell</v>
      </c>
      <c r="E1401">
        <v>73</v>
      </c>
      <c r="F1401">
        <v>200</v>
      </c>
      <c r="G1401" t="str">
        <v>PG</v>
      </c>
      <c r="H1401">
        <v>28926</v>
      </c>
      <c r="I1401">
        <v>21</v>
      </c>
      <c r="J1401">
        <v>34</v>
      </c>
      <c r="K1401" t="str">
        <v>Flint</v>
      </c>
      <c r="L1401">
        <v>0</v>
      </c>
      <c r="M1401" t="str">
        <v>Michigan State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tr">
        <v>D</v>
      </c>
    </row>
    <row r="1402" spans="1:47" x14ac:dyDescent="0.35">
      <c r="A1402" t="str">
        <v>Rod Foster85</v>
      </c>
      <c r="B1402" t="str">
        <v>RodFoster73</v>
      </c>
      <c r="C1402" t="str">
        <v>Rod</v>
      </c>
      <c r="D1402" t="str">
        <v>Foster</v>
      </c>
      <c r="E1402">
        <v>73</v>
      </c>
      <c r="F1402">
        <v>160</v>
      </c>
      <c r="G1402" t="str">
        <v>PG</v>
      </c>
      <c r="H1402">
        <v>22199</v>
      </c>
      <c r="I1402">
        <v>22</v>
      </c>
      <c r="J1402">
        <v>0</v>
      </c>
      <c r="K1402">
        <v>0</v>
      </c>
      <c r="L1402">
        <v>0</v>
      </c>
      <c r="M1402" t="str">
        <v>UCLA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tr">
        <v>D</v>
      </c>
    </row>
    <row r="1403" spans="1:47" x14ac:dyDescent="0.35">
      <c r="A1403" t="str">
        <v>Greg Sutton85</v>
      </c>
      <c r="B1403" t="str">
        <v>GregSutton74</v>
      </c>
      <c r="C1403" t="str">
        <v>Greg</v>
      </c>
      <c r="D1403" t="str">
        <v>Sutton</v>
      </c>
      <c r="E1403">
        <v>74</v>
      </c>
      <c r="F1403">
        <v>170</v>
      </c>
      <c r="G1403" t="str">
        <v>PG</v>
      </c>
      <c r="H1403">
        <v>24809</v>
      </c>
      <c r="I1403">
        <v>22</v>
      </c>
      <c r="J1403">
        <v>0</v>
      </c>
      <c r="K1403">
        <v>0</v>
      </c>
      <c r="L1403">
        <v>0</v>
      </c>
      <c r="M1403" t="str">
        <v>Oral Roberts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tr">
        <v>D</v>
      </c>
    </row>
    <row r="1404" spans="1:47" x14ac:dyDescent="0.35">
      <c r="A1404" t="str">
        <v>Jim Thomas85</v>
      </c>
      <c r="B1404" t="str">
        <v>JimThomas76</v>
      </c>
      <c r="C1404" t="str">
        <v>Jim</v>
      </c>
      <c r="D1404" t="str">
        <v>Thomas</v>
      </c>
      <c r="E1404">
        <v>76</v>
      </c>
      <c r="F1404">
        <v>190</v>
      </c>
      <c r="G1404" t="str">
        <v>PG</v>
      </c>
      <c r="H1404">
        <v>22208</v>
      </c>
      <c r="I1404">
        <v>22</v>
      </c>
      <c r="J1404">
        <v>0</v>
      </c>
      <c r="K1404">
        <v>0</v>
      </c>
      <c r="L1404">
        <v>0</v>
      </c>
      <c r="M1404" t="str">
        <v>Indiana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tr">
        <v>D</v>
      </c>
    </row>
    <row r="1405" spans="1:47" x14ac:dyDescent="0.35">
      <c r="A1405" t="str">
        <v>Daniel Ewing85</v>
      </c>
      <c r="B1405" t="str">
        <v>DanielEwing75</v>
      </c>
      <c r="C1405" t="str">
        <v>Daniel</v>
      </c>
      <c r="D1405" t="str">
        <v>Ewing</v>
      </c>
      <c r="E1405">
        <v>75</v>
      </c>
      <c r="F1405">
        <v>185</v>
      </c>
      <c r="G1405" t="str">
        <v>PG</v>
      </c>
      <c r="H1405">
        <v>30401</v>
      </c>
      <c r="I1405">
        <v>21</v>
      </c>
      <c r="J1405">
        <v>3</v>
      </c>
      <c r="K1405">
        <v>0</v>
      </c>
      <c r="L1405">
        <v>0</v>
      </c>
      <c r="M1405" t="str">
        <v>Duke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tr">
        <v>D</v>
      </c>
    </row>
    <row r="1406" spans="1:47" x14ac:dyDescent="0.35">
      <c r="A1406" t="str">
        <v>Willie White85</v>
      </c>
      <c r="B1406" t="str">
        <v>WillieWhite75</v>
      </c>
      <c r="C1406" t="str">
        <v>Willie</v>
      </c>
      <c r="D1406" t="str">
        <v>White</v>
      </c>
      <c r="E1406">
        <v>75</v>
      </c>
      <c r="F1406">
        <v>195</v>
      </c>
      <c r="G1406" t="str">
        <v>PG</v>
      </c>
      <c r="H1406">
        <v>22878</v>
      </c>
      <c r="I1406">
        <v>21</v>
      </c>
      <c r="J1406">
        <v>0</v>
      </c>
      <c r="K1406">
        <v>0</v>
      </c>
      <c r="L1406">
        <v>0</v>
      </c>
      <c r="M1406" t="str">
        <v>Tennessee-Chattanooga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tr">
        <v>D</v>
      </c>
    </row>
    <row r="1407" spans="1:47" x14ac:dyDescent="0.35">
      <c r="A1407" t="str">
        <v>Victor Alexander84</v>
      </c>
      <c r="B1407" t="str">
        <v>VictorAlexander81</v>
      </c>
      <c r="C1407" t="str">
        <v>Victor</v>
      </c>
      <c r="D1407" t="str">
        <v>Alexander</v>
      </c>
      <c r="E1407">
        <v>81</v>
      </c>
      <c r="F1407">
        <v>265</v>
      </c>
      <c r="G1407" t="str">
        <v>C</v>
      </c>
      <c r="H1407">
        <v>25446</v>
      </c>
      <c r="I1407">
        <v>21</v>
      </c>
      <c r="J1407">
        <v>0</v>
      </c>
      <c r="K1407">
        <v>0</v>
      </c>
      <c r="L1407">
        <v>0</v>
      </c>
      <c r="M1407" t="str">
        <v>Iowa State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tr">
        <v>D</v>
      </c>
    </row>
    <row r="1408" spans="1:47" x14ac:dyDescent="0.35">
      <c r="A1408" t="str">
        <v>Predrag Drobnjak84</v>
      </c>
      <c r="B1408" t="str">
        <v>PredragDrobnjak83</v>
      </c>
      <c r="C1408" t="str">
        <v>Predrag</v>
      </c>
      <c r="D1408" t="str">
        <v>Drobnjak</v>
      </c>
      <c r="E1408">
        <v>83</v>
      </c>
      <c r="F1408">
        <v>270</v>
      </c>
      <c r="G1408" t="str">
        <v>C</v>
      </c>
      <c r="H1408">
        <v>27694</v>
      </c>
      <c r="I1408">
        <v>24</v>
      </c>
      <c r="J1408">
        <v>0</v>
      </c>
      <c r="K1408">
        <v>0</v>
      </c>
      <c r="L1408">
        <v>0</v>
      </c>
      <c r="M1408" t="str">
        <v>None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tr">
        <v>D</v>
      </c>
    </row>
    <row r="1409" spans="1:47" x14ac:dyDescent="0.35">
      <c r="A1409" t="str">
        <v>Jarron Collins84</v>
      </c>
      <c r="B1409" t="str">
        <v>JarronCollins83</v>
      </c>
      <c r="C1409" t="str">
        <v>Jarron</v>
      </c>
      <c r="D1409" t="str">
        <v>Collins</v>
      </c>
      <c r="E1409">
        <v>83</v>
      </c>
      <c r="F1409">
        <v>255</v>
      </c>
      <c r="G1409" t="str">
        <v>C</v>
      </c>
      <c r="H1409">
        <v>28826</v>
      </c>
      <c r="I1409">
        <v>21</v>
      </c>
      <c r="J1409">
        <v>0</v>
      </c>
      <c r="K1409">
        <v>0</v>
      </c>
      <c r="L1409">
        <v>0</v>
      </c>
      <c r="M1409" t="str">
        <v>Stanford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tr">
        <v>D</v>
      </c>
    </row>
    <row r="1410" spans="1:47" x14ac:dyDescent="0.35">
      <c r="A1410" t="str">
        <v>Adama Sanogo84</v>
      </c>
      <c r="B1410" t="str">
        <v>AdamaSanogo81</v>
      </c>
      <c r="C1410" t="str">
        <v>Adama</v>
      </c>
      <c r="D1410" t="str">
        <v>Sanogo</v>
      </c>
      <c r="E1410">
        <v>81</v>
      </c>
      <c r="F1410">
        <v>258</v>
      </c>
      <c r="G1410" t="str">
        <v>C</v>
      </c>
      <c r="H1410">
        <v>37664</v>
      </c>
      <c r="I1410">
        <v>19</v>
      </c>
      <c r="J1410">
        <v>21</v>
      </c>
      <c r="K1410" t="str">
        <v>Bamako</v>
      </c>
      <c r="L1410" t="str">
        <v>Mali</v>
      </c>
      <c r="M1410" t="str">
        <v>UConn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tr">
        <v>D</v>
      </c>
    </row>
    <row r="1411" spans="1:47" x14ac:dyDescent="0.35">
      <c r="A1411" t="str">
        <v>Donald Hodge84</v>
      </c>
      <c r="B1411" t="str">
        <v>DonaldHodge84</v>
      </c>
      <c r="C1411" t="str">
        <v>Donald</v>
      </c>
      <c r="D1411" t="str">
        <v>Hodge</v>
      </c>
      <c r="E1411">
        <v>84</v>
      </c>
      <c r="F1411">
        <v>230</v>
      </c>
      <c r="G1411" t="str">
        <v>C</v>
      </c>
      <c r="H1411">
        <v>25259</v>
      </c>
      <c r="I1411">
        <v>21</v>
      </c>
      <c r="J1411">
        <v>0</v>
      </c>
      <c r="K1411">
        <v>0</v>
      </c>
      <c r="L1411">
        <v>0</v>
      </c>
      <c r="M1411" t="str">
        <v>Temple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tr">
        <v>D</v>
      </c>
    </row>
    <row r="1412" spans="1:47" x14ac:dyDescent="0.35">
      <c r="A1412" t="str">
        <v>Moussa Diabate84</v>
      </c>
      <c r="B1412" t="str">
        <v>MoussaDiabate83</v>
      </c>
      <c r="C1412" t="str">
        <v>Moussa</v>
      </c>
      <c r="D1412" t="str">
        <v>Diabate</v>
      </c>
      <c r="E1412">
        <v>83</v>
      </c>
      <c r="F1412">
        <v>210</v>
      </c>
      <c r="G1412" t="str">
        <v>C</v>
      </c>
      <c r="H1412">
        <v>37277</v>
      </c>
      <c r="I1412">
        <v>19</v>
      </c>
      <c r="J1412">
        <v>25</v>
      </c>
      <c r="K1412" t="str">
        <v>Paris</v>
      </c>
      <c r="L1412" t="str">
        <v>France</v>
      </c>
      <c r="M1412" t="str">
        <v>Michigan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tr">
        <v>D</v>
      </c>
    </row>
    <row r="1413" spans="1:47" x14ac:dyDescent="0.35">
      <c r="A1413" t="str">
        <v>Sean Marks84</v>
      </c>
      <c r="B1413" t="str">
        <v>SeanMarks82</v>
      </c>
      <c r="C1413" t="str">
        <v>Sean</v>
      </c>
      <c r="D1413" t="str">
        <v>Marks</v>
      </c>
      <c r="E1413">
        <v>82</v>
      </c>
      <c r="F1413">
        <v>250</v>
      </c>
      <c r="G1413" t="str">
        <v>C</v>
      </c>
      <c r="H1413">
        <v>27629</v>
      </c>
      <c r="I1413">
        <v>22</v>
      </c>
      <c r="J1413">
        <v>0</v>
      </c>
      <c r="K1413">
        <v>0</v>
      </c>
      <c r="L1413">
        <v>0</v>
      </c>
      <c r="M1413" t="str">
        <v>California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tr">
        <v>D</v>
      </c>
    </row>
    <row r="1414" spans="1:47" x14ac:dyDescent="0.35">
      <c r="A1414" t="str">
        <v>Ismael Kamagate84</v>
      </c>
      <c r="B1414" t="str">
        <v>IsmaelKamagate83</v>
      </c>
      <c r="C1414" t="str">
        <v>Ismael</v>
      </c>
      <c r="D1414" t="str">
        <v>Kamagate</v>
      </c>
      <c r="E1414">
        <v>83</v>
      </c>
      <c r="F1414">
        <v>230</v>
      </c>
      <c r="G1414" t="str">
        <v>C</v>
      </c>
      <c r="H1414">
        <v>36908</v>
      </c>
      <c r="I1414">
        <v>20</v>
      </c>
      <c r="J1414">
        <v>8</v>
      </c>
      <c r="K1414" t="str">
        <v>Paris</v>
      </c>
      <c r="L1414" t="str">
        <v>France</v>
      </c>
      <c r="M1414" t="str">
        <v>Paris Basketball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tr">
        <v>D</v>
      </c>
    </row>
    <row r="1415" spans="1:47" x14ac:dyDescent="0.35">
      <c r="A1415" t="str">
        <v>Matt Fish84</v>
      </c>
      <c r="B1415" t="str">
        <v>MattFish83</v>
      </c>
      <c r="C1415" t="str">
        <v>Matt</v>
      </c>
      <c r="D1415" t="str">
        <v>Fish</v>
      </c>
      <c r="E1415">
        <v>83</v>
      </c>
      <c r="F1415">
        <v>265</v>
      </c>
      <c r="G1415" t="str">
        <v>C</v>
      </c>
      <c r="H1415">
        <v>25525</v>
      </c>
      <c r="I1415">
        <v>23</v>
      </c>
      <c r="J1415">
        <v>0</v>
      </c>
      <c r="K1415">
        <v>0</v>
      </c>
      <c r="L1415">
        <v>0</v>
      </c>
      <c r="M1415" t="str">
        <v>North Carolina-Wilmington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tr">
        <v>D</v>
      </c>
    </row>
    <row r="1416" spans="1:47" x14ac:dyDescent="0.35">
      <c r="A1416" t="str">
        <v>Chris Engler84</v>
      </c>
      <c r="B1416" t="str">
        <v>ChrisEngler83</v>
      </c>
      <c r="C1416" t="str">
        <v>Chris</v>
      </c>
      <c r="D1416" t="str">
        <v>Engler</v>
      </c>
      <c r="E1416">
        <v>83</v>
      </c>
      <c r="F1416">
        <v>250</v>
      </c>
      <c r="G1416" t="str">
        <v>C</v>
      </c>
      <c r="H1416">
        <v>21610</v>
      </c>
      <c r="I1416">
        <v>22</v>
      </c>
      <c r="J1416">
        <v>0</v>
      </c>
      <c r="K1416">
        <v>0</v>
      </c>
      <c r="L1416">
        <v>0</v>
      </c>
      <c r="M1416" t="str">
        <v>Wyoming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tr">
        <v>D</v>
      </c>
    </row>
    <row r="1417" spans="1:47" x14ac:dyDescent="0.35">
      <c r="A1417" t="str">
        <v>Walter Palmer84</v>
      </c>
      <c r="B1417" t="str">
        <v>WalterPalmer85</v>
      </c>
      <c r="C1417" t="str">
        <v>Walter</v>
      </c>
      <c r="D1417" t="str">
        <v>Palmer</v>
      </c>
      <c r="E1417">
        <v>85</v>
      </c>
      <c r="F1417">
        <v>215</v>
      </c>
      <c r="G1417" t="str">
        <v>C</v>
      </c>
      <c r="H1417">
        <v>25134</v>
      </c>
      <c r="I1417">
        <v>20</v>
      </c>
      <c r="J1417">
        <v>0</v>
      </c>
      <c r="K1417">
        <v>0</v>
      </c>
      <c r="L1417">
        <v>0</v>
      </c>
      <c r="M1417" t="str">
        <v>Dartmouth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tr">
        <v>D</v>
      </c>
    </row>
    <row r="1418" spans="1:47" x14ac:dyDescent="0.35">
      <c r="A1418" t="str">
        <v>Dalibor Bagaric84</v>
      </c>
      <c r="B1418" t="str">
        <v>DaliborBagaric85</v>
      </c>
      <c r="C1418" t="str">
        <v>Dalibor</v>
      </c>
      <c r="D1418" t="str">
        <v>Bagaric</v>
      </c>
      <c r="E1418">
        <v>85</v>
      </c>
      <c r="F1418">
        <v>255</v>
      </c>
      <c r="G1418" t="str">
        <v>C</v>
      </c>
      <c r="H1418">
        <v>29258</v>
      </c>
      <c r="I1418">
        <v>19</v>
      </c>
      <c r="J1418">
        <v>0</v>
      </c>
      <c r="K1418">
        <v>0</v>
      </c>
      <c r="L1418">
        <v>0</v>
      </c>
      <c r="M1418" t="str">
        <v>None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tr">
        <v>D</v>
      </c>
    </row>
    <row r="1419" spans="1:47" x14ac:dyDescent="0.35">
      <c r="A1419" t="str">
        <v>Kevin Salvadori84</v>
      </c>
      <c r="B1419" t="str">
        <v>KevinSalvadori84</v>
      </c>
      <c r="C1419" t="str">
        <v>Kevin</v>
      </c>
      <c r="D1419" t="str">
        <v>Salvadori</v>
      </c>
      <c r="E1419">
        <v>84</v>
      </c>
      <c r="F1419">
        <v>231</v>
      </c>
      <c r="G1419" t="str">
        <v>C</v>
      </c>
      <c r="H1419">
        <v>25932</v>
      </c>
      <c r="I1419">
        <v>24</v>
      </c>
      <c r="J1419">
        <v>0</v>
      </c>
      <c r="K1419">
        <v>0</v>
      </c>
      <c r="L1419">
        <v>0</v>
      </c>
      <c r="M1419" t="str">
        <v>North Carolina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tr">
        <v>D</v>
      </c>
    </row>
    <row r="1420" spans="1:47" x14ac:dyDescent="0.35">
      <c r="A1420" t="str">
        <v>Soumaila Samake84</v>
      </c>
      <c r="B1420" t="str">
        <v>SoumailaSamake84</v>
      </c>
      <c r="C1420" t="str">
        <v>Soumaila</v>
      </c>
      <c r="D1420" t="str">
        <v>Samake</v>
      </c>
      <c r="E1420">
        <v>84</v>
      </c>
      <c r="F1420">
        <v>230</v>
      </c>
      <c r="G1420" t="str">
        <v>C</v>
      </c>
      <c r="H1420">
        <v>28567</v>
      </c>
      <c r="I1420">
        <v>21</v>
      </c>
      <c r="J1420">
        <v>0</v>
      </c>
      <c r="K1420">
        <v>0</v>
      </c>
      <c r="L1420">
        <v>0</v>
      </c>
      <c r="M1420" t="str">
        <v>None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tr">
        <v>D</v>
      </c>
    </row>
    <row r="1421" spans="1:47" x14ac:dyDescent="0.35">
      <c r="A1421" t="str">
        <v>Jim Johnstone84</v>
      </c>
      <c r="B1421" t="str">
        <v>JimJohnstone83</v>
      </c>
      <c r="C1421" t="str">
        <v>Jim</v>
      </c>
      <c r="D1421" t="str">
        <v>Johnstone</v>
      </c>
      <c r="E1421">
        <v>83</v>
      </c>
      <c r="F1421">
        <v>245</v>
      </c>
      <c r="G1421" t="str">
        <v>C</v>
      </c>
      <c r="H1421">
        <v>22179</v>
      </c>
      <c r="I1421">
        <v>21</v>
      </c>
      <c r="J1421">
        <v>0</v>
      </c>
      <c r="K1421">
        <v>0</v>
      </c>
      <c r="L1421">
        <v>0</v>
      </c>
      <c r="M1421" t="str">
        <v>Wake Forest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tr">
        <v>D</v>
      </c>
    </row>
    <row r="1422" spans="1:47" x14ac:dyDescent="0.35">
      <c r="A1422" t="str">
        <v>Steven Hill84</v>
      </c>
      <c r="B1422" t="str">
        <v>StevenHill84</v>
      </c>
      <c r="C1422" t="str">
        <v>Steven</v>
      </c>
      <c r="D1422" t="str">
        <v>Hill</v>
      </c>
      <c r="E1422">
        <v>84</v>
      </c>
      <c r="F1422">
        <v>245</v>
      </c>
      <c r="G1422" t="str">
        <v>C</v>
      </c>
      <c r="H1422">
        <v>31365</v>
      </c>
      <c r="I1422">
        <v>21</v>
      </c>
      <c r="J1422">
        <v>0</v>
      </c>
      <c r="K1422" t="str">
        <v>Chanute</v>
      </c>
      <c r="L1422" t="str">
        <v>KS</v>
      </c>
      <c r="M1422" t="str">
        <v>Arkansas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tr">
        <v>D</v>
      </c>
    </row>
    <row r="1423" spans="1:47" x14ac:dyDescent="0.35">
      <c r="A1423" t="str">
        <v>Jonas Jerebko84</v>
      </c>
      <c r="B1423" t="str">
        <v>JonasJerebko82</v>
      </c>
      <c r="C1423" t="str">
        <v>Jonas</v>
      </c>
      <c r="D1423" t="str">
        <v>Jerebko</v>
      </c>
      <c r="E1423">
        <v>82</v>
      </c>
      <c r="F1423">
        <v>231</v>
      </c>
      <c r="G1423" t="str">
        <v>PF</v>
      </c>
      <c r="H1423">
        <v>31838</v>
      </c>
      <c r="I1423">
        <v>21</v>
      </c>
      <c r="J1423">
        <v>33</v>
      </c>
      <c r="K1423" t="str">
        <v>Boras</v>
      </c>
      <c r="L1423" t="str">
        <v>Sweden</v>
      </c>
      <c r="M1423" t="str">
        <v>None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tr">
        <v>D</v>
      </c>
    </row>
    <row r="1424" spans="1:47" x14ac:dyDescent="0.35">
      <c r="A1424" t="str">
        <v>Jake LaRavia84</v>
      </c>
      <c r="B1424" t="str">
        <v>JakeLaRavia80</v>
      </c>
      <c r="C1424" t="str">
        <v>Jake</v>
      </c>
      <c r="D1424" t="str">
        <v>LaRavia</v>
      </c>
      <c r="E1424">
        <v>80</v>
      </c>
      <c r="F1424">
        <v>235</v>
      </c>
      <c r="G1424" t="str">
        <v>PF</v>
      </c>
      <c r="H1424">
        <v>37563</v>
      </c>
      <c r="I1424">
        <v>18</v>
      </c>
      <c r="J1424">
        <v>3</v>
      </c>
      <c r="K1424" t="str">
        <v>Pasadena</v>
      </c>
      <c r="L1424" t="str">
        <v>CA</v>
      </c>
      <c r="M1424" t="str">
        <v>Wake Forest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tr">
        <v>D</v>
      </c>
    </row>
    <row r="1425" spans="1:47" x14ac:dyDescent="0.35">
      <c r="A1425" t="str">
        <v>Don Reid84</v>
      </c>
      <c r="B1425" t="str">
        <v>DonReid80</v>
      </c>
      <c r="C1425" t="str">
        <v>Don</v>
      </c>
      <c r="D1425" t="str">
        <v>Reid</v>
      </c>
      <c r="E1425">
        <v>80</v>
      </c>
      <c r="F1425">
        <v>250</v>
      </c>
      <c r="G1425" t="str">
        <v>PF</v>
      </c>
      <c r="H1425">
        <v>27028</v>
      </c>
      <c r="I1425">
        <v>20</v>
      </c>
      <c r="J1425">
        <v>0</v>
      </c>
      <c r="K1425">
        <v>0</v>
      </c>
      <c r="L1425">
        <v>0</v>
      </c>
      <c r="M1425" t="str">
        <v>Georgetown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tr">
        <v>D</v>
      </c>
    </row>
    <row r="1426" spans="1:47" x14ac:dyDescent="0.35">
      <c r="A1426" t="str">
        <v>Jeff Turner84</v>
      </c>
      <c r="B1426" t="str">
        <v>JeffTurner81</v>
      </c>
      <c r="C1426" t="str">
        <v>Jeff</v>
      </c>
      <c r="D1426" t="str">
        <v>Turner</v>
      </c>
      <c r="E1426">
        <v>81</v>
      </c>
      <c r="F1426">
        <v>240</v>
      </c>
      <c r="G1426" t="str">
        <v>PF</v>
      </c>
      <c r="H1426">
        <v>22745</v>
      </c>
      <c r="I1426">
        <v>21</v>
      </c>
      <c r="J1426">
        <v>0</v>
      </c>
      <c r="K1426">
        <v>0</v>
      </c>
      <c r="L1426">
        <v>0</v>
      </c>
      <c r="M1426" t="str">
        <v>Vanderbilt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tr">
        <v>D</v>
      </c>
    </row>
    <row r="1427" spans="1:47" x14ac:dyDescent="0.35">
      <c r="A1427" t="str">
        <v>Dallas Comegys84</v>
      </c>
      <c r="B1427" t="str">
        <v>DallasComegys81</v>
      </c>
      <c r="C1427" t="str">
        <v>Dallas</v>
      </c>
      <c r="D1427" t="str">
        <v>Comegys</v>
      </c>
      <c r="E1427">
        <v>81</v>
      </c>
      <c r="F1427">
        <v>205</v>
      </c>
      <c r="G1427" t="str">
        <v>PF</v>
      </c>
      <c r="H1427">
        <v>23606</v>
      </c>
      <c r="I1427">
        <v>22</v>
      </c>
      <c r="J1427">
        <v>0</v>
      </c>
      <c r="K1427">
        <v>0</v>
      </c>
      <c r="L1427">
        <v>0</v>
      </c>
      <c r="M1427" t="str">
        <v>Depaul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tr">
        <v>D</v>
      </c>
    </row>
    <row r="1428" spans="1:47" x14ac:dyDescent="0.35">
      <c r="A1428" t="str">
        <v>Mark Bryant84</v>
      </c>
      <c r="B1428" t="str">
        <v>MarkBryant81</v>
      </c>
      <c r="C1428" t="str">
        <v>Mark</v>
      </c>
      <c r="D1428" t="str">
        <v>Bryant</v>
      </c>
      <c r="E1428">
        <v>81</v>
      </c>
      <c r="F1428">
        <v>245</v>
      </c>
      <c r="G1428" t="str">
        <v>PF</v>
      </c>
      <c r="H1428">
        <v>23857</v>
      </c>
      <c r="I1428">
        <v>22</v>
      </c>
      <c r="J1428">
        <v>0</v>
      </c>
      <c r="K1428">
        <v>0</v>
      </c>
      <c r="L1428">
        <v>0</v>
      </c>
      <c r="M1428" t="str">
        <v>Seton Hall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tr">
        <v>D</v>
      </c>
    </row>
    <row r="1429" spans="1:47" x14ac:dyDescent="0.35">
      <c r="A1429" t="str">
        <v>Joe Wolf84</v>
      </c>
      <c r="B1429" t="str">
        <v>JoeWolf83</v>
      </c>
      <c r="C1429" t="str">
        <v>Joe</v>
      </c>
      <c r="D1429" t="str">
        <v>Wolf</v>
      </c>
      <c r="E1429">
        <v>83</v>
      </c>
      <c r="F1429">
        <v>230</v>
      </c>
      <c r="G1429" t="str">
        <v>PF</v>
      </c>
      <c r="H1429">
        <v>23728</v>
      </c>
      <c r="I1429">
        <v>21</v>
      </c>
      <c r="J1429">
        <v>0</v>
      </c>
      <c r="K1429">
        <v>0</v>
      </c>
      <c r="L1429">
        <v>0</v>
      </c>
      <c r="M1429" t="str">
        <v>North Carolina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tr">
        <v>D</v>
      </c>
    </row>
    <row r="1430" spans="1:47" x14ac:dyDescent="0.35">
      <c r="A1430" t="str">
        <v>Randy White84</v>
      </c>
      <c r="B1430" t="str">
        <v>RandyWhite80</v>
      </c>
      <c r="C1430" t="str">
        <v>Randy</v>
      </c>
      <c r="D1430" t="str">
        <v>White</v>
      </c>
      <c r="E1430">
        <v>80</v>
      </c>
      <c r="F1430">
        <v>240</v>
      </c>
      <c r="G1430" t="str">
        <v>PF</v>
      </c>
      <c r="H1430">
        <v>24780</v>
      </c>
      <c r="I1430">
        <v>20</v>
      </c>
      <c r="J1430">
        <v>0</v>
      </c>
      <c r="K1430">
        <v>0</v>
      </c>
      <c r="L1430">
        <v>0</v>
      </c>
      <c r="M1430" t="str">
        <v>Louisiana Tech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tr">
        <v>D</v>
      </c>
    </row>
    <row r="1431" spans="1:47" x14ac:dyDescent="0.35">
      <c r="A1431" t="str">
        <v>Michael Ruffin84</v>
      </c>
      <c r="B1431" t="str">
        <v>MichaelRuffin81</v>
      </c>
      <c r="C1431" t="str">
        <v>Michael</v>
      </c>
      <c r="D1431" t="str">
        <v>Ruffin</v>
      </c>
      <c r="E1431">
        <v>81</v>
      </c>
      <c r="F1431">
        <v>255</v>
      </c>
      <c r="G1431" t="str">
        <v>PF</v>
      </c>
      <c r="H1431">
        <v>28146</v>
      </c>
      <c r="I1431">
        <v>21</v>
      </c>
      <c r="J1431">
        <v>0</v>
      </c>
      <c r="K1431">
        <v>0</v>
      </c>
      <c r="L1431">
        <v>0</v>
      </c>
      <c r="M1431" t="str">
        <v>Tulsa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tr">
        <v>D</v>
      </c>
    </row>
    <row r="1432" spans="1:47" x14ac:dyDescent="0.35">
      <c r="A1432" t="str">
        <v>Solomon Jones84</v>
      </c>
      <c r="B1432" t="str">
        <v>SolomonJones82</v>
      </c>
      <c r="C1432" t="str">
        <v>Solomon</v>
      </c>
      <c r="D1432" t="str">
        <v>Jones</v>
      </c>
      <c r="E1432">
        <v>82</v>
      </c>
      <c r="F1432">
        <v>230</v>
      </c>
      <c r="G1432" t="str">
        <v>PF</v>
      </c>
      <c r="H1432">
        <v>30879</v>
      </c>
      <c r="I1432">
        <v>21</v>
      </c>
      <c r="J1432">
        <v>44</v>
      </c>
      <c r="K1432" t="str">
        <v>Eustis</v>
      </c>
      <c r="L1432" t="str">
        <v>FL</v>
      </c>
      <c r="M1432" t="str">
        <v>South Florida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tr">
        <v>D</v>
      </c>
    </row>
    <row r="1433" spans="1:47" x14ac:dyDescent="0.35">
      <c r="A1433" t="str">
        <v>Johnathan Williams84</v>
      </c>
      <c r="B1433" t="str">
        <v>JohnathanWilliams81</v>
      </c>
      <c r="C1433" t="str">
        <v>Johnathan</v>
      </c>
      <c r="D1433" t="str">
        <v>Williams</v>
      </c>
      <c r="E1433">
        <v>81</v>
      </c>
      <c r="F1433">
        <v>228</v>
      </c>
      <c r="G1433" t="str">
        <v>PF</v>
      </c>
      <c r="H1433">
        <v>34841</v>
      </c>
      <c r="I1433">
        <v>22</v>
      </c>
      <c r="J1433">
        <v>19</v>
      </c>
      <c r="K1433" t="str">
        <v>Memphis</v>
      </c>
      <c r="L1433" t="str">
        <v>TN</v>
      </c>
      <c r="M1433" t="str">
        <v>Gonzaga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tr">
        <v>D</v>
      </c>
    </row>
    <row r="1434" spans="1:47" x14ac:dyDescent="0.35">
      <c r="A1434" t="str">
        <v>Alaa Abdelnaby84</v>
      </c>
      <c r="B1434" t="str">
        <v>AlaaAbdelnaby82</v>
      </c>
      <c r="C1434" t="str">
        <v>Alaa</v>
      </c>
      <c r="D1434" t="str">
        <v>Abdelnaby</v>
      </c>
      <c r="E1434">
        <v>82</v>
      </c>
      <c r="F1434">
        <v>240</v>
      </c>
      <c r="G1434" t="str">
        <v>PF</v>
      </c>
      <c r="H1434">
        <v>25013</v>
      </c>
      <c r="I1434">
        <v>21</v>
      </c>
      <c r="J1434">
        <v>31</v>
      </c>
      <c r="K1434" t="str">
        <v>Cairo</v>
      </c>
      <c r="L1434" t="str">
        <v>Egypt</v>
      </c>
      <c r="M1434" t="str">
        <v>Duke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tr">
        <v>D</v>
      </c>
    </row>
    <row r="1435" spans="1:47" x14ac:dyDescent="0.35">
      <c r="A1435" t="str">
        <v>Ken Bannister84</v>
      </c>
      <c r="B1435" t="str">
        <v>KenBannister81</v>
      </c>
      <c r="C1435" t="str">
        <v>Ken</v>
      </c>
      <c r="D1435" t="str">
        <v>Bannister</v>
      </c>
      <c r="E1435">
        <v>81</v>
      </c>
      <c r="F1435">
        <v>235</v>
      </c>
      <c r="G1435" t="str">
        <v>PF</v>
      </c>
      <c r="H1435">
        <v>22007</v>
      </c>
      <c r="I1435">
        <v>23</v>
      </c>
      <c r="J1435">
        <v>0</v>
      </c>
      <c r="K1435">
        <v>0</v>
      </c>
      <c r="L1435">
        <v>0</v>
      </c>
      <c r="M1435" t="str">
        <v>St. Augustine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tr">
        <v>D</v>
      </c>
    </row>
    <row r="1436" spans="1:47" x14ac:dyDescent="0.35">
      <c r="A1436" t="str">
        <v>Shavlik Randolph84</v>
      </c>
      <c r="B1436" t="str">
        <v>ShavlikRandolph82</v>
      </c>
      <c r="C1436" t="str">
        <v>Shavlik</v>
      </c>
      <c r="D1436" t="str">
        <v>Randolph</v>
      </c>
      <c r="E1436">
        <v>82</v>
      </c>
      <c r="F1436">
        <v>240</v>
      </c>
      <c r="G1436" t="str">
        <v>PF</v>
      </c>
      <c r="H1436">
        <v>30644</v>
      </c>
      <c r="I1436">
        <v>20</v>
      </c>
      <c r="J1436">
        <v>42</v>
      </c>
      <c r="K1436" t="str">
        <v>Raleigh</v>
      </c>
      <c r="L1436">
        <v>0</v>
      </c>
      <c r="M1436" t="str">
        <v>Duke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tr">
        <v>D</v>
      </c>
    </row>
    <row r="1437" spans="1:47" x14ac:dyDescent="0.35">
      <c r="A1437" t="str">
        <v>Michael Stewart84</v>
      </c>
      <c r="B1437" t="str">
        <v>MichaelStewart82</v>
      </c>
      <c r="C1437" t="str">
        <v>Michael</v>
      </c>
      <c r="D1437" t="str">
        <v>Stewart</v>
      </c>
      <c r="E1437">
        <v>82</v>
      </c>
      <c r="F1437">
        <v>230</v>
      </c>
      <c r="G1437" t="str">
        <v>PF</v>
      </c>
      <c r="H1437">
        <v>27508</v>
      </c>
      <c r="I1437">
        <v>21</v>
      </c>
      <c r="J1437">
        <v>0</v>
      </c>
      <c r="K1437">
        <v>0</v>
      </c>
      <c r="L1437">
        <v>0</v>
      </c>
      <c r="M1437" t="str">
        <v>California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tr">
        <v>D</v>
      </c>
    </row>
    <row r="1438" spans="1:47" x14ac:dyDescent="0.35">
      <c r="A1438" t="str">
        <v>Sean Williams84</v>
      </c>
      <c r="B1438" t="str">
        <v>SeanWilliams82</v>
      </c>
      <c r="C1438" t="str">
        <v>Sean</v>
      </c>
      <c r="D1438" t="str">
        <v>Williams</v>
      </c>
      <c r="E1438">
        <v>82</v>
      </c>
      <c r="F1438">
        <v>235</v>
      </c>
      <c r="G1438" t="str">
        <v>PF</v>
      </c>
      <c r="H1438">
        <v>31668</v>
      </c>
      <c r="I1438">
        <v>20</v>
      </c>
      <c r="J1438">
        <v>0</v>
      </c>
      <c r="K1438" t="str">
        <v>Houston</v>
      </c>
      <c r="L1438" t="str">
        <v>TX</v>
      </c>
      <c r="M1438" t="str">
        <v>Boston College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tr">
        <v>D</v>
      </c>
    </row>
    <row r="1439" spans="1:47" x14ac:dyDescent="0.35">
      <c r="A1439" t="str">
        <v>Greg Smith84</v>
      </c>
      <c r="B1439" t="str">
        <v>GregSmith82</v>
      </c>
      <c r="C1439" t="str">
        <v>Greg</v>
      </c>
      <c r="D1439" t="str">
        <v>Smith</v>
      </c>
      <c r="E1439">
        <v>82</v>
      </c>
      <c r="F1439">
        <v>250</v>
      </c>
      <c r="G1439" t="str">
        <v>PF</v>
      </c>
      <c r="H1439">
        <v>33246</v>
      </c>
      <c r="I1439">
        <v>19</v>
      </c>
      <c r="J1439">
        <v>4</v>
      </c>
      <c r="K1439" t="str">
        <v>Fresno</v>
      </c>
      <c r="L1439" t="str">
        <v>CA</v>
      </c>
      <c r="M1439" t="str">
        <v>Fresno Stae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tr">
        <v>D</v>
      </c>
    </row>
    <row r="1440" spans="1:47" x14ac:dyDescent="0.35">
      <c r="A1440" t="str">
        <v>Jerome Moiso84</v>
      </c>
      <c r="B1440" t="str">
        <v>JeromeMoiso82</v>
      </c>
      <c r="C1440" t="str">
        <v>Jerome</v>
      </c>
      <c r="D1440" t="str">
        <v>Moiso</v>
      </c>
      <c r="E1440">
        <v>82</v>
      </c>
      <c r="F1440">
        <v>240</v>
      </c>
      <c r="G1440" t="str">
        <v>PF</v>
      </c>
      <c r="H1440">
        <v>28656</v>
      </c>
      <c r="I1440">
        <v>21</v>
      </c>
      <c r="J1440">
        <v>0</v>
      </c>
      <c r="K1440">
        <v>0</v>
      </c>
      <c r="L1440">
        <v>0</v>
      </c>
      <c r="M1440" t="str">
        <v>UCLA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tr">
        <v>D</v>
      </c>
    </row>
    <row r="1441" spans="1:47" x14ac:dyDescent="0.35">
      <c r="A1441" t="str">
        <v>Alvin Jones84</v>
      </c>
      <c r="B1441" t="str">
        <v>AlvinJones83</v>
      </c>
      <c r="C1441" t="str">
        <v>Alvin</v>
      </c>
      <c r="D1441" t="str">
        <v>Jones</v>
      </c>
      <c r="E1441">
        <v>83</v>
      </c>
      <c r="F1441">
        <v>265</v>
      </c>
      <c r="G1441" t="str">
        <v>PF</v>
      </c>
      <c r="H1441">
        <v>28742</v>
      </c>
      <c r="I1441">
        <v>22</v>
      </c>
      <c r="J1441">
        <v>0</v>
      </c>
      <c r="K1441">
        <v>0</v>
      </c>
      <c r="L1441">
        <v>0</v>
      </c>
      <c r="M1441" t="str">
        <v>Georgia Tech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tr">
        <v>D</v>
      </c>
    </row>
    <row r="1442" spans="1:47" x14ac:dyDescent="0.35">
      <c r="A1442" t="str">
        <v>David Nwaba84</v>
      </c>
      <c r="B1442" t="str">
        <v>DavidNwaba77</v>
      </c>
      <c r="C1442" t="str">
        <v>David</v>
      </c>
      <c r="D1442" t="str">
        <v>Nwaba</v>
      </c>
      <c r="E1442">
        <v>77</v>
      </c>
      <c r="F1442">
        <v>219</v>
      </c>
      <c r="G1442" t="str">
        <v>SF</v>
      </c>
      <c r="H1442">
        <v>34713</v>
      </c>
      <c r="I1442">
        <v>20</v>
      </c>
      <c r="J1442">
        <v>10</v>
      </c>
      <c r="K1442" t="str">
        <v>Los Angeles</v>
      </c>
      <c r="L1442" t="str">
        <v>CA</v>
      </c>
      <c r="M1442" t="str">
        <v>Cal Poly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tr">
        <v>D</v>
      </c>
    </row>
    <row r="1443" spans="1:47" x14ac:dyDescent="0.35">
      <c r="A1443" t="str">
        <v>Billy Thompson84</v>
      </c>
      <c r="B1443" t="str">
        <v>BillyThompson79</v>
      </c>
      <c r="C1443" t="str">
        <v>Billy</v>
      </c>
      <c r="D1443" t="str">
        <v>Thompson</v>
      </c>
      <c r="E1443">
        <v>79</v>
      </c>
      <c r="F1443">
        <v>220</v>
      </c>
      <c r="G1443" t="str">
        <v>SF</v>
      </c>
      <c r="H1443">
        <v>23346</v>
      </c>
      <c r="I1443">
        <v>21</v>
      </c>
      <c r="J1443">
        <v>0</v>
      </c>
      <c r="K1443">
        <v>0</v>
      </c>
      <c r="L1443">
        <v>0</v>
      </c>
      <c r="M1443" t="str">
        <v>Louisville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tr">
        <v>D</v>
      </c>
    </row>
    <row r="1444" spans="1:47" x14ac:dyDescent="0.35">
      <c r="A1444" t="str">
        <v>John Wallace84</v>
      </c>
      <c r="B1444" t="str">
        <v>JohnWallace80</v>
      </c>
      <c r="C1444" t="str">
        <v>John</v>
      </c>
      <c r="D1444" t="str">
        <v>Wallace</v>
      </c>
      <c r="E1444">
        <v>80</v>
      </c>
      <c r="F1444">
        <v>225</v>
      </c>
      <c r="G1444" t="str">
        <v>SF</v>
      </c>
      <c r="H1444">
        <v>27069</v>
      </c>
      <c r="I1444">
        <v>21</v>
      </c>
      <c r="J1444">
        <v>0</v>
      </c>
      <c r="K1444">
        <v>0</v>
      </c>
      <c r="L1444">
        <v>0</v>
      </c>
      <c r="M1444" t="str">
        <v>Syracuse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tr">
        <v>D</v>
      </c>
    </row>
    <row r="1445" spans="1:47" x14ac:dyDescent="0.35">
      <c r="A1445" t="str">
        <v>Charlie Pittman84</v>
      </c>
      <c r="B1445" t="str">
        <v>CharliePittman80</v>
      </c>
      <c r="C1445" t="str">
        <v>Charlie</v>
      </c>
      <c r="D1445" t="str">
        <v>Pittman</v>
      </c>
      <c r="E1445">
        <v>80</v>
      </c>
      <c r="F1445">
        <v>220</v>
      </c>
      <c r="G1445" t="str">
        <v>SF</v>
      </c>
      <c r="H1445">
        <v>21267</v>
      </c>
      <c r="I1445">
        <v>23</v>
      </c>
      <c r="J1445">
        <v>0</v>
      </c>
      <c r="K1445">
        <v>0</v>
      </c>
      <c r="L1445">
        <v>0</v>
      </c>
      <c r="M1445" t="str">
        <v>Maryland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tr">
        <v>D</v>
      </c>
    </row>
    <row r="1446" spans="1:47" x14ac:dyDescent="0.35">
      <c r="A1446" t="str">
        <v>Abdel Nader84</v>
      </c>
      <c r="B1446" t="str">
        <v>AbdelNader77</v>
      </c>
      <c r="C1446" t="str">
        <v>Abdel</v>
      </c>
      <c r="D1446" t="str">
        <v>Nader</v>
      </c>
      <c r="E1446">
        <v>77</v>
      </c>
      <c r="F1446">
        <v>225</v>
      </c>
      <c r="G1446" t="str">
        <v>SF</v>
      </c>
      <c r="H1446">
        <v>34237</v>
      </c>
      <c r="I1446">
        <v>23</v>
      </c>
      <c r="J1446">
        <v>11</v>
      </c>
      <c r="K1446" t="str">
        <v>Alexandria</v>
      </c>
      <c r="L1446" t="str">
        <v>Egypt</v>
      </c>
      <c r="M1446" t="str">
        <v>Iowa State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tr">
        <v>D</v>
      </c>
    </row>
    <row r="1447" spans="1:47" x14ac:dyDescent="0.35">
      <c r="A1447" t="str">
        <v>Justin Jackson84</v>
      </c>
      <c r="B1447" t="str">
        <v>JustinJackson80</v>
      </c>
      <c r="C1447" t="str">
        <v>Justin</v>
      </c>
      <c r="D1447" t="str">
        <v>Jackson</v>
      </c>
      <c r="E1447">
        <v>80</v>
      </c>
      <c r="F1447">
        <v>220</v>
      </c>
      <c r="G1447" t="str">
        <v>SF</v>
      </c>
      <c r="H1447">
        <v>34786</v>
      </c>
      <c r="I1447">
        <v>21</v>
      </c>
      <c r="J1447">
        <v>44</v>
      </c>
      <c r="K1447" t="str">
        <v>Houston</v>
      </c>
      <c r="L1447" t="str">
        <v>TX</v>
      </c>
      <c r="M1447" t="str">
        <v>North Carolina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tr">
        <v>D</v>
      </c>
    </row>
    <row r="1448" spans="1:47" x14ac:dyDescent="0.35">
      <c r="A1448" t="str">
        <v>Timothe Luwawu-Cabarrot84</v>
      </c>
      <c r="B1448" t="str">
        <v>TimotheLuwawu-Cabarrot79</v>
      </c>
      <c r="C1448" t="str">
        <v>Timothe</v>
      </c>
      <c r="D1448" t="str">
        <v>Luwawu-Cabarrot</v>
      </c>
      <c r="E1448">
        <v>79</v>
      </c>
      <c r="F1448">
        <v>220</v>
      </c>
      <c r="G1448" t="str">
        <v>SF</v>
      </c>
      <c r="H1448">
        <v>35559</v>
      </c>
      <c r="I1448">
        <v>18</v>
      </c>
      <c r="J1448">
        <v>7</v>
      </c>
      <c r="K1448" t="str">
        <v>Cannes</v>
      </c>
      <c r="L1448" t="str">
        <v>France</v>
      </c>
      <c r="M1448" t="str">
        <v>None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tr">
        <v>D</v>
      </c>
    </row>
    <row r="1449" spans="1:47" x14ac:dyDescent="0.35">
      <c r="A1449" t="str">
        <v>Jan Vesely84</v>
      </c>
      <c r="B1449" t="str">
        <v>JanVesely83</v>
      </c>
      <c r="C1449" t="str">
        <v>Jan</v>
      </c>
      <c r="D1449" t="str">
        <v>Vesely</v>
      </c>
      <c r="E1449">
        <v>83</v>
      </c>
      <c r="F1449">
        <v>240</v>
      </c>
      <c r="G1449" t="str">
        <v>SF</v>
      </c>
      <c r="H1449">
        <v>32987</v>
      </c>
      <c r="I1449">
        <v>20</v>
      </c>
      <c r="J1449">
        <v>24</v>
      </c>
      <c r="K1449" t="str">
        <v>Ostrava</v>
      </c>
      <c r="L1449" t="str">
        <v>Czechoslovakia</v>
      </c>
      <c r="M1449" t="str">
        <v>None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tr">
        <v>D</v>
      </c>
    </row>
    <row r="1450" spans="1:47" x14ac:dyDescent="0.35">
      <c r="A1450" t="str">
        <v>Cory Alexander84</v>
      </c>
      <c r="B1450" t="str">
        <v>CoryAlexander73</v>
      </c>
      <c r="C1450" t="str">
        <v>Cory</v>
      </c>
      <c r="D1450" t="str">
        <v>Alexander</v>
      </c>
      <c r="E1450">
        <v>73</v>
      </c>
      <c r="F1450">
        <v>190</v>
      </c>
      <c r="G1450" t="str">
        <v>SG</v>
      </c>
      <c r="H1450">
        <v>26837</v>
      </c>
      <c r="I1450">
        <v>21</v>
      </c>
      <c r="J1450">
        <v>0</v>
      </c>
      <c r="K1450">
        <v>0</v>
      </c>
      <c r="L1450">
        <v>0</v>
      </c>
      <c r="M1450" t="str">
        <v>Virginia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tr">
        <v>D</v>
      </c>
    </row>
    <row r="1451" spans="1:47" x14ac:dyDescent="0.35">
      <c r="A1451" t="str">
        <v>Joe Wieskamp84</v>
      </c>
      <c r="B1451" t="str">
        <v>JoeWieskamp78</v>
      </c>
      <c r="C1451" t="str">
        <v>Joe</v>
      </c>
      <c r="D1451" t="str">
        <v>Wieskamp</v>
      </c>
      <c r="E1451">
        <v>78</v>
      </c>
      <c r="F1451">
        <v>212</v>
      </c>
      <c r="G1451" t="str">
        <v>SG</v>
      </c>
      <c r="H1451">
        <v>36395</v>
      </c>
      <c r="I1451">
        <v>21</v>
      </c>
      <c r="J1451">
        <v>15</v>
      </c>
      <c r="K1451" t="str">
        <v>Muscatine</v>
      </c>
      <c r="L1451" t="str">
        <v>IA</v>
      </c>
      <c r="M1451" t="str">
        <v>Iowa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tr">
        <v>D</v>
      </c>
    </row>
    <row r="1452" spans="1:47" x14ac:dyDescent="0.35">
      <c r="A1452" t="str">
        <v>Aminu Mohammed84</v>
      </c>
      <c r="B1452" t="str">
        <v>AminuMohammed77</v>
      </c>
      <c r="C1452" t="str">
        <v>Aminu</v>
      </c>
      <c r="D1452" t="str">
        <v>Mohammed</v>
      </c>
      <c r="E1452">
        <v>77</v>
      </c>
      <c r="F1452">
        <v>210</v>
      </c>
      <c r="G1452" t="str">
        <v>SG</v>
      </c>
      <c r="H1452">
        <v>37605</v>
      </c>
      <c r="I1452">
        <v>18</v>
      </c>
      <c r="J1452">
        <v>8</v>
      </c>
      <c r="K1452" t="str">
        <v>Lagos</v>
      </c>
      <c r="L1452" t="str">
        <v>Nigeria</v>
      </c>
      <c r="M1452" t="str">
        <v>Georgetown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tr">
        <v>D</v>
      </c>
    </row>
    <row r="1453" spans="1:47" x14ac:dyDescent="0.35">
      <c r="A1453" t="str">
        <v>Juhann Begarin84</v>
      </c>
      <c r="B1453" t="str">
        <v>JuhannBegarin77</v>
      </c>
      <c r="C1453" t="str">
        <v>Juhann</v>
      </c>
      <c r="D1453" t="str">
        <v>Begarin</v>
      </c>
      <c r="E1453">
        <v>77</v>
      </c>
      <c r="F1453">
        <v>214</v>
      </c>
      <c r="G1453" t="str">
        <v>SG</v>
      </c>
      <c r="H1453">
        <v>36745</v>
      </c>
      <c r="I1453">
        <v>20</v>
      </c>
      <c r="J1453">
        <v>2</v>
      </c>
      <c r="K1453" t="str">
        <v>Abymes</v>
      </c>
      <c r="L1453" t="str">
        <v>Guadeloupe</v>
      </c>
      <c r="M1453" t="str">
        <v>None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tr">
        <v>D</v>
      </c>
    </row>
    <row r="1454" spans="1:47" x14ac:dyDescent="0.35">
      <c r="A1454" t="str">
        <v>Edmond Sumner84</v>
      </c>
      <c r="B1454" t="str">
        <v>EdmondSumner76</v>
      </c>
      <c r="C1454" t="str">
        <v>Edmond</v>
      </c>
      <c r="D1454" t="str">
        <v>Sumner</v>
      </c>
      <c r="E1454">
        <v>76</v>
      </c>
      <c r="F1454">
        <v>196</v>
      </c>
      <c r="G1454" t="str">
        <v>SG</v>
      </c>
      <c r="H1454">
        <v>35795</v>
      </c>
      <c r="I1454">
        <v>18</v>
      </c>
      <c r="J1454">
        <v>5</v>
      </c>
      <c r="K1454" t="str">
        <v>Detroit</v>
      </c>
      <c r="L1454" t="str">
        <v>MI</v>
      </c>
      <c r="M1454" t="str">
        <v>Xavier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tr">
        <v>D</v>
      </c>
    </row>
    <row r="1455" spans="1:47" x14ac:dyDescent="0.35">
      <c r="A1455" t="str">
        <v>Corey Benjamin84</v>
      </c>
      <c r="B1455" t="str">
        <v>CoreyBenjamin78</v>
      </c>
      <c r="C1455" t="str">
        <v>Corey</v>
      </c>
      <c r="D1455" t="str">
        <v>Benjamin</v>
      </c>
      <c r="E1455">
        <v>78</v>
      </c>
      <c r="F1455">
        <v>200</v>
      </c>
      <c r="G1455" t="str">
        <v>SG</v>
      </c>
      <c r="H1455">
        <v>28545</v>
      </c>
      <c r="I1455">
        <v>19</v>
      </c>
      <c r="J1455">
        <v>0</v>
      </c>
      <c r="K1455">
        <v>0</v>
      </c>
      <c r="L1455">
        <v>0</v>
      </c>
      <c r="M1455" t="str">
        <v>Oregon St.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tr">
        <v>D</v>
      </c>
    </row>
    <row r="1456" spans="1:47" x14ac:dyDescent="0.35">
      <c r="A1456" t="str">
        <v>Elliot Williams84</v>
      </c>
      <c r="B1456" t="str">
        <v>ElliotWilliams77</v>
      </c>
      <c r="C1456" t="str">
        <v>Elliot</v>
      </c>
      <c r="D1456" t="str">
        <v>Williams</v>
      </c>
      <c r="E1456">
        <v>77</v>
      </c>
      <c r="F1456">
        <v>180</v>
      </c>
      <c r="G1456" t="str">
        <v>SG</v>
      </c>
      <c r="H1456">
        <v>32679</v>
      </c>
      <c r="I1456">
        <v>21</v>
      </c>
      <c r="J1456">
        <v>9</v>
      </c>
      <c r="K1456" t="str">
        <v>Memphis</v>
      </c>
      <c r="L1456" t="str">
        <v>TN</v>
      </c>
      <c r="M1456" t="str">
        <v>Memphis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tr">
        <v>D</v>
      </c>
    </row>
    <row r="1457" spans="1:47" x14ac:dyDescent="0.35">
      <c r="A1457" t="str">
        <v>Sonny Weems84</v>
      </c>
      <c r="B1457" t="str">
        <v>SonnyWeems78</v>
      </c>
      <c r="C1457" t="str">
        <v>Sonny</v>
      </c>
      <c r="D1457" t="str">
        <v>Weems</v>
      </c>
      <c r="E1457">
        <v>78</v>
      </c>
      <c r="F1457">
        <v>203</v>
      </c>
      <c r="G1457" t="str">
        <v>SG</v>
      </c>
      <c r="H1457">
        <v>31601</v>
      </c>
      <c r="I1457">
        <v>21</v>
      </c>
      <c r="J1457">
        <v>24</v>
      </c>
      <c r="K1457" t="str">
        <v>West Memphis</v>
      </c>
      <c r="L1457" t="str">
        <v>AR</v>
      </c>
      <c r="M1457" t="str">
        <v>Arkansas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tr">
        <v>D</v>
      </c>
    </row>
    <row r="1458" spans="1:47" x14ac:dyDescent="0.35">
      <c r="A1458" t="str">
        <v>Tony Dumas84</v>
      </c>
      <c r="B1458" t="str">
        <v>TonyDumas78</v>
      </c>
      <c r="C1458" t="str">
        <v>Tony</v>
      </c>
      <c r="D1458" t="str">
        <v>Dumas</v>
      </c>
      <c r="E1458">
        <v>78</v>
      </c>
      <c r="F1458">
        <v>190</v>
      </c>
      <c r="G1458" t="str">
        <v>SG</v>
      </c>
      <c r="H1458">
        <v>26536</v>
      </c>
      <c r="I1458">
        <v>21</v>
      </c>
      <c r="J1458">
        <v>0</v>
      </c>
      <c r="K1458">
        <v>0</v>
      </c>
      <c r="L1458">
        <v>0</v>
      </c>
      <c r="M1458" t="str">
        <v>Missouri- Kansas City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tr">
        <v>D</v>
      </c>
    </row>
    <row r="1459" spans="1:47" x14ac:dyDescent="0.35">
      <c r="A1459" t="str">
        <v>Reggie Bullock84</v>
      </c>
      <c r="B1459" t="str">
        <v>ReggieBullock79</v>
      </c>
      <c r="C1459" t="str">
        <v>Reggie</v>
      </c>
      <c r="D1459" t="str">
        <v>Bullock</v>
      </c>
      <c r="E1459">
        <v>79</v>
      </c>
      <c r="F1459">
        <v>205</v>
      </c>
      <c r="G1459" t="str">
        <v>SG</v>
      </c>
      <c r="H1459">
        <v>33313</v>
      </c>
      <c r="I1459">
        <v>21</v>
      </c>
      <c r="J1459">
        <v>25</v>
      </c>
      <c r="K1459" t="str">
        <v>Baltimore</v>
      </c>
      <c r="L1459" t="str">
        <v>MD</v>
      </c>
      <c r="M1459" t="str">
        <v>North Carolina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tr">
        <v>D</v>
      </c>
    </row>
    <row r="1460" spans="1:47" x14ac:dyDescent="0.35">
      <c r="A1460" t="str">
        <v>Troy Daniels84</v>
      </c>
      <c r="B1460" t="str">
        <v>TroyDaniels76</v>
      </c>
      <c r="C1460" t="str">
        <v>Troy</v>
      </c>
      <c r="D1460" t="str">
        <v>Daniels</v>
      </c>
      <c r="E1460">
        <v>76</v>
      </c>
      <c r="F1460">
        <v>204</v>
      </c>
      <c r="G1460" t="str">
        <v>SG</v>
      </c>
      <c r="H1460">
        <v>33434</v>
      </c>
      <c r="I1460">
        <v>21</v>
      </c>
      <c r="J1460">
        <v>30</v>
      </c>
      <c r="K1460" t="str">
        <v>Roanoke</v>
      </c>
      <c r="L1460" t="str">
        <v>VA</v>
      </c>
      <c r="M1460" t="str">
        <v>Virginia Commonwealth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tr">
        <v>D</v>
      </c>
    </row>
    <row r="1461" spans="1:47" x14ac:dyDescent="0.35">
      <c r="A1461" t="str">
        <v>Miles McBride84</v>
      </c>
      <c r="B1461" t="str">
        <v>MilesMcBride74</v>
      </c>
      <c r="C1461" t="str">
        <v>Miles</v>
      </c>
      <c r="D1461" t="str">
        <v>McBride</v>
      </c>
      <c r="E1461">
        <v>74</v>
      </c>
      <c r="F1461">
        <v>200</v>
      </c>
      <c r="G1461" t="str">
        <v>PG</v>
      </c>
      <c r="H1461">
        <v>36777</v>
      </c>
      <c r="I1461">
        <v>20</v>
      </c>
      <c r="J1461">
        <v>2</v>
      </c>
      <c r="K1461" t="str">
        <v>Cincinatti</v>
      </c>
      <c r="L1461" t="str">
        <v>OH</v>
      </c>
      <c r="M1461" t="str">
        <v>West Virginia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tr">
        <v>D</v>
      </c>
    </row>
    <row r="1462" spans="1:47" x14ac:dyDescent="0.35">
      <c r="A1462" t="str">
        <v>Steve Alford84</v>
      </c>
      <c r="B1462" t="str">
        <v>SteveAlford74</v>
      </c>
      <c r="C1462" t="str">
        <v>Steve</v>
      </c>
      <c r="D1462" t="str">
        <v>Alford</v>
      </c>
      <c r="E1462">
        <v>74</v>
      </c>
      <c r="F1462">
        <v>185</v>
      </c>
      <c r="G1462" t="str">
        <v>PG</v>
      </c>
      <c r="H1462">
        <v>23704</v>
      </c>
      <c r="I1462">
        <v>21</v>
      </c>
      <c r="J1462">
        <v>0</v>
      </c>
      <c r="K1462">
        <v>0</v>
      </c>
      <c r="L1462">
        <v>0</v>
      </c>
      <c r="M1462" t="str">
        <v>Indiana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tr">
        <v>D</v>
      </c>
    </row>
    <row r="1463" spans="1:47" x14ac:dyDescent="0.35">
      <c r="A1463" t="str">
        <v>Lorenzo Brown84</v>
      </c>
      <c r="B1463" t="str">
        <v>LorenzoBrown77</v>
      </c>
      <c r="C1463" t="str">
        <v>Lorenzo</v>
      </c>
      <c r="D1463" t="str">
        <v>Brown</v>
      </c>
      <c r="E1463">
        <v>77</v>
      </c>
      <c r="F1463">
        <v>195</v>
      </c>
      <c r="G1463" t="str">
        <v>PG</v>
      </c>
      <c r="H1463">
        <v>33111</v>
      </c>
      <c r="I1463">
        <v>22</v>
      </c>
      <c r="J1463">
        <v>7</v>
      </c>
      <c r="K1463" t="str">
        <v>Rockford</v>
      </c>
      <c r="L1463" t="str">
        <v>IL</v>
      </c>
      <c r="M1463" t="str">
        <v>North Carolina State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tr">
        <v>D</v>
      </c>
    </row>
    <row r="1464" spans="1:47" x14ac:dyDescent="0.35">
      <c r="A1464" t="str">
        <v>John Morton84</v>
      </c>
      <c r="B1464" t="str">
        <v>JohnMorton75</v>
      </c>
      <c r="C1464" t="str">
        <v>John</v>
      </c>
      <c r="D1464" t="str">
        <v>Morton</v>
      </c>
      <c r="E1464">
        <v>75</v>
      </c>
      <c r="F1464">
        <v>195</v>
      </c>
      <c r="G1464" t="str">
        <v>PG</v>
      </c>
      <c r="H1464">
        <v>24610</v>
      </c>
      <c r="I1464">
        <v>21</v>
      </c>
      <c r="J1464">
        <v>0</v>
      </c>
      <c r="K1464">
        <v>0</v>
      </c>
      <c r="L1464">
        <v>0</v>
      </c>
      <c r="M1464" t="str">
        <v>Seton Hall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tr">
        <v>D</v>
      </c>
    </row>
    <row r="1465" spans="1:47" x14ac:dyDescent="0.35">
      <c r="A1465" t="str">
        <v>Jonny Flynn84</v>
      </c>
      <c r="B1465" t="str">
        <v>JonnyFlynn72</v>
      </c>
      <c r="C1465" t="str">
        <v>Jonny</v>
      </c>
      <c r="D1465" t="str">
        <v>Flynn</v>
      </c>
      <c r="E1465">
        <v>72</v>
      </c>
      <c r="F1465">
        <v>185</v>
      </c>
      <c r="G1465" t="str">
        <v>PG</v>
      </c>
      <c r="H1465">
        <v>32545</v>
      </c>
      <c r="I1465">
        <v>19</v>
      </c>
      <c r="J1465">
        <v>9</v>
      </c>
      <c r="K1465" t="str">
        <v>Niagara Falls</v>
      </c>
      <c r="L1465" t="str">
        <v>NY</v>
      </c>
      <c r="M1465" t="str">
        <v>Syracuse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tr">
        <v>D</v>
      </c>
    </row>
    <row r="1466" spans="1:47" x14ac:dyDescent="0.35">
      <c r="A1466" t="str">
        <v>Jacob Gilyard84</v>
      </c>
      <c r="B1466" t="str">
        <v>JacobGilyard69</v>
      </c>
      <c r="C1466" t="str">
        <v>Jacob</v>
      </c>
      <c r="D1466" t="str">
        <v>Gilyard</v>
      </c>
      <c r="E1466">
        <v>69</v>
      </c>
      <c r="F1466">
        <v>160</v>
      </c>
      <c r="G1466" t="str">
        <v>PG</v>
      </c>
      <c r="H1466">
        <v>35990</v>
      </c>
      <c r="I1466">
        <v>23</v>
      </c>
      <c r="J1466">
        <v>0</v>
      </c>
      <c r="K1466" t="str">
        <v>Kansas City</v>
      </c>
      <c r="L1466" t="str">
        <v>MO</v>
      </c>
      <c r="M1466" t="str">
        <v>Richmond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tr">
        <v>D</v>
      </c>
    </row>
    <row r="1467" spans="1:47" x14ac:dyDescent="0.35">
      <c r="A1467" t="str">
        <v>Lancaster Gordon84</v>
      </c>
      <c r="B1467" t="str">
        <v>LancasterGordon75</v>
      </c>
      <c r="C1467" t="str">
        <v>Lancaster</v>
      </c>
      <c r="D1467" t="str">
        <v>Gordon</v>
      </c>
      <c r="E1467">
        <v>75</v>
      </c>
      <c r="F1467">
        <v>195</v>
      </c>
      <c r="G1467" t="str">
        <v>PG</v>
      </c>
      <c r="H1467">
        <v>22821</v>
      </c>
      <c r="I1467">
        <v>21</v>
      </c>
      <c r="J1467">
        <v>0</v>
      </c>
      <c r="K1467">
        <v>0</v>
      </c>
      <c r="L1467">
        <v>0</v>
      </c>
      <c r="M1467" t="str">
        <v>Louisville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tr">
        <v>D</v>
      </c>
    </row>
    <row r="1468" spans="1:47" x14ac:dyDescent="0.35">
      <c r="A1468" t="str">
        <v>Allan Ray84</v>
      </c>
      <c r="B1468" t="str">
        <v>AllanRay74</v>
      </c>
      <c r="C1468" t="str">
        <v>Allan</v>
      </c>
      <c r="D1468" t="str">
        <v>Ray</v>
      </c>
      <c r="E1468">
        <v>74</v>
      </c>
      <c r="F1468">
        <v>190</v>
      </c>
      <c r="G1468" t="str">
        <v>PG</v>
      </c>
      <c r="H1468">
        <v>30850</v>
      </c>
      <c r="I1468">
        <v>21</v>
      </c>
      <c r="J1468">
        <v>12</v>
      </c>
      <c r="K1468">
        <v>0</v>
      </c>
      <c r="L1468">
        <v>0</v>
      </c>
      <c r="M1468" t="str">
        <v>Villanova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tr">
        <v>D</v>
      </c>
    </row>
    <row r="1469" spans="1:47" x14ac:dyDescent="0.35">
      <c r="A1469" t="str">
        <v>Darius Morris84</v>
      </c>
      <c r="B1469" t="str">
        <v>DariusMorris76</v>
      </c>
      <c r="C1469" t="str">
        <v>Darius</v>
      </c>
      <c r="D1469" t="str">
        <v>Morris</v>
      </c>
      <c r="E1469">
        <v>76</v>
      </c>
      <c r="F1469">
        <v>190</v>
      </c>
      <c r="G1469" t="str">
        <v>PG</v>
      </c>
      <c r="H1469">
        <v>33241</v>
      </c>
      <c r="I1469">
        <v>19</v>
      </c>
      <c r="J1469">
        <v>1</v>
      </c>
      <c r="K1469" t="str">
        <v>Los Angeles</v>
      </c>
      <c r="L1469" t="str">
        <v>CA</v>
      </c>
      <c r="M1469" t="str">
        <v>Michigan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tr">
        <v>D</v>
      </c>
    </row>
    <row r="1470" spans="1:47" x14ac:dyDescent="0.35">
      <c r="A1470" t="str">
        <v>Kai Jones83</v>
      </c>
      <c r="B1470" t="str">
        <v>KaiJones83</v>
      </c>
      <c r="C1470" t="str">
        <v>Kai</v>
      </c>
      <c r="D1470" t="str">
        <v>Jones</v>
      </c>
      <c r="E1470">
        <v>83</v>
      </c>
      <c r="F1470">
        <v>218</v>
      </c>
      <c r="G1470" t="str">
        <v>C</v>
      </c>
      <c r="H1470">
        <v>36544</v>
      </c>
      <c r="I1470">
        <v>20</v>
      </c>
      <c r="J1470">
        <v>23</v>
      </c>
      <c r="K1470" t="str">
        <v>Nassau</v>
      </c>
      <c r="L1470" t="str">
        <v>Bahamas</v>
      </c>
      <c r="M1470" t="str">
        <v>Texas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tr">
        <v>D</v>
      </c>
    </row>
    <row r="1471" spans="1:47" x14ac:dyDescent="0.35">
      <c r="A1471" t="str">
        <v>Alan Williams83</v>
      </c>
      <c r="B1471" t="str">
        <v>AlanWilliams80</v>
      </c>
      <c r="C1471" t="str">
        <v>Alan</v>
      </c>
      <c r="D1471" t="str">
        <v>Williams</v>
      </c>
      <c r="E1471">
        <v>80</v>
      </c>
      <c r="F1471">
        <v>260</v>
      </c>
      <c r="G1471" t="str">
        <v>C</v>
      </c>
      <c r="H1471">
        <v>33997</v>
      </c>
      <c r="I1471">
        <v>21</v>
      </c>
      <c r="J1471">
        <v>15</v>
      </c>
      <c r="K1471" t="str">
        <v>Phoenix</v>
      </c>
      <c r="L1471" t="str">
        <v>AZ</v>
      </c>
      <c r="M1471" t="str">
        <v>UC Santa Barbara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tr">
        <v>D</v>
      </c>
    </row>
    <row r="1472" spans="1:47" x14ac:dyDescent="0.35">
      <c r="A1472" t="str">
        <v>Radisav Curcic83</v>
      </c>
      <c r="B1472" t="str">
        <v>RadisavCurcic82</v>
      </c>
      <c r="C1472" t="str">
        <v>Radisav</v>
      </c>
      <c r="D1472" t="str">
        <v>Curcic</v>
      </c>
      <c r="E1472">
        <v>82</v>
      </c>
      <c r="F1472">
        <v>275</v>
      </c>
      <c r="G1472" t="str">
        <v>C</v>
      </c>
      <c r="H1472">
        <v>24011</v>
      </c>
      <c r="I1472">
        <v>26</v>
      </c>
      <c r="J1472">
        <v>0</v>
      </c>
      <c r="K1472">
        <v>0</v>
      </c>
      <c r="L1472">
        <v>0</v>
      </c>
      <c r="M1472" t="str">
        <v>None (Yugoslavia)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tr">
        <v>D</v>
      </c>
    </row>
    <row r="1473" spans="1:47" x14ac:dyDescent="0.35">
      <c r="A1473" t="str">
        <v>Daniel Orton83</v>
      </c>
      <c r="B1473" t="str">
        <v>DanielOrton82</v>
      </c>
      <c r="C1473" t="str">
        <v>Daniel</v>
      </c>
      <c r="D1473" t="str">
        <v>Orton</v>
      </c>
      <c r="E1473">
        <v>82</v>
      </c>
      <c r="F1473">
        <v>255</v>
      </c>
      <c r="G1473" t="str">
        <v>C</v>
      </c>
      <c r="H1473">
        <v>33091</v>
      </c>
      <c r="I1473">
        <v>20</v>
      </c>
      <c r="J1473">
        <v>33</v>
      </c>
      <c r="K1473" t="str">
        <v>Oklahoma City</v>
      </c>
      <c r="L1473" t="str">
        <v>OK</v>
      </c>
      <c r="M1473" t="str">
        <v>Kentucky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tr">
        <v>D</v>
      </c>
    </row>
    <row r="1474" spans="1:47" x14ac:dyDescent="0.35">
      <c r="A1474" t="str">
        <v>Ben Handlogten83</v>
      </c>
      <c r="B1474" t="str">
        <v>BenHandlogten82</v>
      </c>
      <c r="C1474" t="str">
        <v>Ben</v>
      </c>
      <c r="D1474" t="str">
        <v>Handlogten</v>
      </c>
      <c r="E1474">
        <v>82</v>
      </c>
      <c r="F1474">
        <v>240</v>
      </c>
      <c r="G1474" t="str">
        <v>C</v>
      </c>
      <c r="H1474">
        <v>26980</v>
      </c>
      <c r="I1474">
        <v>28</v>
      </c>
      <c r="J1474">
        <v>0</v>
      </c>
      <c r="K1474">
        <v>0</v>
      </c>
      <c r="L1474">
        <v>0</v>
      </c>
      <c r="M1474" t="str">
        <v>Western Michigan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tr">
        <v>D</v>
      </c>
    </row>
    <row r="1475" spans="1:47" x14ac:dyDescent="0.35">
      <c r="A1475" t="str">
        <v>Bernard James83</v>
      </c>
      <c r="B1475" t="str">
        <v>BernardJames82</v>
      </c>
      <c r="C1475" t="str">
        <v>Bernard</v>
      </c>
      <c r="D1475" t="str">
        <v>James</v>
      </c>
      <c r="E1475">
        <v>82</v>
      </c>
      <c r="F1475">
        <v>240</v>
      </c>
      <c r="G1475" t="str">
        <v>C</v>
      </c>
      <c r="H1475">
        <v>31085</v>
      </c>
      <c r="I1475">
        <v>26</v>
      </c>
      <c r="J1475">
        <v>5</v>
      </c>
      <c r="K1475" t="str">
        <v>Savannah</v>
      </c>
      <c r="L1475" t="str">
        <v>GA</v>
      </c>
      <c r="M1475" t="str">
        <v>Florida State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tr">
        <v>D</v>
      </c>
    </row>
    <row r="1476" spans="1:47" x14ac:dyDescent="0.35">
      <c r="A1476" t="str">
        <v>Paul Davis83</v>
      </c>
      <c r="B1476" t="str">
        <v>PaulDavis83</v>
      </c>
      <c r="C1476" t="str">
        <v>Paul</v>
      </c>
      <c r="D1476" t="str">
        <v>Davis</v>
      </c>
      <c r="E1476">
        <v>83</v>
      </c>
      <c r="F1476">
        <v>270</v>
      </c>
      <c r="G1476" t="str">
        <v>C</v>
      </c>
      <c r="H1476">
        <v>30884</v>
      </c>
      <c r="I1476">
        <v>21</v>
      </c>
      <c r="J1476">
        <v>40</v>
      </c>
      <c r="K1476">
        <v>0</v>
      </c>
      <c r="L1476">
        <v>0</v>
      </c>
      <c r="M1476" t="str">
        <v>Michigan State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tr">
        <v>D</v>
      </c>
    </row>
    <row r="1477" spans="1:47" x14ac:dyDescent="0.35">
      <c r="A1477" t="str">
        <v>Jason Collier83</v>
      </c>
      <c r="B1477" t="str">
        <v>JasonCollier84</v>
      </c>
      <c r="C1477" t="str">
        <v>Jason</v>
      </c>
      <c r="D1477" t="str">
        <v>Collier</v>
      </c>
      <c r="E1477">
        <v>84</v>
      </c>
      <c r="F1477">
        <v>260</v>
      </c>
      <c r="G1477" t="str">
        <v>C</v>
      </c>
      <c r="H1477">
        <v>28376</v>
      </c>
      <c r="I1477">
        <v>22</v>
      </c>
      <c r="J1477">
        <v>0</v>
      </c>
      <c r="K1477">
        <v>0</v>
      </c>
      <c r="L1477">
        <v>0</v>
      </c>
      <c r="M1477" t="str">
        <v>Georgia Tech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tr">
        <v>D</v>
      </c>
    </row>
    <row r="1478" spans="1:47" x14ac:dyDescent="0.35">
      <c r="A1478" t="str">
        <v>Robert Sacre83</v>
      </c>
      <c r="B1478" t="str">
        <v>RobertSacre84</v>
      </c>
      <c r="C1478" t="str">
        <v>Robert</v>
      </c>
      <c r="D1478" t="str">
        <v>Sacre</v>
      </c>
      <c r="E1478">
        <v>84</v>
      </c>
      <c r="F1478">
        <v>260</v>
      </c>
      <c r="G1478" t="str">
        <v>C</v>
      </c>
      <c r="H1478">
        <v>32665</v>
      </c>
      <c r="I1478">
        <v>22</v>
      </c>
      <c r="J1478">
        <v>50</v>
      </c>
      <c r="K1478" t="str">
        <v>Baton Rouge</v>
      </c>
      <c r="L1478" t="str">
        <v>LA</v>
      </c>
      <c r="M1478" t="str">
        <v>Gonzaga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tr">
        <v>D</v>
      </c>
    </row>
    <row r="1479" spans="1:47" x14ac:dyDescent="0.35">
      <c r="A1479" t="str">
        <v>Patrick O'Bryant83</v>
      </c>
      <c r="B1479" t="str">
        <v>PatrickO'Bryant84</v>
      </c>
      <c r="C1479" t="str">
        <v>Patrick</v>
      </c>
      <c r="D1479" t="str">
        <v>O'Bryant</v>
      </c>
      <c r="E1479">
        <v>84</v>
      </c>
      <c r="F1479">
        <v>260</v>
      </c>
      <c r="G1479" t="str">
        <v>C</v>
      </c>
      <c r="H1479">
        <v>31583</v>
      </c>
      <c r="I1479">
        <v>19</v>
      </c>
      <c r="J1479">
        <v>26</v>
      </c>
      <c r="K1479">
        <v>0</v>
      </c>
      <c r="L1479">
        <v>0</v>
      </c>
      <c r="M1479" t="str">
        <v>Bradley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tr">
        <v>D</v>
      </c>
    </row>
    <row r="1480" spans="1:47" x14ac:dyDescent="0.35">
      <c r="A1480" t="str">
        <v>Norvel Pelle83</v>
      </c>
      <c r="B1480" t="str">
        <v>NorvelPelle82</v>
      </c>
      <c r="C1480" t="str">
        <v>Norvel</v>
      </c>
      <c r="D1480" t="str">
        <v>Pelle</v>
      </c>
      <c r="E1480">
        <v>82</v>
      </c>
      <c r="F1480">
        <v>231</v>
      </c>
      <c r="G1480" t="str">
        <v>C</v>
      </c>
      <c r="H1480">
        <v>34003</v>
      </c>
      <c r="I1480">
        <v>25</v>
      </c>
      <c r="J1480">
        <v>14</v>
      </c>
      <c r="K1480" t="str">
        <v>St. John's</v>
      </c>
      <c r="L1480" t="str">
        <v>Antigua and Barbuda</v>
      </c>
      <c r="M1480" t="str">
        <v>None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tr">
        <v>D</v>
      </c>
    </row>
    <row r="1481" spans="1:47" x14ac:dyDescent="0.35">
      <c r="A1481" t="str">
        <v>Steve Hamer83</v>
      </c>
      <c r="B1481" t="str">
        <v>SteveHamer84</v>
      </c>
      <c r="C1481" t="str">
        <v>Steve</v>
      </c>
      <c r="D1481" t="str">
        <v>Hamer</v>
      </c>
      <c r="E1481">
        <v>84</v>
      </c>
      <c r="F1481">
        <v>245</v>
      </c>
      <c r="G1481" t="str">
        <v>C</v>
      </c>
      <c r="H1481">
        <v>26981</v>
      </c>
      <c r="I1481">
        <v>21</v>
      </c>
      <c r="J1481">
        <v>0</v>
      </c>
      <c r="K1481">
        <v>0</v>
      </c>
      <c r="L1481">
        <v>0</v>
      </c>
      <c r="M1481" t="str">
        <v>Tennessee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tr">
        <v>D</v>
      </c>
    </row>
    <row r="1482" spans="1:47" x14ac:dyDescent="0.35">
      <c r="A1482" t="str">
        <v>Randolph Morris83</v>
      </c>
      <c r="B1482" t="str">
        <v>RandolphMorris83</v>
      </c>
      <c r="C1482" t="str">
        <v>Randolph</v>
      </c>
      <c r="D1482" t="str">
        <v>Morris</v>
      </c>
      <c r="E1482">
        <v>83</v>
      </c>
      <c r="F1482">
        <v>275</v>
      </c>
      <c r="G1482" t="str">
        <v>C</v>
      </c>
      <c r="H1482">
        <v>31414</v>
      </c>
      <c r="I1482">
        <v>20</v>
      </c>
      <c r="J1482">
        <v>0</v>
      </c>
      <c r="K1482" t="str">
        <v>Houston</v>
      </c>
      <c r="L1482" t="str">
        <v>TX</v>
      </c>
      <c r="M1482" t="str">
        <v>Kentucky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tr">
        <v>D</v>
      </c>
    </row>
    <row r="1483" spans="1:47" x14ac:dyDescent="0.35">
      <c r="A1483" t="str">
        <v>Mickell Gladness83</v>
      </c>
      <c r="B1483" t="str">
        <v>MickellGladness83</v>
      </c>
      <c r="C1483" t="str">
        <v>Mickell</v>
      </c>
      <c r="D1483" t="str">
        <v>Gladness</v>
      </c>
      <c r="E1483">
        <v>83</v>
      </c>
      <c r="F1483">
        <v>220</v>
      </c>
      <c r="G1483" t="str">
        <v>C</v>
      </c>
      <c r="H1483">
        <v>31619</v>
      </c>
      <c r="I1483">
        <v>24</v>
      </c>
      <c r="J1483">
        <v>32</v>
      </c>
      <c r="K1483" t="str">
        <v>Birmingham</v>
      </c>
      <c r="L1483" t="str">
        <v>AL</v>
      </c>
      <c r="M1483" t="str">
        <v>Alabama A&amp;M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tr">
        <v>D</v>
      </c>
    </row>
    <row r="1484" spans="1:47" x14ac:dyDescent="0.35">
      <c r="A1484" t="str">
        <v>Vincent Poirier83</v>
      </c>
      <c r="B1484" t="str">
        <v>VincentPoirier84</v>
      </c>
      <c r="C1484" t="str">
        <v>Vincent</v>
      </c>
      <c r="D1484" t="str">
        <v>Poirier</v>
      </c>
      <c r="E1484">
        <v>84</v>
      </c>
      <c r="F1484">
        <v>235</v>
      </c>
      <c r="G1484" t="str">
        <v>C</v>
      </c>
      <c r="H1484">
        <v>34259</v>
      </c>
      <c r="I1484">
        <v>25</v>
      </c>
      <c r="J1484">
        <v>77</v>
      </c>
      <c r="K1484" t="str">
        <v>Clamart</v>
      </c>
      <c r="L1484" t="str">
        <v>France</v>
      </c>
      <c r="M1484" t="str">
        <v>None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tr">
        <v>D</v>
      </c>
    </row>
    <row r="1485" spans="1:47" x14ac:dyDescent="0.35">
      <c r="A1485" t="str">
        <v>Viacheslav Kravtsov83</v>
      </c>
      <c r="B1485" t="str">
        <v>ViacheslavKravtsov83</v>
      </c>
      <c r="C1485" t="str">
        <v>Viacheslav</v>
      </c>
      <c r="D1485" t="str">
        <v>Kravtsov</v>
      </c>
      <c r="E1485">
        <v>83</v>
      </c>
      <c r="F1485">
        <v>247</v>
      </c>
      <c r="G1485" t="str">
        <v>C</v>
      </c>
      <c r="H1485">
        <v>32014</v>
      </c>
      <c r="I1485">
        <v>24</v>
      </c>
      <c r="J1485">
        <v>55</v>
      </c>
      <c r="K1485">
        <v>0</v>
      </c>
      <c r="L1485" t="str">
        <v>Ukraine</v>
      </c>
      <c r="M1485" t="str">
        <v>None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tr">
        <v>D</v>
      </c>
    </row>
    <row r="1486" spans="1:47" x14ac:dyDescent="0.35">
      <c r="A1486" t="str">
        <v>Ron Cavenall83</v>
      </c>
      <c r="B1486" t="str">
        <v>RonCavenall85</v>
      </c>
      <c r="C1486" t="str">
        <v>Ron</v>
      </c>
      <c r="D1486" t="str">
        <v>Cavenall</v>
      </c>
      <c r="E1486">
        <v>85</v>
      </c>
      <c r="F1486">
        <v>230</v>
      </c>
      <c r="G1486" t="str">
        <v>C</v>
      </c>
      <c r="H1486">
        <v>21670</v>
      </c>
      <c r="I1486">
        <v>24</v>
      </c>
      <c r="J1486">
        <v>0</v>
      </c>
      <c r="K1486">
        <v>0</v>
      </c>
      <c r="L1486">
        <v>0</v>
      </c>
      <c r="M1486" t="str">
        <v>Texas Southern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tr">
        <v>D</v>
      </c>
    </row>
    <row r="1487" spans="1:47" x14ac:dyDescent="0.35">
      <c r="A1487" t="str">
        <v>Mouhamed Sene83</v>
      </c>
      <c r="B1487" t="str">
        <v>MouhamedSene83</v>
      </c>
      <c r="C1487" t="str">
        <v>Mouhamed</v>
      </c>
      <c r="D1487" t="str">
        <v>Sene</v>
      </c>
      <c r="E1487">
        <v>83</v>
      </c>
      <c r="F1487">
        <v>230</v>
      </c>
      <c r="G1487" t="str">
        <v>C</v>
      </c>
      <c r="H1487">
        <v>31544</v>
      </c>
      <c r="I1487">
        <v>20</v>
      </c>
      <c r="J1487">
        <v>0</v>
      </c>
      <c r="K1487" t="str">
        <v>Thies</v>
      </c>
      <c r="L1487" t="str">
        <v>Senegal</v>
      </c>
      <c r="M1487" t="str">
        <v>None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tr">
        <v>D</v>
      </c>
    </row>
    <row r="1488" spans="1:47" x14ac:dyDescent="0.35">
      <c r="A1488" t="str">
        <v>Tosan Evbuomwan83</v>
      </c>
      <c r="B1488" t="str">
        <v>TosanEvbuomwan79</v>
      </c>
      <c r="C1488" t="str">
        <v>Tosan</v>
      </c>
      <c r="D1488" t="str">
        <v>Evbuomwan</v>
      </c>
      <c r="E1488">
        <v>79</v>
      </c>
      <c r="F1488">
        <v>217</v>
      </c>
      <c r="G1488" t="str">
        <v>PF</v>
      </c>
      <c r="H1488">
        <v>37303</v>
      </c>
      <c r="I1488">
        <v>20</v>
      </c>
      <c r="J1488">
        <v>18</v>
      </c>
      <c r="K1488" t="str">
        <v>Newcastle upon Tyne</v>
      </c>
      <c r="L1488" t="str">
        <v>United Kingdom</v>
      </c>
      <c r="M1488" t="str">
        <v>Princeton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tr">
        <v>D</v>
      </c>
    </row>
    <row r="1489" spans="1:47" x14ac:dyDescent="0.35">
      <c r="A1489" t="str">
        <v>Jalen Slawson83</v>
      </c>
      <c r="B1489" t="str">
        <v>JalenSlawson79</v>
      </c>
      <c r="C1489" t="str">
        <v>Jalen</v>
      </c>
      <c r="D1489" t="str">
        <v>Slawson</v>
      </c>
      <c r="E1489">
        <v>79</v>
      </c>
      <c r="F1489">
        <v>222</v>
      </c>
      <c r="G1489" t="str">
        <v>PF</v>
      </c>
      <c r="H1489">
        <v>36455</v>
      </c>
      <c r="I1489">
        <v>23</v>
      </c>
      <c r="J1489">
        <v>18</v>
      </c>
      <c r="K1489" t="str">
        <v>Summerville</v>
      </c>
      <c r="L1489" t="str">
        <v>SC</v>
      </c>
      <c r="M1489" t="str">
        <v>Furman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tr">
        <v>D</v>
      </c>
    </row>
    <row r="1490" spans="1:47" x14ac:dyDescent="0.35">
      <c r="A1490" t="str">
        <v>Brian Scalabrine83</v>
      </c>
      <c r="B1490" t="str">
        <v>BrianScalabrine81</v>
      </c>
      <c r="C1490" t="str">
        <v>Brian</v>
      </c>
      <c r="D1490" t="str">
        <v>Scalabrine</v>
      </c>
      <c r="E1490">
        <v>81</v>
      </c>
      <c r="F1490">
        <v>235</v>
      </c>
      <c r="G1490" t="str">
        <v>PF</v>
      </c>
      <c r="H1490">
        <v>28567</v>
      </c>
      <c r="I1490">
        <v>22</v>
      </c>
      <c r="J1490">
        <v>24</v>
      </c>
      <c r="K1490" t="str">
        <v>Long Beach</v>
      </c>
      <c r="L1490">
        <v>0</v>
      </c>
      <c r="M1490" t="str">
        <v>USC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tr">
        <v>D</v>
      </c>
    </row>
    <row r="1491" spans="1:47" x14ac:dyDescent="0.35">
      <c r="A1491" t="str">
        <v>Darrell Arthur83</v>
      </c>
      <c r="B1491" t="str">
        <v>DarrellArthur81</v>
      </c>
      <c r="C1491" t="str">
        <v>Darrell</v>
      </c>
      <c r="D1491" t="str">
        <v>Arthur</v>
      </c>
      <c r="E1491">
        <v>81</v>
      </c>
      <c r="F1491">
        <v>235</v>
      </c>
      <c r="G1491" t="str">
        <v>PF</v>
      </c>
      <c r="H1491">
        <v>32227</v>
      </c>
      <c r="I1491">
        <v>19</v>
      </c>
      <c r="J1491">
        <v>0</v>
      </c>
      <c r="K1491" t="str">
        <v>Dallas</v>
      </c>
      <c r="L1491" t="str">
        <v>TX</v>
      </c>
      <c r="M1491" t="str">
        <v>Kansas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tr">
        <v>D</v>
      </c>
    </row>
    <row r="1492" spans="1:47" x14ac:dyDescent="0.35">
      <c r="A1492" t="str">
        <v>Joe Kopicki83</v>
      </c>
      <c r="B1492" t="str">
        <v>JoeKopicki81</v>
      </c>
      <c r="C1492" t="str">
        <v>Joe</v>
      </c>
      <c r="D1492" t="str">
        <v>Kopicki</v>
      </c>
      <c r="E1492">
        <v>81</v>
      </c>
      <c r="F1492">
        <v>240</v>
      </c>
      <c r="G1492" t="str">
        <v>PF</v>
      </c>
      <c r="H1492">
        <v>22079</v>
      </c>
      <c r="I1492">
        <v>21</v>
      </c>
      <c r="J1492">
        <v>0</v>
      </c>
      <c r="K1492">
        <v>0</v>
      </c>
      <c r="L1492">
        <v>0</v>
      </c>
      <c r="M1492" t="str">
        <v>Detroit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tr">
        <v>D</v>
      </c>
    </row>
    <row r="1493" spans="1:47" x14ac:dyDescent="0.35">
      <c r="A1493" t="str">
        <v>Freddie Gillespie83</v>
      </c>
      <c r="B1493" t="str">
        <v>FreddieGillespie81</v>
      </c>
      <c r="C1493" t="str">
        <v>Freddie</v>
      </c>
      <c r="D1493" t="str">
        <v>Gillespie</v>
      </c>
      <c r="E1493">
        <v>81</v>
      </c>
      <c r="F1493">
        <v>245</v>
      </c>
      <c r="G1493" t="str">
        <v>PF</v>
      </c>
      <c r="H1493">
        <v>35595</v>
      </c>
      <c r="I1493">
        <v>22</v>
      </c>
      <c r="J1493">
        <v>55</v>
      </c>
      <c r="K1493" t="str">
        <v>St. Paul</v>
      </c>
      <c r="L1493" t="str">
        <v>MN</v>
      </c>
      <c r="M1493" t="str">
        <v>Baylor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tr">
        <v>D</v>
      </c>
    </row>
    <row r="1494" spans="1:47" x14ac:dyDescent="0.35">
      <c r="A1494" t="str">
        <v>Marc Iavaroni83</v>
      </c>
      <c r="B1494" t="str">
        <v>MarcIavaroni82</v>
      </c>
      <c r="C1494" t="str">
        <v>Marc</v>
      </c>
      <c r="D1494" t="str">
        <v>Iavaroni</v>
      </c>
      <c r="E1494">
        <v>82</v>
      </c>
      <c r="F1494">
        <v>225</v>
      </c>
      <c r="G1494" t="str">
        <v>PF</v>
      </c>
      <c r="H1494">
        <v>20713</v>
      </c>
      <c r="I1494">
        <v>25</v>
      </c>
      <c r="J1494">
        <v>0</v>
      </c>
      <c r="K1494">
        <v>0</v>
      </c>
      <c r="L1494">
        <v>0</v>
      </c>
      <c r="M1494" t="str">
        <v>Virginia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tr">
        <v>D</v>
      </c>
    </row>
    <row r="1495" spans="1:47" x14ac:dyDescent="0.35">
      <c r="A1495" t="str">
        <v>Mark Strickland83</v>
      </c>
      <c r="B1495" t="str">
        <v>MarkStrickland82</v>
      </c>
      <c r="C1495" t="str">
        <v>Mark</v>
      </c>
      <c r="D1495" t="str">
        <v>Strickland</v>
      </c>
      <c r="E1495">
        <v>82</v>
      </c>
      <c r="F1495">
        <v>220</v>
      </c>
      <c r="G1495" t="str">
        <v>PF</v>
      </c>
      <c r="H1495">
        <v>25763</v>
      </c>
      <c r="I1495">
        <v>23</v>
      </c>
      <c r="J1495">
        <v>0</v>
      </c>
      <c r="K1495">
        <v>0</v>
      </c>
      <c r="L1495">
        <v>0</v>
      </c>
      <c r="M1495" t="str">
        <v>Temple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tr">
        <v>D</v>
      </c>
    </row>
    <row r="1496" spans="1:47" x14ac:dyDescent="0.35">
      <c r="A1496" t="str">
        <v>Tom Hammonds83</v>
      </c>
      <c r="B1496" t="str">
        <v>TomHammonds81</v>
      </c>
      <c r="C1496" t="str">
        <v>Tom</v>
      </c>
      <c r="D1496" t="str">
        <v>Hammonds</v>
      </c>
      <c r="E1496">
        <v>81</v>
      </c>
      <c r="F1496">
        <v>225</v>
      </c>
      <c r="G1496" t="str">
        <v>PF</v>
      </c>
      <c r="H1496">
        <v>24558</v>
      </c>
      <c r="I1496">
        <v>21</v>
      </c>
      <c r="J1496">
        <v>0</v>
      </c>
      <c r="K1496">
        <v>0</v>
      </c>
      <c r="L1496">
        <v>0</v>
      </c>
      <c r="M1496" t="str">
        <v>Georgia Tech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tr">
        <v>D</v>
      </c>
    </row>
    <row r="1497" spans="1:47" x14ac:dyDescent="0.35">
      <c r="A1497" t="str">
        <v>Sean May83</v>
      </c>
      <c r="B1497" t="str">
        <v>SeanMay81</v>
      </c>
      <c r="C1497" t="str">
        <v>Sean</v>
      </c>
      <c r="D1497" t="str">
        <v>May</v>
      </c>
      <c r="E1497">
        <v>81</v>
      </c>
      <c r="F1497">
        <v>266</v>
      </c>
      <c r="G1497" t="str">
        <v>PF</v>
      </c>
      <c r="H1497">
        <v>30776</v>
      </c>
      <c r="I1497">
        <v>20</v>
      </c>
      <c r="J1497">
        <v>42</v>
      </c>
      <c r="K1497" t="str">
        <v>Chicago</v>
      </c>
      <c r="L1497" t="str">
        <v>IL</v>
      </c>
      <c r="M1497" t="str">
        <v>North Carolina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tr">
        <v>D</v>
      </c>
    </row>
    <row r="1498" spans="1:47" x14ac:dyDescent="0.35">
      <c r="A1498" t="str">
        <v>Ike Diogu83</v>
      </c>
      <c r="B1498" t="str">
        <v>IkeDiogu80</v>
      </c>
      <c r="C1498" t="str">
        <v>Ike</v>
      </c>
      <c r="D1498" t="str">
        <v>Diogu</v>
      </c>
      <c r="E1498">
        <v>80</v>
      </c>
      <c r="F1498">
        <v>255</v>
      </c>
      <c r="G1498" t="str">
        <v>PF</v>
      </c>
      <c r="H1498">
        <v>30570</v>
      </c>
      <c r="I1498">
        <v>21</v>
      </c>
      <c r="J1498">
        <v>50</v>
      </c>
      <c r="K1498" t="str">
        <v>Buffalo</v>
      </c>
      <c r="L1498">
        <v>0</v>
      </c>
      <c r="M1498" t="str">
        <v>Arizona State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tr">
        <v>D</v>
      </c>
    </row>
    <row r="1499" spans="1:47" x14ac:dyDescent="0.35">
      <c r="A1499" t="str">
        <v>Yoan Makoundou83</v>
      </c>
      <c r="B1499" t="str">
        <v>YoanMakoundou81</v>
      </c>
      <c r="C1499" t="str">
        <v>Yoan</v>
      </c>
      <c r="D1499" t="str">
        <v>Makoundou</v>
      </c>
      <c r="E1499">
        <v>81</v>
      </c>
      <c r="F1499">
        <v>225</v>
      </c>
      <c r="G1499" t="str">
        <v>PF</v>
      </c>
      <c r="H1499">
        <v>36747</v>
      </c>
      <c r="I1499">
        <v>21</v>
      </c>
      <c r="J1499">
        <v>10</v>
      </c>
      <c r="K1499" t="str">
        <v>Melun</v>
      </c>
      <c r="L1499" t="str">
        <v>France</v>
      </c>
      <c r="M1499" t="str">
        <v>Cholet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tr">
        <v>D</v>
      </c>
    </row>
    <row r="1500" spans="1:47" x14ac:dyDescent="0.35">
      <c r="A1500" t="str">
        <v>Georgi Glouchkov83</v>
      </c>
      <c r="B1500" t="str">
        <v>GeorgiGlouchkov80</v>
      </c>
      <c r="C1500" t="str">
        <v>Georgi</v>
      </c>
      <c r="D1500" t="str">
        <v>Glouchkov</v>
      </c>
      <c r="E1500">
        <v>80</v>
      </c>
      <c r="F1500">
        <v>235</v>
      </c>
      <c r="G1500" t="str">
        <v>PF</v>
      </c>
      <c r="H1500">
        <v>21925</v>
      </c>
      <c r="I1500">
        <v>24</v>
      </c>
      <c r="J1500">
        <v>0</v>
      </c>
      <c r="K1500">
        <v>0</v>
      </c>
      <c r="L1500">
        <v>0</v>
      </c>
      <c r="M1500" t="str">
        <v>Akademik Varna (Bulgaria)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tr">
        <v>D</v>
      </c>
    </row>
    <row r="1501" spans="1:47" x14ac:dyDescent="0.35">
      <c r="A1501" t="str">
        <v>Chris McCullough83</v>
      </c>
      <c r="B1501" t="str">
        <v>ChrisMcCullough83</v>
      </c>
      <c r="C1501" t="str">
        <v>Chris</v>
      </c>
      <c r="D1501" t="str">
        <v>McCullough</v>
      </c>
      <c r="E1501">
        <v>83</v>
      </c>
      <c r="F1501">
        <v>200</v>
      </c>
      <c r="G1501" t="str">
        <v>PF</v>
      </c>
      <c r="H1501">
        <v>34735</v>
      </c>
      <c r="I1501">
        <v>19</v>
      </c>
      <c r="J1501">
        <v>1</v>
      </c>
      <c r="K1501" t="str">
        <v>Bronx</v>
      </c>
      <c r="L1501" t="str">
        <v>NY</v>
      </c>
      <c r="M1501" t="str">
        <v>Syracuse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tr">
        <v>D</v>
      </c>
    </row>
    <row r="1502" spans="1:47" x14ac:dyDescent="0.35">
      <c r="A1502" t="str">
        <v>Jerrod Mustaf83</v>
      </c>
      <c r="B1502" t="str">
        <v>JerrodMustaf82</v>
      </c>
      <c r="C1502" t="str">
        <v>Jerrod</v>
      </c>
      <c r="D1502" t="str">
        <v>Mustaf</v>
      </c>
      <c r="E1502">
        <v>82</v>
      </c>
      <c r="F1502">
        <v>245</v>
      </c>
      <c r="G1502" t="str">
        <v>PF</v>
      </c>
      <c r="H1502">
        <v>25504</v>
      </c>
      <c r="I1502">
        <v>19</v>
      </c>
      <c r="J1502">
        <v>0</v>
      </c>
      <c r="K1502">
        <v>0</v>
      </c>
      <c r="L1502">
        <v>0</v>
      </c>
      <c r="M1502" t="str">
        <v>Maryland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tr">
        <v>D</v>
      </c>
    </row>
    <row r="1503" spans="1:47" x14ac:dyDescent="0.35">
      <c r="A1503" t="str">
        <v>Eddie Lee Wilkins83</v>
      </c>
      <c r="B1503" t="str">
        <v>Eddie LeeWilkins82</v>
      </c>
      <c r="C1503" t="str">
        <v>Eddie Lee</v>
      </c>
      <c r="D1503" t="str">
        <v>Wilkins</v>
      </c>
      <c r="E1503">
        <v>82</v>
      </c>
      <c r="F1503">
        <v>220</v>
      </c>
      <c r="G1503" t="str">
        <v>PF</v>
      </c>
      <c r="H1503">
        <v>22773</v>
      </c>
      <c r="I1503">
        <v>21</v>
      </c>
      <c r="J1503">
        <v>0</v>
      </c>
      <c r="K1503">
        <v>0</v>
      </c>
      <c r="L1503">
        <v>0</v>
      </c>
      <c r="M1503" t="str">
        <v>Gardner-Webb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tr">
        <v>D</v>
      </c>
    </row>
    <row r="1504" spans="1:47" x14ac:dyDescent="0.35">
      <c r="A1504" t="str">
        <v>Granville Waiters83</v>
      </c>
      <c r="B1504" t="str">
        <v>GranvilleWaiters83</v>
      </c>
      <c r="C1504" t="str">
        <v>Granville</v>
      </c>
      <c r="D1504" t="str">
        <v>Waiters</v>
      </c>
      <c r="E1504">
        <v>83</v>
      </c>
      <c r="F1504">
        <v>225</v>
      </c>
      <c r="G1504" t="str">
        <v>PF</v>
      </c>
      <c r="H1504">
        <v>22289</v>
      </c>
      <c r="I1504">
        <v>21</v>
      </c>
      <c r="J1504">
        <v>0</v>
      </c>
      <c r="K1504">
        <v>0</v>
      </c>
      <c r="L1504">
        <v>0</v>
      </c>
      <c r="M1504" t="str">
        <v>Ohio State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tr">
        <v>D</v>
      </c>
    </row>
    <row r="1505" spans="1:47" x14ac:dyDescent="0.35">
      <c r="A1505" t="str">
        <v>Jeremy Evans83</v>
      </c>
      <c r="B1505" t="str">
        <v>JeremyEvans81</v>
      </c>
      <c r="C1505" t="str">
        <v>Jeremy</v>
      </c>
      <c r="D1505" t="str">
        <v>Evans</v>
      </c>
      <c r="E1505">
        <v>81</v>
      </c>
      <c r="F1505">
        <v>196</v>
      </c>
      <c r="G1505" t="str">
        <v>SF</v>
      </c>
      <c r="H1505">
        <v>32074</v>
      </c>
      <c r="I1505">
        <v>22</v>
      </c>
      <c r="J1505">
        <v>40</v>
      </c>
      <c r="K1505" t="str">
        <v>Crossett</v>
      </c>
      <c r="L1505" t="str">
        <v>AR</v>
      </c>
      <c r="M1505" t="str">
        <v>Western Kentucky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tr">
        <v>D</v>
      </c>
    </row>
    <row r="1506" spans="1:47" x14ac:dyDescent="0.35">
      <c r="A1506" t="str">
        <v>Maurice Harkless83</v>
      </c>
      <c r="B1506" t="str">
        <v>MauriceHarkless80</v>
      </c>
      <c r="C1506" t="str">
        <v>Maurice</v>
      </c>
      <c r="D1506" t="str">
        <v>Harkless</v>
      </c>
      <c r="E1506">
        <v>80</v>
      </c>
      <c r="F1506">
        <v>210</v>
      </c>
      <c r="G1506" t="str">
        <v>SF</v>
      </c>
      <c r="H1506">
        <v>34100</v>
      </c>
      <c r="I1506">
        <v>18</v>
      </c>
      <c r="J1506">
        <v>21</v>
      </c>
      <c r="K1506" t="str">
        <v>Queens</v>
      </c>
      <c r="L1506" t="str">
        <v>NY</v>
      </c>
      <c r="M1506" t="str">
        <v>St. John's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tr">
        <v>D</v>
      </c>
    </row>
    <row r="1507" spans="1:47" x14ac:dyDescent="0.35">
      <c r="A1507" t="str">
        <v>Renaldo Balkman83</v>
      </c>
      <c r="B1507" t="str">
        <v>RenaldoBalkman80</v>
      </c>
      <c r="C1507" t="str">
        <v>Renaldo</v>
      </c>
      <c r="D1507" t="str">
        <v>Balkman</v>
      </c>
      <c r="E1507">
        <v>80</v>
      </c>
      <c r="F1507">
        <v>208</v>
      </c>
      <c r="G1507" t="str">
        <v>SF</v>
      </c>
      <c r="H1507">
        <v>30877</v>
      </c>
      <c r="I1507">
        <v>21</v>
      </c>
      <c r="J1507">
        <v>32</v>
      </c>
      <c r="K1507" t="str">
        <v>Staten Island</v>
      </c>
      <c r="L1507">
        <v>0</v>
      </c>
      <c r="M1507" t="str">
        <v>South Carolina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tr">
        <v>D</v>
      </c>
    </row>
    <row r="1508" spans="1:47" x14ac:dyDescent="0.35">
      <c r="A1508" t="str">
        <v>Chris McNealy83</v>
      </c>
      <c r="B1508" t="str">
        <v>ChrisMcNealy79</v>
      </c>
      <c r="C1508" t="str">
        <v>Chris</v>
      </c>
      <c r="D1508" t="str">
        <v>McNealy</v>
      </c>
      <c r="E1508">
        <v>79</v>
      </c>
      <c r="F1508">
        <v>215</v>
      </c>
      <c r="G1508" t="str">
        <v>SF</v>
      </c>
      <c r="H1508">
        <v>22477</v>
      </c>
      <c r="I1508">
        <v>23</v>
      </c>
      <c r="J1508">
        <v>0</v>
      </c>
      <c r="K1508">
        <v>0</v>
      </c>
      <c r="L1508">
        <v>0</v>
      </c>
      <c r="M1508" t="str">
        <v>San Jose State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tr">
        <v>D</v>
      </c>
    </row>
    <row r="1509" spans="1:47" x14ac:dyDescent="0.35">
      <c r="A1509" t="str">
        <v>Mark Alarie83</v>
      </c>
      <c r="B1509" t="str">
        <v>MarkAlarie80</v>
      </c>
      <c r="C1509" t="str">
        <v>Mark</v>
      </c>
      <c r="D1509" t="str">
        <v>Alarie</v>
      </c>
      <c r="E1509">
        <v>80</v>
      </c>
      <c r="F1509">
        <v>217</v>
      </c>
      <c r="G1509" t="str">
        <v>SF</v>
      </c>
      <c r="H1509">
        <v>23356</v>
      </c>
      <c r="I1509">
        <v>21</v>
      </c>
      <c r="J1509">
        <v>0</v>
      </c>
      <c r="K1509">
        <v>0</v>
      </c>
      <c r="L1509">
        <v>0</v>
      </c>
      <c r="M1509" t="str">
        <v>Duke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tr">
        <v>D</v>
      </c>
    </row>
    <row r="1510" spans="1:47" x14ac:dyDescent="0.35">
      <c r="A1510" t="str">
        <v>Keita Bates-Diop83</v>
      </c>
      <c r="B1510" t="str">
        <v>KeitaBates-Diop80</v>
      </c>
      <c r="C1510" t="str">
        <v>Keita</v>
      </c>
      <c r="D1510" t="str">
        <v>Bates-Diop</v>
      </c>
      <c r="E1510">
        <v>80</v>
      </c>
      <c r="F1510">
        <v>229</v>
      </c>
      <c r="G1510" t="str">
        <v>SF</v>
      </c>
      <c r="H1510">
        <v>35087</v>
      </c>
      <c r="I1510">
        <v>21</v>
      </c>
      <c r="J1510">
        <v>31</v>
      </c>
      <c r="K1510">
        <v>0</v>
      </c>
      <c r="L1510">
        <v>0</v>
      </c>
      <c r="M1510" t="str">
        <v>Ohio State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tr">
        <v>D</v>
      </c>
    </row>
    <row r="1511" spans="1:47" x14ac:dyDescent="0.35">
      <c r="A1511" t="str">
        <v>Quincy Acy83</v>
      </c>
      <c r="B1511" t="str">
        <v>QuincyAcy79</v>
      </c>
      <c r="C1511" t="str">
        <v>Quincy</v>
      </c>
      <c r="D1511" t="str">
        <v>Acy</v>
      </c>
      <c r="E1511">
        <v>79</v>
      </c>
      <c r="F1511">
        <v>225</v>
      </c>
      <c r="G1511" t="str">
        <v>SF</v>
      </c>
      <c r="H1511">
        <v>33152</v>
      </c>
      <c r="I1511">
        <v>21</v>
      </c>
      <c r="J1511">
        <v>4</v>
      </c>
      <c r="K1511" t="str">
        <v>Tyler</v>
      </c>
      <c r="L1511" t="str">
        <v>TX</v>
      </c>
      <c r="M1511" t="str">
        <v>Baylor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tr">
        <v>D</v>
      </c>
    </row>
    <row r="1512" spans="1:47" x14ac:dyDescent="0.35">
      <c r="A1512" t="str">
        <v>Earl Clark83</v>
      </c>
      <c r="B1512" t="str">
        <v>EarlClark82</v>
      </c>
      <c r="C1512" t="str">
        <v>Earl</v>
      </c>
      <c r="D1512" t="str">
        <v>Clark</v>
      </c>
      <c r="E1512">
        <v>82</v>
      </c>
      <c r="F1512">
        <v>225</v>
      </c>
      <c r="G1512" t="str">
        <v>SF</v>
      </c>
      <c r="H1512">
        <v>32159</v>
      </c>
      <c r="I1512">
        <v>20</v>
      </c>
      <c r="J1512">
        <v>3</v>
      </c>
      <c r="K1512" t="str">
        <v>Newark</v>
      </c>
      <c r="L1512" t="str">
        <v>NJ</v>
      </c>
      <c r="M1512" t="str">
        <v>Louisville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tr">
        <v>D</v>
      </c>
    </row>
    <row r="1513" spans="1:47" x14ac:dyDescent="0.35">
      <c r="A1513" t="str">
        <v>Laron Profit83</v>
      </c>
      <c r="B1513" t="str">
        <v>LaronProfit77</v>
      </c>
      <c r="C1513" t="str">
        <v>Laron</v>
      </c>
      <c r="D1513" t="str">
        <v>Profit</v>
      </c>
      <c r="E1513">
        <v>77</v>
      </c>
      <c r="F1513">
        <v>204</v>
      </c>
      <c r="G1513" t="str">
        <v>SG</v>
      </c>
      <c r="H1513">
        <v>28342</v>
      </c>
      <c r="I1513">
        <v>21</v>
      </c>
      <c r="J1513">
        <v>0</v>
      </c>
      <c r="K1513">
        <v>0</v>
      </c>
      <c r="L1513">
        <v>0</v>
      </c>
      <c r="M1513" t="str">
        <v>Maryland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tr">
        <v>D</v>
      </c>
    </row>
    <row r="1514" spans="1:47" x14ac:dyDescent="0.35">
      <c r="A1514" t="str">
        <v>Bernard Thompson83</v>
      </c>
      <c r="B1514" t="str">
        <v>BernardThompson78</v>
      </c>
      <c r="C1514" t="str">
        <v>Bernard</v>
      </c>
      <c r="D1514" t="str">
        <v>Thompson</v>
      </c>
      <c r="E1514">
        <v>78</v>
      </c>
      <c r="F1514">
        <v>210</v>
      </c>
      <c r="G1514" t="str">
        <v>SG</v>
      </c>
      <c r="H1514">
        <v>22888</v>
      </c>
      <c r="I1514">
        <v>21</v>
      </c>
      <c r="J1514">
        <v>0</v>
      </c>
      <c r="K1514">
        <v>0</v>
      </c>
      <c r="L1514">
        <v>0</v>
      </c>
      <c r="M1514" t="str">
        <v>Fresno State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tr">
        <v>D</v>
      </c>
    </row>
    <row r="1515" spans="1:47" x14ac:dyDescent="0.35">
      <c r="A1515" t="str">
        <v>Jeff Martin83</v>
      </c>
      <c r="B1515" t="str">
        <v>JeffMartin77</v>
      </c>
      <c r="C1515" t="str">
        <v>Jeff</v>
      </c>
      <c r="D1515" t="str">
        <v>Martin</v>
      </c>
      <c r="E1515">
        <v>77</v>
      </c>
      <c r="F1515">
        <v>195</v>
      </c>
      <c r="G1515" t="str">
        <v>SG</v>
      </c>
      <c r="H1515">
        <v>24486</v>
      </c>
      <c r="I1515">
        <v>21</v>
      </c>
      <c r="J1515">
        <v>0</v>
      </c>
      <c r="K1515">
        <v>0</v>
      </c>
      <c r="L1515">
        <v>0</v>
      </c>
      <c r="M1515" t="str">
        <v>Murray State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tr">
        <v>D</v>
      </c>
    </row>
    <row r="1516" spans="1:47" x14ac:dyDescent="0.35">
      <c r="A1516" t="str">
        <v>Bryn Forbes83</v>
      </c>
      <c r="B1516" t="str">
        <v>BrynForbes74</v>
      </c>
      <c r="C1516" t="str">
        <v>Bryn</v>
      </c>
      <c r="D1516" t="str">
        <v>Forbes</v>
      </c>
      <c r="E1516">
        <v>74</v>
      </c>
      <c r="F1516">
        <v>205</v>
      </c>
      <c r="G1516" t="str">
        <v>SG</v>
      </c>
      <c r="H1516">
        <v>34538</v>
      </c>
      <c r="I1516">
        <v>21</v>
      </c>
      <c r="J1516">
        <v>7</v>
      </c>
      <c r="K1516" t="str">
        <v>Lansing</v>
      </c>
      <c r="L1516" t="str">
        <v>MI</v>
      </c>
      <c r="M1516" t="str">
        <v>Michigan State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tr">
        <v>D</v>
      </c>
    </row>
    <row r="1517" spans="1:47" x14ac:dyDescent="0.35">
      <c r="A1517" t="str">
        <v>Bill Martin83</v>
      </c>
      <c r="B1517" t="str">
        <v>BillMartin79</v>
      </c>
      <c r="C1517" t="str">
        <v>Bill</v>
      </c>
      <c r="D1517" t="str">
        <v>Martin</v>
      </c>
      <c r="E1517">
        <v>79</v>
      </c>
      <c r="F1517">
        <v>205</v>
      </c>
      <c r="G1517" t="str">
        <v>SG</v>
      </c>
      <c r="H1517">
        <v>22874</v>
      </c>
      <c r="I1517">
        <v>22</v>
      </c>
      <c r="J1517">
        <v>0</v>
      </c>
      <c r="K1517">
        <v>0</v>
      </c>
      <c r="L1517">
        <v>0</v>
      </c>
      <c r="M1517" t="str">
        <v>Georgetown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tr">
        <v>D</v>
      </c>
    </row>
    <row r="1518" spans="1:47" x14ac:dyDescent="0.35">
      <c r="A1518" t="str">
        <v>Henry Turner83</v>
      </c>
      <c r="B1518" t="str">
        <v>HenryTurner79</v>
      </c>
      <c r="C1518" t="str">
        <v>Henry</v>
      </c>
      <c r="D1518" t="str">
        <v>Turner</v>
      </c>
      <c r="E1518">
        <v>79</v>
      </c>
      <c r="F1518">
        <v>205</v>
      </c>
      <c r="G1518" t="str">
        <v>SG</v>
      </c>
      <c r="H1518">
        <v>24337</v>
      </c>
      <c r="I1518">
        <v>22</v>
      </c>
      <c r="J1518">
        <v>0</v>
      </c>
      <c r="K1518">
        <v>0</v>
      </c>
      <c r="L1518">
        <v>0</v>
      </c>
      <c r="M1518" t="str">
        <v>Cal State-Fullerton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tr">
        <v>D</v>
      </c>
    </row>
    <row r="1519" spans="1:47" x14ac:dyDescent="0.35">
      <c r="A1519" t="str">
        <v>Ed Gray83</v>
      </c>
      <c r="B1519" t="str">
        <v>EdGray75</v>
      </c>
      <c r="C1519" t="str">
        <v>Ed</v>
      </c>
      <c r="D1519" t="str">
        <v>Gray</v>
      </c>
      <c r="E1519">
        <v>75</v>
      </c>
      <c r="F1519">
        <v>210</v>
      </c>
      <c r="G1519" t="str">
        <v>SG</v>
      </c>
      <c r="H1519">
        <v>27664</v>
      </c>
      <c r="I1519">
        <v>21</v>
      </c>
      <c r="J1519">
        <v>0</v>
      </c>
      <c r="K1519">
        <v>0</v>
      </c>
      <c r="L1519">
        <v>0</v>
      </c>
      <c r="M1519" t="str">
        <v>California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tr">
        <v>D</v>
      </c>
    </row>
    <row r="1520" spans="1:47" x14ac:dyDescent="0.35">
      <c r="A1520" t="str">
        <v>Austin Rivers83</v>
      </c>
      <c r="B1520" t="str">
        <v>AustinRivers76</v>
      </c>
      <c r="C1520" t="str">
        <v>Austin</v>
      </c>
      <c r="D1520" t="str">
        <v>Rivers</v>
      </c>
      <c r="E1520">
        <v>76</v>
      </c>
      <c r="F1520">
        <v>200</v>
      </c>
      <c r="G1520" t="str">
        <v>SG</v>
      </c>
      <c r="H1520">
        <v>33817</v>
      </c>
      <c r="I1520">
        <v>19</v>
      </c>
      <c r="J1520">
        <v>25</v>
      </c>
      <c r="K1520" t="str">
        <v>Santa Monica</v>
      </c>
      <c r="L1520" t="str">
        <v>CA</v>
      </c>
      <c r="M1520" t="str">
        <v>Duke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tr">
        <v>D</v>
      </c>
    </row>
    <row r="1521" spans="1:47" x14ac:dyDescent="0.35">
      <c r="A1521" t="str">
        <v>Ian Clark83</v>
      </c>
      <c r="B1521" t="str">
        <v>IanClark75</v>
      </c>
      <c r="C1521" t="str">
        <v>Ian</v>
      </c>
      <c r="D1521" t="str">
        <v>Clark</v>
      </c>
      <c r="E1521">
        <v>75</v>
      </c>
      <c r="F1521">
        <v>173</v>
      </c>
      <c r="G1521" t="str">
        <v>SG</v>
      </c>
      <c r="H1521">
        <v>33304</v>
      </c>
      <c r="I1521">
        <v>21</v>
      </c>
      <c r="J1521">
        <v>21</v>
      </c>
      <c r="K1521" t="str">
        <v>Memphis</v>
      </c>
      <c r="L1521" t="str">
        <v>TN</v>
      </c>
      <c r="M1521" t="str">
        <v>Belmont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tr">
        <v>D</v>
      </c>
    </row>
    <row r="1522" spans="1:47" x14ac:dyDescent="0.35">
      <c r="A1522" t="str">
        <v>Jevon Carter83</v>
      </c>
      <c r="B1522" t="str">
        <v>JevonCarter73</v>
      </c>
      <c r="C1522" t="str">
        <v>Jevon</v>
      </c>
      <c r="D1522" t="str">
        <v>Carter</v>
      </c>
      <c r="E1522">
        <v>73</v>
      </c>
      <c r="F1522">
        <v>200</v>
      </c>
      <c r="G1522" t="str">
        <v>PG</v>
      </c>
      <c r="H1522">
        <v>34956</v>
      </c>
      <c r="I1522">
        <v>22</v>
      </c>
      <c r="J1522">
        <v>3</v>
      </c>
      <c r="K1522" t="str">
        <v>Maywood</v>
      </c>
      <c r="L1522" t="str">
        <v>IL</v>
      </c>
      <c r="M1522" t="str">
        <v>West Virginia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tr">
        <v>D</v>
      </c>
    </row>
    <row r="1523" spans="1:47" x14ac:dyDescent="0.35">
      <c r="A1523" t="str">
        <v>Kelvin Upshaw83</v>
      </c>
      <c r="B1523" t="str">
        <v>KelvinUpshaw74</v>
      </c>
      <c r="C1523" t="str">
        <v>Kelvin</v>
      </c>
      <c r="D1523" t="str">
        <v>Upshaw</v>
      </c>
      <c r="E1523">
        <v>74</v>
      </c>
      <c r="F1523">
        <v>180</v>
      </c>
      <c r="G1523" t="str">
        <v>PG</v>
      </c>
      <c r="H1523">
        <v>23035</v>
      </c>
      <c r="I1523">
        <v>24</v>
      </c>
      <c r="J1523">
        <v>0</v>
      </c>
      <c r="K1523">
        <v>0</v>
      </c>
      <c r="L1523">
        <v>0</v>
      </c>
      <c r="M1523" t="str">
        <v>Utah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tr">
        <v>D</v>
      </c>
    </row>
    <row r="1524" spans="1:47" x14ac:dyDescent="0.35">
      <c r="A1524" t="str">
        <v>Phil Pressey83</v>
      </c>
      <c r="B1524" t="str">
        <v>PhilPressey71</v>
      </c>
      <c r="C1524" t="str">
        <v>Phil</v>
      </c>
      <c r="D1524" t="str">
        <v>Pressey</v>
      </c>
      <c r="E1524">
        <v>71</v>
      </c>
      <c r="F1524">
        <v>175</v>
      </c>
      <c r="G1524" t="str">
        <v>PG</v>
      </c>
      <c r="H1524">
        <v>33286</v>
      </c>
      <c r="I1524">
        <v>21</v>
      </c>
      <c r="J1524">
        <v>26</v>
      </c>
      <c r="K1524" t="str">
        <v>Dallas</v>
      </c>
      <c r="L1524" t="str">
        <v>TX</v>
      </c>
      <c r="M1524" t="str">
        <v>Missouri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tr">
        <v>D</v>
      </c>
    </row>
    <row r="1525" spans="1:47" x14ac:dyDescent="0.35">
      <c r="A1525" t="str">
        <v>Negele Knight83</v>
      </c>
      <c r="B1525" t="str">
        <v>NegeleKnight73</v>
      </c>
      <c r="C1525" t="str">
        <v>Negele</v>
      </c>
      <c r="D1525" t="str">
        <v>Knight</v>
      </c>
      <c r="E1525">
        <v>73</v>
      </c>
      <c r="F1525">
        <v>175</v>
      </c>
      <c r="G1525" t="str">
        <v>PG</v>
      </c>
      <c r="H1525">
        <v>24537</v>
      </c>
      <c r="I1525">
        <v>22</v>
      </c>
      <c r="J1525">
        <v>32</v>
      </c>
      <c r="K1525" t="str">
        <v>Detroit</v>
      </c>
      <c r="L1525" t="str">
        <v>MI</v>
      </c>
      <c r="M1525" t="str">
        <v>Dayton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tr">
        <v>D</v>
      </c>
    </row>
    <row r="1526" spans="1:47" x14ac:dyDescent="0.35">
      <c r="A1526" t="str">
        <v>Chris Quinn83</v>
      </c>
      <c r="B1526" t="str">
        <v>ChrisQuinn74</v>
      </c>
      <c r="C1526" t="str">
        <v>Chris</v>
      </c>
      <c r="D1526" t="str">
        <v>Quinn</v>
      </c>
      <c r="E1526">
        <v>74</v>
      </c>
      <c r="F1526">
        <v>185</v>
      </c>
      <c r="G1526" t="str">
        <v>PG</v>
      </c>
      <c r="H1526">
        <v>30586</v>
      </c>
      <c r="I1526">
        <v>22</v>
      </c>
      <c r="J1526">
        <v>11</v>
      </c>
      <c r="K1526" t="str">
        <v>New Orleans</v>
      </c>
      <c r="L1526">
        <v>0</v>
      </c>
      <c r="M1526" t="str">
        <v>Notre Dame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tr">
        <v>D</v>
      </c>
    </row>
    <row r="1527" spans="1:47" x14ac:dyDescent="0.35">
      <c r="A1527" t="str">
        <v>Dennis Schroder83</v>
      </c>
      <c r="B1527" t="str">
        <v>DennisSchroder73</v>
      </c>
      <c r="C1527" t="str">
        <v>Dennis</v>
      </c>
      <c r="D1527" t="str">
        <v>Schroder</v>
      </c>
      <c r="E1527">
        <v>73</v>
      </c>
      <c r="F1527">
        <v>168</v>
      </c>
      <c r="G1527" t="str">
        <v>PG</v>
      </c>
      <c r="H1527">
        <v>34227</v>
      </c>
      <c r="I1527">
        <v>19</v>
      </c>
      <c r="J1527">
        <v>17</v>
      </c>
      <c r="K1527">
        <v>0</v>
      </c>
      <c r="L1527" t="str">
        <v>Germany</v>
      </c>
      <c r="M1527" t="str">
        <v>None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tr">
        <v>D</v>
      </c>
    </row>
    <row r="1528" spans="1:47" x14ac:dyDescent="0.35">
      <c r="A1528" t="str">
        <v>Marcelo Huertas83</v>
      </c>
      <c r="B1528" t="str">
        <v>MarceloHuertas75</v>
      </c>
      <c r="C1528" t="str">
        <v>Marcelo</v>
      </c>
      <c r="D1528" t="str">
        <v>Huertas</v>
      </c>
      <c r="E1528">
        <v>75</v>
      </c>
      <c r="F1528">
        <v>200</v>
      </c>
      <c r="G1528" t="str">
        <v>PG</v>
      </c>
      <c r="H1528">
        <v>30461</v>
      </c>
      <c r="I1528">
        <v>31</v>
      </c>
      <c r="J1528">
        <v>9</v>
      </c>
      <c r="K1528">
        <v>0</v>
      </c>
      <c r="L1528" t="str">
        <v>Brazil</v>
      </c>
      <c r="M1528" t="str">
        <v>None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tr">
        <v>D</v>
      </c>
    </row>
    <row r="1529" spans="1:47" x14ac:dyDescent="0.35">
      <c r="A1529" t="str">
        <v>Acie Law83</v>
      </c>
      <c r="B1529" t="str">
        <v>AcieLaw75</v>
      </c>
      <c r="C1529" t="str">
        <v>Acie</v>
      </c>
      <c r="D1529" t="str">
        <v>Law</v>
      </c>
      <c r="E1529">
        <v>75</v>
      </c>
      <c r="F1529">
        <v>202</v>
      </c>
      <c r="G1529" t="str">
        <v>PG</v>
      </c>
      <c r="H1529">
        <v>31072</v>
      </c>
      <c r="I1529">
        <v>21</v>
      </c>
      <c r="J1529">
        <v>2</v>
      </c>
      <c r="K1529" t="str">
        <v>Dallas</v>
      </c>
      <c r="L1529" t="str">
        <v>TX</v>
      </c>
      <c r="M1529" t="str">
        <v>Texas A&amp;M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tr">
        <v>D</v>
      </c>
    </row>
    <row r="1530" spans="1:47" x14ac:dyDescent="0.35">
      <c r="A1530" t="str">
        <v>Rokas Jokubaitis83</v>
      </c>
      <c r="B1530" t="str">
        <v>RokasJokubaitis76</v>
      </c>
      <c r="C1530" t="str">
        <v>Rokas</v>
      </c>
      <c r="D1530" t="str">
        <v>Jokubaitis</v>
      </c>
      <c r="E1530">
        <v>76</v>
      </c>
      <c r="F1530">
        <v>194</v>
      </c>
      <c r="G1530" t="str">
        <v>PG</v>
      </c>
      <c r="H1530">
        <v>36849</v>
      </c>
      <c r="I1530">
        <v>19</v>
      </c>
      <c r="J1530">
        <v>13</v>
      </c>
      <c r="K1530" t="str">
        <v>Mazeikiai</v>
      </c>
      <c r="L1530" t="str">
        <v>Lithuania</v>
      </c>
      <c r="M1530" t="str">
        <v>None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tr">
        <v>D</v>
      </c>
    </row>
    <row r="1531" spans="1:47" x14ac:dyDescent="0.35">
      <c r="A1531" t="str">
        <v>Jerome Allen83</v>
      </c>
      <c r="B1531" t="str">
        <v>JeromeAllen75</v>
      </c>
      <c r="C1531" t="str">
        <v>Jerome</v>
      </c>
      <c r="D1531" t="str">
        <v>Allen</v>
      </c>
      <c r="E1531">
        <v>75</v>
      </c>
      <c r="F1531">
        <v>184</v>
      </c>
      <c r="G1531" t="str">
        <v>PG</v>
      </c>
      <c r="H1531">
        <v>26692</v>
      </c>
      <c r="I1531">
        <v>21</v>
      </c>
      <c r="J1531">
        <v>0</v>
      </c>
      <c r="K1531">
        <v>0</v>
      </c>
      <c r="L1531">
        <v>0</v>
      </c>
      <c r="M1531" t="str">
        <v>Penn.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tr">
        <v>D</v>
      </c>
    </row>
    <row r="1532" spans="1:47" x14ac:dyDescent="0.35">
      <c r="A1532" t="str">
        <v>Rodney Monroe83</v>
      </c>
      <c r="B1532" t="str">
        <v>RodneyMonroe75</v>
      </c>
      <c r="C1532" t="str">
        <v>Rodney</v>
      </c>
      <c r="D1532" t="str">
        <v>Monroe</v>
      </c>
      <c r="E1532">
        <v>75</v>
      </c>
      <c r="F1532">
        <v>185</v>
      </c>
      <c r="G1532" t="str">
        <v>PG</v>
      </c>
      <c r="H1532">
        <v>24944</v>
      </c>
      <c r="I1532">
        <v>22</v>
      </c>
      <c r="J1532">
        <v>0</v>
      </c>
      <c r="K1532">
        <v>0</v>
      </c>
      <c r="L1532">
        <v>0</v>
      </c>
      <c r="M1532" t="str">
        <v>North Carolina State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tr">
        <v>D</v>
      </c>
    </row>
    <row r="1533" spans="1:47" x14ac:dyDescent="0.35">
      <c r="A1533" t="str">
        <v>Mike Penberthy83</v>
      </c>
      <c r="B1533" t="str">
        <v>MikePenberthy75</v>
      </c>
      <c r="C1533" t="str">
        <v>Mike</v>
      </c>
      <c r="D1533" t="str">
        <v>Penberthy</v>
      </c>
      <c r="E1533">
        <v>75</v>
      </c>
      <c r="F1533">
        <v>185</v>
      </c>
      <c r="G1533" t="str">
        <v>PG</v>
      </c>
      <c r="H1533">
        <v>26997</v>
      </c>
      <c r="I1533">
        <v>25</v>
      </c>
      <c r="J1533">
        <v>0</v>
      </c>
      <c r="K1533">
        <v>0</v>
      </c>
      <c r="L1533">
        <v>0</v>
      </c>
      <c r="M1533" t="str">
        <v>Master's College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tr">
        <v>D</v>
      </c>
    </row>
    <row r="1534" spans="1:47" x14ac:dyDescent="0.35">
      <c r="A1534" t="str">
        <v>Dwight Buycks83</v>
      </c>
      <c r="B1534" t="str">
        <v>DwightBuycks75</v>
      </c>
      <c r="C1534" t="str">
        <v>Dwight</v>
      </c>
      <c r="D1534" t="str">
        <v>Buycks</v>
      </c>
      <c r="E1534">
        <v>75</v>
      </c>
      <c r="F1534">
        <v>190</v>
      </c>
      <c r="G1534" t="str">
        <v>PG</v>
      </c>
      <c r="H1534">
        <v>32573</v>
      </c>
      <c r="I1534">
        <v>23</v>
      </c>
      <c r="J1534">
        <v>13</v>
      </c>
      <c r="K1534" t="str">
        <v>Milwaukee</v>
      </c>
      <c r="L1534" t="str">
        <v>WI</v>
      </c>
      <c r="M1534" t="str">
        <v>Marquette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tr">
        <v>D</v>
      </c>
    </row>
    <row r="1535" spans="1:47" x14ac:dyDescent="0.35">
      <c r="A1535" t="str">
        <v>Dom Barlow82</v>
      </c>
      <c r="B1535" t="str">
        <v>DomBarlow81</v>
      </c>
      <c r="C1535" t="str">
        <v>Dom</v>
      </c>
      <c r="D1535" t="str">
        <v>Barlow</v>
      </c>
      <c r="E1535">
        <v>81</v>
      </c>
      <c r="F1535">
        <v>221</v>
      </c>
      <c r="G1535" t="str">
        <v>C</v>
      </c>
      <c r="H1535">
        <v>37402</v>
      </c>
      <c r="I1535">
        <v>19</v>
      </c>
      <c r="J1535">
        <v>26</v>
      </c>
      <c r="K1535" t="str">
        <v>Hackensack</v>
      </c>
      <c r="L1535" t="str">
        <v>NJ</v>
      </c>
      <c r="M1535" t="str">
        <v>Overtime Elite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tr">
        <v>D</v>
      </c>
    </row>
    <row r="1536" spans="1:47" x14ac:dyDescent="0.35">
      <c r="A1536" t="str">
        <v>Brad Sellers82</v>
      </c>
      <c r="B1536" t="str">
        <v>BradSellers84</v>
      </c>
      <c r="C1536" t="str">
        <v>Brad</v>
      </c>
      <c r="D1536" t="str">
        <v>Sellers</v>
      </c>
      <c r="E1536">
        <v>84</v>
      </c>
      <c r="F1536">
        <v>210</v>
      </c>
      <c r="G1536" t="str">
        <v>C</v>
      </c>
      <c r="H1536">
        <v>22997</v>
      </c>
      <c r="I1536">
        <v>22</v>
      </c>
      <c r="J1536">
        <v>0</v>
      </c>
      <c r="K1536">
        <v>0</v>
      </c>
      <c r="L1536">
        <v>0</v>
      </c>
      <c r="M1536" t="str">
        <v>Ohio State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tr">
        <v>D</v>
      </c>
    </row>
    <row r="1537" spans="1:47" x14ac:dyDescent="0.35">
      <c r="A1537" t="str">
        <v>Joel Anthony82</v>
      </c>
      <c r="B1537" t="str">
        <v>JoelAnthony81</v>
      </c>
      <c r="C1537" t="str">
        <v>Joel</v>
      </c>
      <c r="D1537" t="str">
        <v>Anthony</v>
      </c>
      <c r="E1537">
        <v>81</v>
      </c>
      <c r="F1537">
        <v>245</v>
      </c>
      <c r="G1537" t="str">
        <v>C</v>
      </c>
      <c r="H1537">
        <v>30172</v>
      </c>
      <c r="I1537">
        <v>24</v>
      </c>
      <c r="J1537">
        <v>50</v>
      </c>
      <c r="K1537" t="str">
        <v>Montreal</v>
      </c>
      <c r="L1537" t="str">
        <v>Canada</v>
      </c>
      <c r="M1537" t="str">
        <v>UNLV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tr">
        <v>D</v>
      </c>
    </row>
    <row r="1538" spans="1:47" x14ac:dyDescent="0.35">
      <c r="A1538" t="str">
        <v>Dickey Simpkins82</v>
      </c>
      <c r="B1538" t="str">
        <v>DickeySimpkins82</v>
      </c>
      <c r="C1538" t="str">
        <v>Dickey</v>
      </c>
      <c r="D1538" t="str">
        <v>Simpkins</v>
      </c>
      <c r="E1538">
        <v>82</v>
      </c>
      <c r="F1538">
        <v>264</v>
      </c>
      <c r="G1538" t="str">
        <v>C</v>
      </c>
      <c r="H1538">
        <v>26395</v>
      </c>
      <c r="I1538">
        <v>21</v>
      </c>
      <c r="J1538">
        <v>0</v>
      </c>
      <c r="K1538">
        <v>0</v>
      </c>
      <c r="L1538">
        <v>0</v>
      </c>
      <c r="M1538" t="str">
        <v>Providence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tr">
        <v>D</v>
      </c>
    </row>
    <row r="1539" spans="1:47" x14ac:dyDescent="0.35">
      <c r="A1539" t="str">
        <v>Chuck Aleksinas82</v>
      </c>
      <c r="B1539" t="str">
        <v>ChuckAleksinas83</v>
      </c>
      <c r="C1539" t="str">
        <v>Chuck</v>
      </c>
      <c r="D1539" t="str">
        <v>Aleksinas</v>
      </c>
      <c r="E1539">
        <v>83</v>
      </c>
      <c r="F1539">
        <v>260</v>
      </c>
      <c r="G1539" t="str">
        <v>C</v>
      </c>
      <c r="H1539">
        <v>21607</v>
      </c>
      <c r="I1539">
        <v>24</v>
      </c>
      <c r="J1539">
        <v>0</v>
      </c>
      <c r="K1539">
        <v>0</v>
      </c>
      <c r="L1539">
        <v>0</v>
      </c>
      <c r="M1539" t="str">
        <v>Connecticut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tr">
        <v>D</v>
      </c>
    </row>
    <row r="1540" spans="1:47" x14ac:dyDescent="0.35">
      <c r="A1540" t="str">
        <v>Olumide Oyedeji82</v>
      </c>
      <c r="B1540" t="str">
        <v>OlumideOyedeji82</v>
      </c>
      <c r="C1540" t="str">
        <v>Olumide</v>
      </c>
      <c r="D1540" t="str">
        <v>Oyedeji</v>
      </c>
      <c r="E1540">
        <v>82</v>
      </c>
      <c r="F1540">
        <v>240</v>
      </c>
      <c r="G1540" t="str">
        <v>C</v>
      </c>
      <c r="H1540">
        <v>29717</v>
      </c>
      <c r="I1540">
        <v>18</v>
      </c>
      <c r="J1540">
        <v>0</v>
      </c>
      <c r="K1540">
        <v>0</v>
      </c>
      <c r="L1540">
        <v>0</v>
      </c>
      <c r="M1540" t="str">
        <v>None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tr">
        <v>D</v>
      </c>
    </row>
    <row r="1541" spans="1:47" x14ac:dyDescent="0.35">
      <c r="A1541" t="str">
        <v>Dan Santiago82</v>
      </c>
      <c r="B1541" t="str">
        <v>DanSantiago85</v>
      </c>
      <c r="C1541" t="str">
        <v>Dan</v>
      </c>
      <c r="D1541" t="str">
        <v>Santiago</v>
      </c>
      <c r="E1541">
        <v>85</v>
      </c>
      <c r="F1541">
        <v>250</v>
      </c>
      <c r="G1541" t="str">
        <v>C</v>
      </c>
      <c r="H1541">
        <v>27935</v>
      </c>
      <c r="I1541">
        <v>23</v>
      </c>
      <c r="J1541">
        <v>0</v>
      </c>
      <c r="K1541">
        <v>0</v>
      </c>
      <c r="L1541">
        <v>0</v>
      </c>
      <c r="M1541" t="str">
        <v>St. Vincent (Pa)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tr">
        <v>D</v>
      </c>
    </row>
    <row r="1542" spans="1:47" x14ac:dyDescent="0.35">
      <c r="A1542" t="str">
        <v>Anzejs Pasecniks82</v>
      </c>
      <c r="B1542" t="str">
        <v>AnzejsPasecniks85</v>
      </c>
      <c r="C1542" t="str">
        <v>Anzejs</v>
      </c>
      <c r="D1542" t="str">
        <v>Pasecniks</v>
      </c>
      <c r="E1542">
        <v>85</v>
      </c>
      <c r="F1542">
        <v>229</v>
      </c>
      <c r="G1542" t="str">
        <v>C</v>
      </c>
      <c r="H1542">
        <v>35784</v>
      </c>
      <c r="I1542">
        <v>20</v>
      </c>
      <c r="J1542">
        <v>18</v>
      </c>
      <c r="K1542" t="str">
        <v>Riga</v>
      </c>
      <c r="L1542" t="str">
        <v>Latvia</v>
      </c>
      <c r="M1542" t="str">
        <v>None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tr">
        <v>D</v>
      </c>
    </row>
    <row r="1543" spans="1:47" x14ac:dyDescent="0.35">
      <c r="A1543" t="str">
        <v>Ben Gillery82</v>
      </c>
      <c r="B1543" t="str">
        <v>BenGillery84</v>
      </c>
      <c r="C1543" t="str">
        <v>Ben</v>
      </c>
      <c r="D1543" t="str">
        <v>Gillery</v>
      </c>
      <c r="E1543">
        <v>84</v>
      </c>
      <c r="F1543">
        <v>235</v>
      </c>
      <c r="G1543" t="str">
        <v>C</v>
      </c>
      <c r="H1543">
        <v>24004</v>
      </c>
      <c r="I1543">
        <v>22</v>
      </c>
      <c r="J1543">
        <v>0</v>
      </c>
      <c r="K1543">
        <v>0</v>
      </c>
      <c r="L1543">
        <v>0</v>
      </c>
      <c r="M1543" t="str">
        <v>Georgetown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tr">
        <v>D</v>
      </c>
    </row>
    <row r="1544" spans="1:47" x14ac:dyDescent="0.35">
      <c r="A1544" t="str">
        <v>Ognjen Kuzmic82</v>
      </c>
      <c r="B1544" t="str">
        <v>OgnjenKuzmic84</v>
      </c>
      <c r="C1544" t="str">
        <v>Ognjen</v>
      </c>
      <c r="D1544" t="str">
        <v>Kuzmic</v>
      </c>
      <c r="E1544">
        <v>84</v>
      </c>
      <c r="F1544">
        <v>251</v>
      </c>
      <c r="G1544" t="str">
        <v>C</v>
      </c>
      <c r="H1544">
        <v>33009</v>
      </c>
      <c r="I1544">
        <v>22</v>
      </c>
      <c r="J1544">
        <v>1</v>
      </c>
      <c r="K1544">
        <v>0</v>
      </c>
      <c r="L1544" t="str">
        <v>Yugoslavia</v>
      </c>
      <c r="M1544" t="str">
        <v>None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tr">
        <v>D</v>
      </c>
    </row>
    <row r="1545" spans="1:47" x14ac:dyDescent="0.35">
      <c r="A1545" t="str">
        <v>Tito Horford82</v>
      </c>
      <c r="B1545" t="str">
        <v>TitoHorford85</v>
      </c>
      <c r="C1545" t="str">
        <v>Tito</v>
      </c>
      <c r="D1545" t="str">
        <v>Horford</v>
      </c>
      <c r="E1545">
        <v>85</v>
      </c>
      <c r="F1545">
        <v>245</v>
      </c>
      <c r="G1545" t="str">
        <v>C</v>
      </c>
      <c r="H1545">
        <v>24126</v>
      </c>
      <c r="I1545">
        <v>21</v>
      </c>
      <c r="J1545">
        <v>0</v>
      </c>
      <c r="K1545">
        <v>0</v>
      </c>
      <c r="L1545">
        <v>0</v>
      </c>
      <c r="M1545" t="str">
        <v>Miami (Fla.)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tr">
        <v>D</v>
      </c>
    </row>
    <row r="1546" spans="1:47" x14ac:dyDescent="0.35">
      <c r="A1546" t="str">
        <v>Darryl Watkins82</v>
      </c>
      <c r="B1546" t="str">
        <v>DarrylWatkins83</v>
      </c>
      <c r="C1546" t="str">
        <v>Darryl</v>
      </c>
      <c r="D1546" t="str">
        <v>Watkins</v>
      </c>
      <c r="E1546">
        <v>83</v>
      </c>
      <c r="F1546">
        <v>241</v>
      </c>
      <c r="G1546" t="str">
        <v>C</v>
      </c>
      <c r="H1546">
        <v>30994</v>
      </c>
      <c r="I1546">
        <v>21</v>
      </c>
      <c r="J1546">
        <v>0</v>
      </c>
      <c r="K1546" t="str">
        <v>Paterson</v>
      </c>
      <c r="L1546" t="str">
        <v>NJ</v>
      </c>
      <c r="M1546" t="str">
        <v>Syracuse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tr">
        <v>D</v>
      </c>
    </row>
    <row r="1547" spans="1:47" x14ac:dyDescent="0.35">
      <c r="A1547" t="str">
        <v>Yinka Dare82</v>
      </c>
      <c r="B1547" t="str">
        <v>YinkaDare84</v>
      </c>
      <c r="C1547" t="str">
        <v>Yinka</v>
      </c>
      <c r="D1547" t="str">
        <v>Dare</v>
      </c>
      <c r="E1547">
        <v>84</v>
      </c>
      <c r="F1547">
        <v>265</v>
      </c>
      <c r="G1547" t="str">
        <v>C</v>
      </c>
      <c r="H1547">
        <v>26582</v>
      </c>
      <c r="I1547">
        <v>21</v>
      </c>
      <c r="J1547">
        <v>0</v>
      </c>
      <c r="K1547">
        <v>0</v>
      </c>
      <c r="L1547">
        <v>0</v>
      </c>
      <c r="M1547" t="str">
        <v>George Washington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tr">
        <v>D</v>
      </c>
    </row>
    <row r="1548" spans="1:47" x14ac:dyDescent="0.35">
      <c r="A1548" t="str">
        <v>Kenny Williams82</v>
      </c>
      <c r="B1548" t="str">
        <v>KennyWilliams81</v>
      </c>
      <c r="C1548" t="str">
        <v>Kenny</v>
      </c>
      <c r="D1548" t="str">
        <v>Williams</v>
      </c>
      <c r="E1548">
        <v>81</v>
      </c>
      <c r="F1548">
        <v>205</v>
      </c>
      <c r="G1548" t="str">
        <v>PF</v>
      </c>
      <c r="H1548">
        <v>25363</v>
      </c>
      <c r="I1548">
        <v>20</v>
      </c>
      <c r="J1548">
        <v>0</v>
      </c>
      <c r="K1548">
        <v>0</v>
      </c>
      <c r="L1548">
        <v>0</v>
      </c>
      <c r="M1548" t="str">
        <v>Elizabeth City State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tr">
        <v>D</v>
      </c>
    </row>
    <row r="1549" spans="1:47" x14ac:dyDescent="0.35">
      <c r="A1549" t="str">
        <v>Paul Reed82</v>
      </c>
      <c r="B1549" t="str">
        <v>PaulReed81</v>
      </c>
      <c r="C1549" t="str">
        <v>Paul</v>
      </c>
      <c r="D1549" t="str">
        <v>Reed</v>
      </c>
      <c r="E1549">
        <v>81</v>
      </c>
      <c r="F1549">
        <v>210</v>
      </c>
      <c r="G1549" t="str">
        <v>PF</v>
      </c>
      <c r="H1549">
        <v>36325</v>
      </c>
      <c r="I1549">
        <v>20</v>
      </c>
      <c r="J1549">
        <v>44</v>
      </c>
      <c r="K1549" t="str">
        <v>Orlando</v>
      </c>
      <c r="L1549" t="str">
        <v>FL</v>
      </c>
      <c r="M1549" t="str">
        <v>Depaul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tr">
        <v>D</v>
      </c>
    </row>
    <row r="1550" spans="1:47" x14ac:dyDescent="0.35">
      <c r="A1550" t="str">
        <v>Jeff Pendergraph82</v>
      </c>
      <c r="B1550" t="str">
        <v>JeffPendergraph81</v>
      </c>
      <c r="C1550" t="str">
        <v>Jeff</v>
      </c>
      <c r="D1550" t="str">
        <v>Pendergraph</v>
      </c>
      <c r="E1550">
        <v>81</v>
      </c>
      <c r="F1550">
        <v>240</v>
      </c>
      <c r="G1550" t="str">
        <v>PF</v>
      </c>
      <c r="H1550">
        <v>31896</v>
      </c>
      <c r="I1550">
        <v>21</v>
      </c>
      <c r="J1550">
        <v>29</v>
      </c>
      <c r="K1550" t="str">
        <v>Ontario</v>
      </c>
      <c r="L1550" t="str">
        <v>CA</v>
      </c>
      <c r="M1550" t="str">
        <v>Arizona State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tr">
        <v>D</v>
      </c>
    </row>
    <row r="1551" spans="1:47" x14ac:dyDescent="0.35">
      <c r="A1551" t="str">
        <v>Jon Leuer82</v>
      </c>
      <c r="B1551" t="str">
        <v>JonLeuer82</v>
      </c>
      <c r="C1551" t="str">
        <v>Jon</v>
      </c>
      <c r="D1551" t="str">
        <v>Leuer</v>
      </c>
      <c r="E1551">
        <v>82</v>
      </c>
      <c r="F1551">
        <v>228</v>
      </c>
      <c r="G1551" t="str">
        <v>PF</v>
      </c>
      <c r="H1551">
        <v>32642</v>
      </c>
      <c r="I1551">
        <v>21</v>
      </c>
      <c r="J1551">
        <v>30</v>
      </c>
      <c r="K1551" t="str">
        <v>Long Lake</v>
      </c>
      <c r="L1551" t="str">
        <v>MN</v>
      </c>
      <c r="M1551" t="str">
        <v>Wisconsin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tr">
        <v>D</v>
      </c>
    </row>
    <row r="1552" spans="1:47" x14ac:dyDescent="0.35">
      <c r="A1552" t="str">
        <v>Lavoy Allen82</v>
      </c>
      <c r="B1552" t="str">
        <v>LavoyAllen81</v>
      </c>
      <c r="C1552" t="str">
        <v>Lavoy</v>
      </c>
      <c r="D1552" t="str">
        <v>Allen</v>
      </c>
      <c r="E1552">
        <v>81</v>
      </c>
      <c r="F1552">
        <v>225</v>
      </c>
      <c r="G1552" t="str">
        <v>PF</v>
      </c>
      <c r="H1552">
        <v>32543</v>
      </c>
      <c r="I1552">
        <v>21</v>
      </c>
      <c r="J1552">
        <v>50</v>
      </c>
      <c r="K1552" t="str">
        <v>Morrisville</v>
      </c>
      <c r="L1552" t="str">
        <v>PA</v>
      </c>
      <c r="M1552" t="str">
        <v>Temple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tr">
        <v>D</v>
      </c>
    </row>
    <row r="1553" spans="1:47" x14ac:dyDescent="0.35">
      <c r="A1553" t="str">
        <v>Jason Caffey82</v>
      </c>
      <c r="B1553" t="str">
        <v>JasonCaffey80</v>
      </c>
      <c r="C1553" t="str">
        <v>Jason</v>
      </c>
      <c r="D1553" t="str">
        <v>Caffey</v>
      </c>
      <c r="E1553">
        <v>80</v>
      </c>
      <c r="F1553">
        <v>256</v>
      </c>
      <c r="G1553" t="str">
        <v>PF</v>
      </c>
      <c r="H1553">
        <v>26827</v>
      </c>
      <c r="I1553">
        <v>21</v>
      </c>
      <c r="J1553">
        <v>0</v>
      </c>
      <c r="K1553">
        <v>0</v>
      </c>
      <c r="L1553">
        <v>0</v>
      </c>
      <c r="M1553" t="str">
        <v>Alabama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tr">
        <v>D</v>
      </c>
    </row>
    <row r="1554" spans="1:47" x14ac:dyDescent="0.35">
      <c r="A1554" t="str">
        <v>Anthony Miller82</v>
      </c>
      <c r="B1554" t="str">
        <v>AnthonyMiller81</v>
      </c>
      <c r="C1554" t="str">
        <v>Anthony</v>
      </c>
      <c r="D1554" t="str">
        <v>Miller</v>
      </c>
      <c r="E1554">
        <v>81</v>
      </c>
      <c r="F1554">
        <v>255</v>
      </c>
      <c r="G1554" t="str">
        <v>PF</v>
      </c>
      <c r="H1554">
        <v>26228</v>
      </c>
      <c r="I1554">
        <v>22</v>
      </c>
      <c r="J1554">
        <v>0</v>
      </c>
      <c r="K1554">
        <v>0</v>
      </c>
      <c r="L1554">
        <v>0</v>
      </c>
      <c r="M1554" t="str">
        <v>Michigan St.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tr">
        <v>D</v>
      </c>
    </row>
    <row r="1555" spans="1:47" x14ac:dyDescent="0.35">
      <c r="A1555" t="str">
        <v>Kevin Seraphin82</v>
      </c>
      <c r="B1555" t="str">
        <v>KevinSeraphin81</v>
      </c>
      <c r="C1555" t="str">
        <v>Kevin</v>
      </c>
      <c r="D1555" t="str">
        <v>Seraphin</v>
      </c>
      <c r="E1555">
        <v>81</v>
      </c>
      <c r="F1555">
        <v>275</v>
      </c>
      <c r="G1555" t="str">
        <v>PF</v>
      </c>
      <c r="H1555">
        <v>32849</v>
      </c>
      <c r="I1555">
        <v>20</v>
      </c>
      <c r="J1555">
        <v>13</v>
      </c>
      <c r="K1555" t="str">
        <v>Cayenne</v>
      </c>
      <c r="L1555">
        <v>0</v>
      </c>
      <c r="M1555" t="str">
        <v>None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tr">
        <v>D</v>
      </c>
    </row>
    <row r="1556" spans="1:47" x14ac:dyDescent="0.35">
      <c r="A1556" t="str">
        <v>Josh Harrellson82</v>
      </c>
      <c r="B1556" t="str">
        <v>JoshHarrellson82</v>
      </c>
      <c r="C1556" t="str">
        <v>Josh</v>
      </c>
      <c r="D1556" t="str">
        <v>Harrellson</v>
      </c>
      <c r="E1556">
        <v>82</v>
      </c>
      <c r="F1556">
        <v>275</v>
      </c>
      <c r="G1556" t="str">
        <v>PF</v>
      </c>
      <c r="H1556">
        <v>32551</v>
      </c>
      <c r="I1556">
        <v>21</v>
      </c>
      <c r="J1556">
        <v>55</v>
      </c>
      <c r="K1556" t="str">
        <v>St. Charles</v>
      </c>
      <c r="L1556" t="str">
        <v>MO</v>
      </c>
      <c r="M1556" t="str">
        <v>Kentucky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tr">
        <v>D</v>
      </c>
    </row>
    <row r="1557" spans="1:47" x14ac:dyDescent="0.35">
      <c r="A1557" t="str">
        <v>Alize Johnson82</v>
      </c>
      <c r="B1557" t="str">
        <v>AlizeJohnson79</v>
      </c>
      <c r="C1557" t="str">
        <v>Alize</v>
      </c>
      <c r="D1557" t="str">
        <v>Johnson</v>
      </c>
      <c r="E1557">
        <v>79</v>
      </c>
      <c r="F1557">
        <v>212</v>
      </c>
      <c r="G1557" t="str">
        <v>PF</v>
      </c>
      <c r="H1557">
        <v>35177</v>
      </c>
      <c r="I1557">
        <v>21</v>
      </c>
      <c r="J1557">
        <v>24</v>
      </c>
      <c r="K1557">
        <v>0</v>
      </c>
      <c r="L1557">
        <v>0</v>
      </c>
      <c r="M1557" t="str">
        <v>Missouri State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tr">
        <v>D</v>
      </c>
    </row>
    <row r="1558" spans="1:47" x14ac:dyDescent="0.35">
      <c r="A1558" t="str">
        <v>Derrick Alston82</v>
      </c>
      <c r="B1558" t="str">
        <v>DerrickAlston83</v>
      </c>
      <c r="C1558" t="str">
        <v>Derrick</v>
      </c>
      <c r="D1558" t="str">
        <v>Alston</v>
      </c>
      <c r="E1558">
        <v>83</v>
      </c>
      <c r="F1558">
        <v>225</v>
      </c>
      <c r="G1558" t="str">
        <v>PF</v>
      </c>
      <c r="H1558">
        <v>26531</v>
      </c>
      <c r="I1558">
        <v>21</v>
      </c>
      <c r="J1558">
        <v>0</v>
      </c>
      <c r="K1558">
        <v>0</v>
      </c>
      <c r="L1558">
        <v>0</v>
      </c>
      <c r="M1558" t="str">
        <v>Duquesne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tr">
        <v>D</v>
      </c>
    </row>
    <row r="1559" spans="1:47" x14ac:dyDescent="0.35">
      <c r="A1559" t="str">
        <v>Jeremy Tyler82</v>
      </c>
      <c r="B1559" t="str">
        <v>JeremyTyler82</v>
      </c>
      <c r="C1559" t="str">
        <v>Jeremy</v>
      </c>
      <c r="D1559" t="str">
        <v>Tyler</v>
      </c>
      <c r="E1559">
        <v>82</v>
      </c>
      <c r="F1559">
        <v>260</v>
      </c>
      <c r="G1559" t="str">
        <v>PF</v>
      </c>
      <c r="H1559">
        <v>33401</v>
      </c>
      <c r="I1559">
        <v>19</v>
      </c>
      <c r="J1559">
        <v>3</v>
      </c>
      <c r="K1559" t="str">
        <v>San Diego</v>
      </c>
      <c r="L1559" t="str">
        <v>CA</v>
      </c>
      <c r="M1559" t="str">
        <v>None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tr">
        <v>D</v>
      </c>
    </row>
    <row r="1560" spans="1:47" x14ac:dyDescent="0.35">
      <c r="A1560" t="str">
        <v>Mike Batiste82</v>
      </c>
      <c r="B1560" t="str">
        <v>MikeBatiste80</v>
      </c>
      <c r="C1560" t="str">
        <v>Mike</v>
      </c>
      <c r="D1560" t="str">
        <v>Batiste</v>
      </c>
      <c r="E1560">
        <v>80</v>
      </c>
      <c r="F1560">
        <v>225</v>
      </c>
      <c r="G1560" t="str">
        <v>SF</v>
      </c>
      <c r="H1560">
        <v>28450</v>
      </c>
      <c r="I1560">
        <v>23</v>
      </c>
      <c r="J1560">
        <v>0</v>
      </c>
      <c r="K1560">
        <v>0</v>
      </c>
      <c r="L1560">
        <v>0</v>
      </c>
      <c r="M1560" t="str">
        <v>Arizona State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tr">
        <v>D</v>
      </c>
    </row>
    <row r="1561" spans="1:47" x14ac:dyDescent="0.35">
      <c r="A1561" t="str">
        <v>Jerome Lane82</v>
      </c>
      <c r="B1561" t="str">
        <v>JeromeLane78</v>
      </c>
      <c r="C1561" t="str">
        <v>Jerome</v>
      </c>
      <c r="D1561" t="str">
        <v>Lane</v>
      </c>
      <c r="E1561">
        <v>78</v>
      </c>
      <c r="F1561">
        <v>232</v>
      </c>
      <c r="G1561" t="str">
        <v>SF</v>
      </c>
      <c r="H1561">
        <v>24445</v>
      </c>
      <c r="I1561">
        <v>20</v>
      </c>
      <c r="J1561">
        <v>0</v>
      </c>
      <c r="K1561">
        <v>0</v>
      </c>
      <c r="L1561">
        <v>0</v>
      </c>
      <c r="M1561" t="str">
        <v>Pittsburgh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tr">
        <v>D</v>
      </c>
    </row>
    <row r="1562" spans="1:47" x14ac:dyDescent="0.35">
      <c r="A1562" t="str">
        <v>Chris Livingston82</v>
      </c>
      <c r="B1562" t="str">
        <v>ChrisLivingston78</v>
      </c>
      <c r="C1562" t="str">
        <v>Chris</v>
      </c>
      <c r="D1562" t="str">
        <v>Livingston</v>
      </c>
      <c r="E1562">
        <v>78</v>
      </c>
      <c r="F1562">
        <v>219</v>
      </c>
      <c r="G1562" t="str">
        <v>SF</v>
      </c>
      <c r="H1562">
        <v>37909</v>
      </c>
      <c r="I1562">
        <v>19</v>
      </c>
      <c r="J1562">
        <v>7</v>
      </c>
      <c r="K1562" t="str">
        <v>Akron</v>
      </c>
      <c r="L1562" t="str">
        <v>OH</v>
      </c>
      <c r="M1562" t="str">
        <v>Kentucky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tr">
        <v>D</v>
      </c>
    </row>
    <row r="1563" spans="1:47" x14ac:dyDescent="0.35">
      <c r="A1563" t="str">
        <v>Jose Slaughter82</v>
      </c>
      <c r="B1563" t="str">
        <v>JoseSlaughter77</v>
      </c>
      <c r="C1563" t="str">
        <v>Jose</v>
      </c>
      <c r="D1563" t="str">
        <v>Slaughter</v>
      </c>
      <c r="E1563">
        <v>77</v>
      </c>
      <c r="F1563">
        <v>215</v>
      </c>
      <c r="G1563" t="str">
        <v>SG</v>
      </c>
      <c r="H1563">
        <v>22168</v>
      </c>
      <c r="I1563">
        <v>21</v>
      </c>
      <c r="J1563">
        <v>0</v>
      </c>
      <c r="K1563">
        <v>0</v>
      </c>
      <c r="L1563">
        <v>0</v>
      </c>
      <c r="M1563" t="str">
        <v>Portland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tr">
        <v>D</v>
      </c>
    </row>
    <row r="1564" spans="1:47" x14ac:dyDescent="0.35">
      <c r="A1564" t="str">
        <v>D'Moi Hodge82</v>
      </c>
      <c r="B1564" t="str">
        <v>D'MoiHodge75</v>
      </c>
      <c r="C1564" t="str">
        <v>D'Moi</v>
      </c>
      <c r="D1564" t="str">
        <v>Hodge</v>
      </c>
      <c r="E1564">
        <v>75</v>
      </c>
      <c r="F1564">
        <v>185</v>
      </c>
      <c r="G1564" t="str">
        <v>SG</v>
      </c>
      <c r="H1564">
        <v>37245</v>
      </c>
      <c r="I1564">
        <v>20</v>
      </c>
      <c r="J1564">
        <v>55</v>
      </c>
      <c r="K1564" t="str">
        <v>Tortola</v>
      </c>
      <c r="L1564" t="str">
        <v>British Virgin Islands</v>
      </c>
      <c r="M1564" t="str">
        <v>Missouri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tr">
        <v>D</v>
      </c>
    </row>
    <row r="1565" spans="1:47" x14ac:dyDescent="0.35">
      <c r="A1565" t="str">
        <v>Steve Harris82</v>
      </c>
      <c r="B1565" t="str">
        <v>SteveHarris77</v>
      </c>
      <c r="C1565" t="str">
        <v>Steve</v>
      </c>
      <c r="D1565" t="str">
        <v>Harris</v>
      </c>
      <c r="E1565">
        <v>77</v>
      </c>
      <c r="F1565">
        <v>195</v>
      </c>
      <c r="G1565" t="str">
        <v>SG</v>
      </c>
      <c r="H1565">
        <v>23299</v>
      </c>
      <c r="I1565">
        <v>21</v>
      </c>
      <c r="J1565">
        <v>0</v>
      </c>
      <c r="K1565">
        <v>0</v>
      </c>
      <c r="L1565">
        <v>0</v>
      </c>
      <c r="M1565" t="str">
        <v>Tulsa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tr">
        <v>D</v>
      </c>
    </row>
    <row r="1566" spans="1:47" x14ac:dyDescent="0.35">
      <c r="A1566" t="str">
        <v>Jerome Robinson82</v>
      </c>
      <c r="B1566" t="str">
        <v>JeromeRobinson76</v>
      </c>
      <c r="C1566" t="str">
        <v>Jerome</v>
      </c>
      <c r="D1566" t="str">
        <v>Robinson</v>
      </c>
      <c r="E1566">
        <v>76</v>
      </c>
      <c r="F1566">
        <v>190</v>
      </c>
      <c r="G1566" t="str">
        <v>SG</v>
      </c>
      <c r="H1566">
        <v>35483</v>
      </c>
      <c r="I1566">
        <v>20</v>
      </c>
      <c r="J1566">
        <v>10</v>
      </c>
      <c r="K1566" t="str">
        <v>Raleigh</v>
      </c>
      <c r="L1566" t="str">
        <v>NC</v>
      </c>
      <c r="M1566" t="str">
        <v>Boston College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tr">
        <v>D</v>
      </c>
    </row>
    <row r="1567" spans="1:47" x14ac:dyDescent="0.35">
      <c r="A1567" t="str">
        <v>Gerald Paddio82</v>
      </c>
      <c r="B1567" t="str">
        <v>GeraldPaddio79</v>
      </c>
      <c r="C1567" t="str">
        <v>Gerald</v>
      </c>
      <c r="D1567" t="str">
        <v>Paddio</v>
      </c>
      <c r="E1567">
        <v>79</v>
      </c>
      <c r="F1567">
        <v>205</v>
      </c>
      <c r="G1567" t="str">
        <v>SG</v>
      </c>
      <c r="H1567">
        <v>23853</v>
      </c>
      <c r="I1567">
        <v>24</v>
      </c>
      <c r="J1567">
        <v>24</v>
      </c>
      <c r="K1567" t="str">
        <v>Lafayette</v>
      </c>
      <c r="L1567" t="str">
        <v>LA</v>
      </c>
      <c r="M1567" t="str">
        <v>Nevada-Las Vegas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tr">
        <v>D</v>
      </c>
    </row>
    <row r="1568" spans="1:47" x14ac:dyDescent="0.35">
      <c r="A1568" t="str">
        <v>Sergey Karasev82</v>
      </c>
      <c r="B1568" t="str">
        <v>SergeyKarasev79</v>
      </c>
      <c r="C1568" t="str">
        <v>Sergey</v>
      </c>
      <c r="D1568" t="str">
        <v>Karasev</v>
      </c>
      <c r="E1568">
        <v>79</v>
      </c>
      <c r="F1568">
        <v>196</v>
      </c>
      <c r="G1568" t="str">
        <v>SG</v>
      </c>
      <c r="H1568">
        <v>34268</v>
      </c>
      <c r="I1568">
        <v>18</v>
      </c>
      <c r="J1568">
        <v>10</v>
      </c>
      <c r="K1568">
        <v>0</v>
      </c>
      <c r="L1568" t="str">
        <v>Russia</v>
      </c>
      <c r="M1568" t="str">
        <v>None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tr">
        <v>D</v>
      </c>
    </row>
    <row r="1569" spans="1:47" x14ac:dyDescent="0.35">
      <c r="A1569" t="str">
        <v>Terrance Ferguson82</v>
      </c>
      <c r="B1569" t="str">
        <v>TerranceFerguson78</v>
      </c>
      <c r="C1569" t="str">
        <v>Terrance</v>
      </c>
      <c r="D1569" t="str">
        <v>Ferguson</v>
      </c>
      <c r="E1569">
        <v>78</v>
      </c>
      <c r="F1569">
        <v>190</v>
      </c>
      <c r="G1569" t="str">
        <v>SG</v>
      </c>
      <c r="H1569">
        <v>35932</v>
      </c>
      <c r="I1569">
        <v>18</v>
      </c>
      <c r="J1569">
        <v>23</v>
      </c>
      <c r="K1569" t="str">
        <v>Tulsa</v>
      </c>
      <c r="L1569" t="str">
        <v>OK</v>
      </c>
      <c r="M1569" t="str">
        <v>None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tr">
        <v>D</v>
      </c>
    </row>
    <row r="1570" spans="1:47" x14ac:dyDescent="0.35">
      <c r="A1570" t="str">
        <v>Carl Henry82</v>
      </c>
      <c r="B1570" t="str">
        <v>CarlHenry78</v>
      </c>
      <c r="C1570" t="str">
        <v>Carl</v>
      </c>
      <c r="D1570" t="str">
        <v>Henry</v>
      </c>
      <c r="E1570">
        <v>78</v>
      </c>
      <c r="F1570">
        <v>205</v>
      </c>
      <c r="G1570" t="str">
        <v>SG</v>
      </c>
      <c r="H1570">
        <v>22144</v>
      </c>
      <c r="I1570">
        <v>24</v>
      </c>
      <c r="J1570">
        <v>0</v>
      </c>
      <c r="K1570">
        <v>0</v>
      </c>
      <c r="L1570">
        <v>0</v>
      </c>
      <c r="M1570" t="str">
        <v>Kansas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tr">
        <v>D</v>
      </c>
    </row>
    <row r="1571" spans="1:47" x14ac:dyDescent="0.35">
      <c r="A1571" t="str">
        <v>Malachi Richardson82</v>
      </c>
      <c r="B1571" t="str">
        <v>MalachiRichardson78</v>
      </c>
      <c r="C1571" t="str">
        <v>Malachi</v>
      </c>
      <c r="D1571" t="str">
        <v>Richardson</v>
      </c>
      <c r="E1571">
        <v>78</v>
      </c>
      <c r="F1571">
        <v>205</v>
      </c>
      <c r="G1571" t="str">
        <v>SG</v>
      </c>
      <c r="H1571">
        <v>35800</v>
      </c>
      <c r="I1571">
        <v>17</v>
      </c>
      <c r="J1571">
        <v>5</v>
      </c>
      <c r="K1571" t="str">
        <v>Trenton</v>
      </c>
      <c r="L1571" t="str">
        <v>NJ</v>
      </c>
      <c r="M1571" t="str">
        <v>Syracuse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tr">
        <v>D</v>
      </c>
    </row>
    <row r="1572" spans="1:47" x14ac:dyDescent="0.35">
      <c r="A1572" t="str">
        <v>Travis Diener82</v>
      </c>
      <c r="B1572" t="str">
        <v>TravisDiener73</v>
      </c>
      <c r="C1572" t="str">
        <v>Travis</v>
      </c>
      <c r="D1572" t="str">
        <v>Diener</v>
      </c>
      <c r="E1572">
        <v>73</v>
      </c>
      <c r="F1572">
        <v>175</v>
      </c>
      <c r="G1572" t="str">
        <v>PG</v>
      </c>
      <c r="H1572">
        <v>30011</v>
      </c>
      <c r="I1572">
        <v>22</v>
      </c>
      <c r="J1572">
        <v>34</v>
      </c>
      <c r="K1572">
        <v>0</v>
      </c>
      <c r="L1572">
        <v>0</v>
      </c>
      <c r="M1572" t="str">
        <v>Marquette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tr">
        <v>D</v>
      </c>
    </row>
    <row r="1573" spans="1:47" x14ac:dyDescent="0.35">
      <c r="A1573" t="str">
        <v>Willie Solomon82</v>
      </c>
      <c r="B1573" t="str">
        <v>WillieSolomon73</v>
      </c>
      <c r="C1573" t="str">
        <v>Willie</v>
      </c>
      <c r="D1573" t="str">
        <v>Solomon</v>
      </c>
      <c r="E1573">
        <v>73</v>
      </c>
      <c r="F1573">
        <v>185</v>
      </c>
      <c r="G1573" t="str">
        <v>PG</v>
      </c>
      <c r="H1573">
        <v>28691</v>
      </c>
      <c r="I1573">
        <v>22</v>
      </c>
      <c r="J1573">
        <v>0</v>
      </c>
      <c r="K1573">
        <v>0</v>
      </c>
      <c r="L1573">
        <v>0</v>
      </c>
      <c r="M1573" t="str">
        <v>Clemson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tr">
        <v>D</v>
      </c>
    </row>
    <row r="1574" spans="1:47" x14ac:dyDescent="0.35">
      <c r="A1574" t="str">
        <v>John Lucas82</v>
      </c>
      <c r="B1574" t="str">
        <v>JohnLucas71</v>
      </c>
      <c r="C1574" t="str">
        <v>John</v>
      </c>
      <c r="D1574" t="str">
        <v>Lucas</v>
      </c>
      <c r="E1574">
        <v>71</v>
      </c>
      <c r="F1574">
        <v>165</v>
      </c>
      <c r="G1574" t="str">
        <v>PG</v>
      </c>
      <c r="H1574">
        <v>30276</v>
      </c>
      <c r="I1574">
        <v>21</v>
      </c>
      <c r="J1574">
        <v>15</v>
      </c>
      <c r="K1574" t="str">
        <v>Washington</v>
      </c>
      <c r="L1574" t="str">
        <v>DC</v>
      </c>
      <c r="M1574" t="str">
        <v>Oklahoma State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tr">
        <v>D</v>
      </c>
    </row>
    <row r="1575" spans="1:47" x14ac:dyDescent="0.35">
      <c r="A1575" t="str">
        <v>DeJuan Wheat82</v>
      </c>
      <c r="B1575" t="str">
        <v>DeJuanWheat72</v>
      </c>
      <c r="C1575" t="str">
        <v>DeJuan</v>
      </c>
      <c r="D1575" t="str">
        <v>Wheat</v>
      </c>
      <c r="E1575">
        <v>72</v>
      </c>
      <c r="F1575">
        <v>165</v>
      </c>
      <c r="G1575" t="str">
        <v>PG</v>
      </c>
      <c r="H1575">
        <v>26951</v>
      </c>
      <c r="I1575">
        <v>23</v>
      </c>
      <c r="J1575">
        <v>0</v>
      </c>
      <c r="K1575">
        <v>0</v>
      </c>
      <c r="L1575">
        <v>0</v>
      </c>
      <c r="M1575" t="str">
        <v>Louisville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tr">
        <v>D</v>
      </c>
    </row>
    <row r="1576" spans="1:47" x14ac:dyDescent="0.35">
      <c r="A1576" t="str">
        <v>Travis Mays82</v>
      </c>
      <c r="B1576" t="str">
        <v>TravisMays74</v>
      </c>
      <c r="C1576" t="str">
        <v>Travis</v>
      </c>
      <c r="D1576" t="str">
        <v>Mays</v>
      </c>
      <c r="E1576">
        <v>74</v>
      </c>
      <c r="F1576">
        <v>190</v>
      </c>
      <c r="G1576" t="str">
        <v>PG</v>
      </c>
      <c r="H1576">
        <v>25008</v>
      </c>
      <c r="I1576">
        <v>21</v>
      </c>
      <c r="J1576">
        <v>0</v>
      </c>
      <c r="K1576">
        <v>0</v>
      </c>
      <c r="L1576">
        <v>0</v>
      </c>
      <c r="M1576" t="str">
        <v>Texas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tr">
        <v>D</v>
      </c>
    </row>
    <row r="1577" spans="1:47" x14ac:dyDescent="0.35">
      <c r="A1577" t="str">
        <v>A.J. English82</v>
      </c>
      <c r="B1577" t="str">
        <v>A.J.English77</v>
      </c>
      <c r="C1577" t="str">
        <v>A.J.</v>
      </c>
      <c r="D1577" t="str">
        <v>English</v>
      </c>
      <c r="E1577">
        <v>77</v>
      </c>
      <c r="F1577">
        <v>175</v>
      </c>
      <c r="G1577" t="str">
        <v>PG</v>
      </c>
      <c r="H1577">
        <v>24664</v>
      </c>
      <c r="I1577">
        <v>22</v>
      </c>
      <c r="J1577">
        <v>0</v>
      </c>
      <c r="K1577">
        <v>0</v>
      </c>
      <c r="L1577">
        <v>0</v>
      </c>
      <c r="M1577" t="str">
        <v>Virginia Union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tr">
        <v>D</v>
      </c>
    </row>
    <row r="1578" spans="1:47" x14ac:dyDescent="0.35">
      <c r="A1578" t="str">
        <v>Hugo Besson82</v>
      </c>
      <c r="B1578" t="str">
        <v>HugoBesson78</v>
      </c>
      <c r="C1578" t="str">
        <v>Hugo</v>
      </c>
      <c r="D1578" t="str">
        <v>Besson</v>
      </c>
      <c r="E1578">
        <v>78</v>
      </c>
      <c r="F1578">
        <v>180</v>
      </c>
      <c r="G1578" t="str">
        <v>PG</v>
      </c>
      <c r="H1578">
        <v>37007</v>
      </c>
      <c r="I1578">
        <v>20</v>
      </c>
      <c r="J1578">
        <v>25</v>
      </c>
      <c r="K1578" t="str">
        <v>Angers</v>
      </c>
      <c r="L1578" t="str">
        <v>France</v>
      </c>
      <c r="M1578" t="str">
        <v>New Zealand Breakers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tr">
        <v>D</v>
      </c>
    </row>
    <row r="1579" spans="1:47" x14ac:dyDescent="0.35">
      <c r="A1579" t="str">
        <v>Justin Hamilton81</v>
      </c>
      <c r="B1579" t="str">
        <v>JustinHamilton84</v>
      </c>
      <c r="C1579" t="str">
        <v>Justin</v>
      </c>
      <c r="D1579" t="str">
        <v>Hamilton</v>
      </c>
      <c r="E1579">
        <v>84</v>
      </c>
      <c r="F1579">
        <v>255</v>
      </c>
      <c r="G1579" t="str">
        <v>C</v>
      </c>
      <c r="H1579">
        <v>32964</v>
      </c>
      <c r="I1579">
        <v>22</v>
      </c>
      <c r="J1579">
        <v>7</v>
      </c>
      <c r="K1579" t="str">
        <v>Newport Beach</v>
      </c>
      <c r="L1579" t="str">
        <v>CA</v>
      </c>
      <c r="M1579" t="str">
        <v>LSU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tr">
        <v>D</v>
      </c>
    </row>
    <row r="1580" spans="1:47" x14ac:dyDescent="0.35">
      <c r="A1580" t="str">
        <v>Jay Guidinger81</v>
      </c>
      <c r="B1580" t="str">
        <v>JayGuidinger82</v>
      </c>
      <c r="C1580" t="str">
        <v>Jay</v>
      </c>
      <c r="D1580" t="str">
        <v>Guidinger</v>
      </c>
      <c r="E1580">
        <v>82</v>
      </c>
      <c r="F1580">
        <v>255</v>
      </c>
      <c r="G1580" t="str">
        <v>C</v>
      </c>
      <c r="H1580">
        <v>25433</v>
      </c>
      <c r="I1580">
        <v>22</v>
      </c>
      <c r="J1580">
        <v>0</v>
      </c>
      <c r="K1580">
        <v>0</v>
      </c>
      <c r="L1580">
        <v>0</v>
      </c>
      <c r="M1580" t="str">
        <v>Minnesota-Duluth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tr">
        <v>D</v>
      </c>
    </row>
    <row r="1581" spans="1:47" x14ac:dyDescent="0.35">
      <c r="A1581" t="str">
        <v>Brett Szabo81</v>
      </c>
      <c r="B1581" t="str">
        <v>BrettSzabo83</v>
      </c>
      <c r="C1581" t="str">
        <v>Brett</v>
      </c>
      <c r="D1581" t="str">
        <v>Szabo</v>
      </c>
      <c r="E1581">
        <v>83</v>
      </c>
      <c r="F1581">
        <v>250</v>
      </c>
      <c r="G1581" t="str">
        <v>C</v>
      </c>
      <c r="H1581">
        <v>24869</v>
      </c>
      <c r="I1581">
        <v>27</v>
      </c>
      <c r="J1581">
        <v>0</v>
      </c>
      <c r="K1581">
        <v>0</v>
      </c>
      <c r="L1581">
        <v>0</v>
      </c>
      <c r="M1581" t="str">
        <v>Augustana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tr">
        <v>D</v>
      </c>
    </row>
    <row r="1582" spans="1:47" x14ac:dyDescent="0.35">
      <c r="A1582" t="str">
        <v>Pat Burke81</v>
      </c>
      <c r="B1582" t="str">
        <v>PatBurke83</v>
      </c>
      <c r="C1582" t="str">
        <v>Pat</v>
      </c>
      <c r="D1582" t="str">
        <v>Burke</v>
      </c>
      <c r="E1582">
        <v>83</v>
      </c>
      <c r="F1582">
        <v>250</v>
      </c>
      <c r="G1582" t="str">
        <v>C</v>
      </c>
      <c r="H1582">
        <v>27012</v>
      </c>
      <c r="I1582">
        <v>27</v>
      </c>
      <c r="J1582">
        <v>0</v>
      </c>
      <c r="K1582">
        <v>0</v>
      </c>
      <c r="L1582">
        <v>0</v>
      </c>
      <c r="M1582" t="str">
        <v>Auburn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tr">
        <v>D</v>
      </c>
    </row>
    <row r="1583" spans="1:47" x14ac:dyDescent="0.35">
      <c r="A1583" t="str">
        <v>Bruno Sundov81</v>
      </c>
      <c r="B1583" t="str">
        <v>BrunoSundov86</v>
      </c>
      <c r="C1583" t="str">
        <v>Bruno</v>
      </c>
      <c r="D1583" t="str">
        <v>Sundov</v>
      </c>
      <c r="E1583">
        <v>86</v>
      </c>
      <c r="F1583">
        <v>220</v>
      </c>
      <c r="G1583" t="str">
        <v>C</v>
      </c>
      <c r="H1583">
        <v>29261</v>
      </c>
      <c r="I1583">
        <v>17</v>
      </c>
      <c r="J1583">
        <v>0</v>
      </c>
      <c r="K1583">
        <v>0</v>
      </c>
      <c r="L1583">
        <v>0</v>
      </c>
      <c r="M1583" t="str">
        <v>None Foreign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tr">
        <v>D</v>
      </c>
    </row>
    <row r="1584" spans="1:47" x14ac:dyDescent="0.35">
      <c r="A1584" t="str">
        <v>Robert Werdann81</v>
      </c>
      <c r="B1584" t="str">
        <v>RobertWerdann83</v>
      </c>
      <c r="C1584" t="str">
        <v>Robert</v>
      </c>
      <c r="D1584" t="str">
        <v>Werdann</v>
      </c>
      <c r="E1584">
        <v>83</v>
      </c>
      <c r="F1584">
        <v>250</v>
      </c>
      <c r="G1584" t="str">
        <v>C</v>
      </c>
      <c r="H1584">
        <v>25823</v>
      </c>
      <c r="I1584">
        <v>21</v>
      </c>
      <c r="J1584">
        <v>0</v>
      </c>
      <c r="K1584">
        <v>0</v>
      </c>
      <c r="L1584">
        <v>0</v>
      </c>
      <c r="M1584" t="str">
        <v>St. John's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tr">
        <v>D</v>
      </c>
    </row>
    <row r="1585" spans="1:47" x14ac:dyDescent="0.35">
      <c r="A1585" t="str">
        <v>Horacio Llamas81</v>
      </c>
      <c r="B1585" t="str">
        <v>HoracioLlamas83</v>
      </c>
      <c r="C1585" t="str">
        <v>Horacio</v>
      </c>
      <c r="D1585" t="str">
        <v>Llamas</v>
      </c>
      <c r="E1585">
        <v>83</v>
      </c>
      <c r="F1585">
        <v>285</v>
      </c>
      <c r="G1585" t="str">
        <v>C</v>
      </c>
      <c r="H1585">
        <v>26862</v>
      </c>
      <c r="I1585">
        <v>22</v>
      </c>
      <c r="J1585">
        <v>0</v>
      </c>
      <c r="K1585">
        <v>0</v>
      </c>
      <c r="L1585">
        <v>0</v>
      </c>
      <c r="M1585" t="str">
        <v>Grand Canyon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tr">
        <v>D</v>
      </c>
    </row>
    <row r="1586" spans="1:47" x14ac:dyDescent="0.35">
      <c r="A1586" t="str">
        <v>Bob Martin81</v>
      </c>
      <c r="B1586" t="str">
        <v>BobMartin84</v>
      </c>
      <c r="C1586" t="str">
        <v>Bob</v>
      </c>
      <c r="D1586" t="str">
        <v>Martin</v>
      </c>
      <c r="E1586">
        <v>84</v>
      </c>
      <c r="F1586">
        <v>255</v>
      </c>
      <c r="G1586" t="str">
        <v>C</v>
      </c>
      <c r="H1586">
        <v>25483</v>
      </c>
      <c r="I1586">
        <v>23</v>
      </c>
      <c r="J1586">
        <v>0</v>
      </c>
      <c r="K1586">
        <v>0</v>
      </c>
      <c r="L1586">
        <v>0</v>
      </c>
      <c r="M1586" t="str">
        <v>Minnesota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tr">
        <v>D</v>
      </c>
    </row>
    <row r="1587" spans="1:47" x14ac:dyDescent="0.35">
      <c r="A1587" t="str">
        <v>Doug Roth81</v>
      </c>
      <c r="B1587" t="str">
        <v>DougRoth83</v>
      </c>
      <c r="C1587" t="str">
        <v>Doug</v>
      </c>
      <c r="D1587" t="str">
        <v>Roth</v>
      </c>
      <c r="E1587">
        <v>83</v>
      </c>
      <c r="F1587">
        <v>255</v>
      </c>
      <c r="G1587" t="str">
        <v>C</v>
      </c>
      <c r="H1587">
        <v>24708</v>
      </c>
      <c r="I1587">
        <v>21</v>
      </c>
      <c r="J1587">
        <v>0</v>
      </c>
      <c r="K1587">
        <v>0</v>
      </c>
      <c r="L1587">
        <v>0</v>
      </c>
      <c r="M1587" t="str">
        <v>Tennessee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tr">
        <v>D</v>
      </c>
    </row>
    <row r="1588" spans="1:47" x14ac:dyDescent="0.35">
      <c r="A1588" t="str">
        <v>Milos Babic81</v>
      </c>
      <c r="B1588" t="str">
        <v>MilosBabic84</v>
      </c>
      <c r="C1588" t="str">
        <v>Milos</v>
      </c>
      <c r="D1588" t="str">
        <v>Babic</v>
      </c>
      <c r="E1588">
        <v>84</v>
      </c>
      <c r="F1588">
        <v>240</v>
      </c>
      <c r="G1588" t="str">
        <v>C</v>
      </c>
      <c r="H1588">
        <v>25165</v>
      </c>
      <c r="I1588">
        <v>20</v>
      </c>
      <c r="J1588">
        <v>0</v>
      </c>
      <c r="K1588">
        <v>0</v>
      </c>
      <c r="L1588">
        <v>0</v>
      </c>
      <c r="M1588" t="str">
        <v>Tennessee Tech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tr">
        <v>D</v>
      </c>
    </row>
    <row r="1589" spans="1:47" x14ac:dyDescent="0.35">
      <c r="A1589" t="str">
        <v>Cheick Samb81</v>
      </c>
      <c r="B1589" t="str">
        <v>CheickSamb85</v>
      </c>
      <c r="C1589" t="str">
        <v>Cheick</v>
      </c>
      <c r="D1589" t="str">
        <v>Samb</v>
      </c>
      <c r="E1589">
        <v>85</v>
      </c>
      <c r="F1589">
        <v>245</v>
      </c>
      <c r="G1589" t="str">
        <v>C</v>
      </c>
      <c r="H1589">
        <v>30977</v>
      </c>
      <c r="I1589">
        <v>22</v>
      </c>
      <c r="J1589">
        <v>0</v>
      </c>
      <c r="K1589" t="str">
        <v>Dakar</v>
      </c>
      <c r="L1589" t="str">
        <v>Senegal</v>
      </c>
      <c r="M1589" t="str">
        <v>None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tr">
        <v>D</v>
      </c>
    </row>
    <row r="1590" spans="1:47" x14ac:dyDescent="0.35">
      <c r="A1590" t="str">
        <v>Mike Brittain81</v>
      </c>
      <c r="B1590" t="str">
        <v>MikeBrittain85</v>
      </c>
      <c r="C1590" t="str">
        <v>Mike</v>
      </c>
      <c r="D1590" t="str">
        <v>Brittain</v>
      </c>
      <c r="E1590">
        <v>85</v>
      </c>
      <c r="F1590">
        <v>235</v>
      </c>
      <c r="G1590" t="str">
        <v>C</v>
      </c>
      <c r="H1590">
        <v>23183</v>
      </c>
      <c r="I1590">
        <v>21</v>
      </c>
      <c r="J1590">
        <v>0</v>
      </c>
      <c r="K1590">
        <v>0</v>
      </c>
      <c r="L1590">
        <v>0</v>
      </c>
      <c r="M1590" t="str">
        <v>South Carolina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tr">
        <v>D</v>
      </c>
    </row>
    <row r="1591" spans="1:47" x14ac:dyDescent="0.35">
      <c r="A1591" t="str">
        <v>Alexander Volkov81</v>
      </c>
      <c r="B1591" t="str">
        <v>AlexanderVolkov82</v>
      </c>
      <c r="C1591" t="str">
        <v>Alexander</v>
      </c>
      <c r="D1591" t="str">
        <v>Volkov</v>
      </c>
      <c r="E1591">
        <v>82</v>
      </c>
      <c r="F1591">
        <v>235</v>
      </c>
      <c r="G1591" t="str">
        <v>PF</v>
      </c>
      <c r="H1591">
        <v>23465</v>
      </c>
      <c r="I1591">
        <v>24</v>
      </c>
      <c r="J1591">
        <v>0</v>
      </c>
      <c r="K1591">
        <v>0</v>
      </c>
      <c r="L1591">
        <v>0</v>
      </c>
      <c r="M1591" t="str">
        <v>Kiev Institute (Soviet Union)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tr">
        <v>D</v>
      </c>
    </row>
    <row r="1592" spans="1:47" x14ac:dyDescent="0.35">
      <c r="A1592" t="str">
        <v>Tony Farmer81</v>
      </c>
      <c r="B1592" t="str">
        <v>TonyFarmer81</v>
      </c>
      <c r="C1592" t="str">
        <v>Tony</v>
      </c>
      <c r="D1592" t="str">
        <v>Farmer</v>
      </c>
      <c r="E1592">
        <v>81</v>
      </c>
      <c r="F1592">
        <v>245</v>
      </c>
      <c r="G1592" t="str">
        <v>PF</v>
      </c>
      <c r="H1592">
        <v>25571</v>
      </c>
      <c r="I1592">
        <v>26</v>
      </c>
      <c r="J1592">
        <v>0</v>
      </c>
      <c r="K1592">
        <v>0</v>
      </c>
      <c r="L1592">
        <v>0</v>
      </c>
      <c r="M1592" t="str">
        <v>Nebraska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tr">
        <v>D</v>
      </c>
    </row>
    <row r="1593" spans="1:47" x14ac:dyDescent="0.35">
      <c r="A1593" t="str">
        <v>Marcus Morris81</v>
      </c>
      <c r="B1593" t="str">
        <v>MarcusMorris81</v>
      </c>
      <c r="C1593" t="str">
        <v>Marcus</v>
      </c>
      <c r="D1593" t="str">
        <v>Morris</v>
      </c>
      <c r="E1593">
        <v>81</v>
      </c>
      <c r="F1593">
        <v>235</v>
      </c>
      <c r="G1593" t="str">
        <v>PF</v>
      </c>
      <c r="H1593">
        <v>32753</v>
      </c>
      <c r="I1593">
        <v>21</v>
      </c>
      <c r="J1593">
        <v>2</v>
      </c>
      <c r="K1593" t="str">
        <v>Philadelphia</v>
      </c>
      <c r="L1593" t="str">
        <v>PA</v>
      </c>
      <c r="M1593" t="str">
        <v>Kansas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tr">
        <v>D</v>
      </c>
    </row>
    <row r="1594" spans="1:47" x14ac:dyDescent="0.35">
      <c r="A1594" t="str">
        <v>D.J. White81</v>
      </c>
      <c r="B1594" t="str">
        <v>D.J.White81</v>
      </c>
      <c r="C1594" t="str">
        <v>D.J.</v>
      </c>
      <c r="D1594" t="str">
        <v>White</v>
      </c>
      <c r="E1594">
        <v>81</v>
      </c>
      <c r="F1594">
        <v>251</v>
      </c>
      <c r="G1594" t="str">
        <v>PF</v>
      </c>
      <c r="H1594">
        <v>31655</v>
      </c>
      <c r="I1594">
        <v>21</v>
      </c>
      <c r="J1594">
        <v>8</v>
      </c>
      <c r="K1594" t="str">
        <v>Tuscaloosa</v>
      </c>
      <c r="L1594" t="str">
        <v>AL</v>
      </c>
      <c r="M1594" t="str">
        <v>Indiana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tr">
        <v>D</v>
      </c>
    </row>
    <row r="1595" spans="1:47" x14ac:dyDescent="0.35">
      <c r="A1595" t="str">
        <v>Jeff Ayres81</v>
      </c>
      <c r="B1595" t="str">
        <v>JeffAyres81</v>
      </c>
      <c r="C1595" t="str">
        <v>Jeff</v>
      </c>
      <c r="D1595" t="str">
        <v>Ayres</v>
      </c>
      <c r="E1595">
        <v>81</v>
      </c>
      <c r="F1595">
        <v>250</v>
      </c>
      <c r="G1595" t="str">
        <v>PF</v>
      </c>
      <c r="H1595">
        <v>31896</v>
      </c>
      <c r="I1595">
        <v>25</v>
      </c>
      <c r="J1595">
        <v>11</v>
      </c>
      <c r="K1595" t="str">
        <v>Ontario</v>
      </c>
      <c r="L1595" t="str">
        <v>CA</v>
      </c>
      <c r="M1595" t="str">
        <v>Arizona State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tr">
        <v>D</v>
      </c>
    </row>
    <row r="1596" spans="1:47" x14ac:dyDescent="0.35">
      <c r="A1596" t="str">
        <v>Jackson Vroman81</v>
      </c>
      <c r="B1596" t="str">
        <v>JacksonVroman82</v>
      </c>
      <c r="C1596" t="str">
        <v>Jackson</v>
      </c>
      <c r="D1596" t="str">
        <v>Vroman</v>
      </c>
      <c r="E1596">
        <v>82</v>
      </c>
      <c r="F1596">
        <v>226</v>
      </c>
      <c r="G1596" t="str">
        <v>PF</v>
      </c>
      <c r="H1596">
        <v>29743</v>
      </c>
      <c r="I1596">
        <v>22</v>
      </c>
      <c r="J1596">
        <v>0</v>
      </c>
      <c r="K1596">
        <v>0</v>
      </c>
      <c r="L1596">
        <v>0</v>
      </c>
      <c r="M1596" t="str">
        <v>Iowa St.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tr">
        <v>D</v>
      </c>
    </row>
    <row r="1597" spans="1:47" x14ac:dyDescent="0.35">
      <c r="A1597" t="str">
        <v>Anthony Cook81</v>
      </c>
      <c r="B1597" t="str">
        <v>AnthonyCook81</v>
      </c>
      <c r="C1597" t="str">
        <v>Anthony</v>
      </c>
      <c r="D1597" t="str">
        <v>Cook</v>
      </c>
      <c r="E1597">
        <v>81</v>
      </c>
      <c r="F1597">
        <v>215</v>
      </c>
      <c r="G1597" t="str">
        <v>PF</v>
      </c>
      <c r="H1597">
        <v>24550</v>
      </c>
      <c r="I1597">
        <v>22</v>
      </c>
      <c r="J1597">
        <v>0</v>
      </c>
      <c r="K1597" t="str">
        <v>Los Angeles</v>
      </c>
      <c r="L1597" t="str">
        <v>CA</v>
      </c>
      <c r="M1597" t="str">
        <v>Arizona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tr">
        <v>D</v>
      </c>
    </row>
    <row r="1598" spans="1:47" x14ac:dyDescent="0.35">
      <c r="A1598" t="str">
        <v>Acie Earl81</v>
      </c>
      <c r="B1598" t="str">
        <v>AcieEarl82</v>
      </c>
      <c r="C1598" t="str">
        <v>Acie</v>
      </c>
      <c r="D1598" t="str">
        <v>Earl</v>
      </c>
      <c r="E1598">
        <v>82</v>
      </c>
      <c r="F1598">
        <v>240</v>
      </c>
      <c r="G1598" t="str">
        <v>PF</v>
      </c>
      <c r="H1598">
        <v>25742</v>
      </c>
      <c r="I1598">
        <v>22</v>
      </c>
      <c r="J1598">
        <v>55</v>
      </c>
      <c r="K1598">
        <v>0</v>
      </c>
      <c r="L1598">
        <v>0</v>
      </c>
      <c r="M1598" t="str">
        <v>Iowa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tr">
        <v>D</v>
      </c>
    </row>
    <row r="1599" spans="1:47" x14ac:dyDescent="0.35">
      <c r="A1599" t="str">
        <v>Thomas Jordan81</v>
      </c>
      <c r="B1599" t="str">
        <v>ThomasJordan82</v>
      </c>
      <c r="C1599" t="str">
        <v>Thomas</v>
      </c>
      <c r="D1599" t="str">
        <v>Jordan</v>
      </c>
      <c r="E1599">
        <v>82</v>
      </c>
      <c r="F1599">
        <v>220</v>
      </c>
      <c r="G1599" t="str">
        <v>PF</v>
      </c>
      <c r="H1599">
        <v>24981</v>
      </c>
      <c r="I1599">
        <v>23</v>
      </c>
      <c r="J1599">
        <v>0</v>
      </c>
      <c r="K1599">
        <v>0</v>
      </c>
      <c r="L1599">
        <v>0</v>
      </c>
      <c r="M1599" t="str">
        <v>Oklahoma State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tr">
        <v>D</v>
      </c>
    </row>
    <row r="1600" spans="1:47" x14ac:dyDescent="0.35">
      <c r="A1600" t="str">
        <v>Mike Gibson81</v>
      </c>
      <c r="B1600" t="str">
        <v>MikeGibson83</v>
      </c>
      <c r="C1600" t="str">
        <v>Mike</v>
      </c>
      <c r="D1600" t="str">
        <v>Gibson</v>
      </c>
      <c r="E1600">
        <v>83</v>
      </c>
      <c r="F1600">
        <v>205</v>
      </c>
      <c r="G1600" t="str">
        <v>PF</v>
      </c>
      <c r="H1600">
        <v>22216</v>
      </c>
      <c r="I1600">
        <v>21</v>
      </c>
      <c r="J1600">
        <v>0</v>
      </c>
      <c r="K1600">
        <v>0</v>
      </c>
      <c r="L1600">
        <v>0</v>
      </c>
      <c r="M1600" t="str">
        <v>South Carolina-Spartanburg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tr">
        <v>D</v>
      </c>
    </row>
    <row r="1601" spans="1:47" x14ac:dyDescent="0.35">
      <c r="A1601" t="str">
        <v>Randell Jackson81</v>
      </c>
      <c r="B1601" t="str">
        <v>RandellJackson83</v>
      </c>
      <c r="C1601" t="str">
        <v>Randell</v>
      </c>
      <c r="D1601" t="str">
        <v>Jackson</v>
      </c>
      <c r="E1601">
        <v>83</v>
      </c>
      <c r="F1601">
        <v>215</v>
      </c>
      <c r="G1601" t="str">
        <v>PF</v>
      </c>
      <c r="H1601">
        <v>27775</v>
      </c>
      <c r="I1601">
        <v>21</v>
      </c>
      <c r="J1601">
        <v>0</v>
      </c>
      <c r="K1601">
        <v>0</v>
      </c>
      <c r="L1601">
        <v>0</v>
      </c>
      <c r="M1601" t="str">
        <v>Florida St.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tr">
        <v>D</v>
      </c>
    </row>
    <row r="1602" spans="1:47" x14ac:dyDescent="0.35">
      <c r="A1602" t="str">
        <v>Zhou Qi81</v>
      </c>
      <c r="B1602" t="str">
        <v>ZhouQi85</v>
      </c>
      <c r="C1602" t="str">
        <v>Zhou</v>
      </c>
      <c r="D1602" t="str">
        <v>Qi</v>
      </c>
      <c r="E1602">
        <v>85</v>
      </c>
      <c r="F1602">
        <v>210</v>
      </c>
      <c r="G1602" t="str">
        <v>PF</v>
      </c>
      <c r="H1602">
        <v>35446</v>
      </c>
      <c r="I1602">
        <v>19</v>
      </c>
      <c r="J1602">
        <v>9</v>
      </c>
      <c r="K1602" t="str">
        <v>Henan</v>
      </c>
      <c r="L1602" t="str">
        <v>China</v>
      </c>
      <c r="M1602" t="str">
        <v>None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tr">
        <v>D</v>
      </c>
    </row>
    <row r="1603" spans="1:47" x14ac:dyDescent="0.35">
      <c r="A1603" t="str">
        <v>Michael Anderson81</v>
      </c>
      <c r="B1603" t="str">
        <v>MichaelAnderson83</v>
      </c>
      <c r="C1603" t="str">
        <v>Michael</v>
      </c>
      <c r="D1603" t="str">
        <v>Anderson</v>
      </c>
      <c r="E1603">
        <v>83</v>
      </c>
      <c r="F1603">
        <v>238</v>
      </c>
      <c r="G1603" t="str">
        <v>PF</v>
      </c>
      <c r="H1603">
        <v>25457</v>
      </c>
      <c r="I1603">
        <v>21</v>
      </c>
      <c r="J1603">
        <v>52</v>
      </c>
      <c r="K1603" t="str">
        <v>Carpinteria</v>
      </c>
      <c r="L1603" t="str">
        <v>CA</v>
      </c>
      <c r="M1603" t="str">
        <v>Nevada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tr">
        <v>D</v>
      </c>
    </row>
    <row r="1604" spans="1:47" x14ac:dyDescent="0.35">
      <c r="A1604" t="str">
        <v>Royce O'Neale81</v>
      </c>
      <c r="B1604" t="str">
        <v>RoyceO'Neale76</v>
      </c>
      <c r="C1604" t="str">
        <v>Royce</v>
      </c>
      <c r="D1604" t="str">
        <v>O'Neale</v>
      </c>
      <c r="E1604">
        <v>76</v>
      </c>
      <c r="F1604">
        <v>226</v>
      </c>
      <c r="G1604" t="str">
        <v>SF</v>
      </c>
      <c r="H1604">
        <v>34125</v>
      </c>
      <c r="I1604">
        <v>23</v>
      </c>
      <c r="J1604">
        <v>23</v>
      </c>
      <c r="K1604" t="str">
        <v>Killeen</v>
      </c>
      <c r="L1604" t="str">
        <v>TX</v>
      </c>
      <c r="M1604" t="str">
        <v>Baylor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tr">
        <v>D</v>
      </c>
    </row>
    <row r="1605" spans="1:47" x14ac:dyDescent="0.35">
      <c r="A1605" t="str">
        <v>Donald Royal81</v>
      </c>
      <c r="B1605" t="str">
        <v>DonaldRoyal80</v>
      </c>
      <c r="C1605" t="str">
        <v>Donald</v>
      </c>
      <c r="D1605" t="str">
        <v>Royal</v>
      </c>
      <c r="E1605">
        <v>80</v>
      </c>
      <c r="F1605">
        <v>210</v>
      </c>
      <c r="G1605" t="str">
        <v>SF</v>
      </c>
      <c r="H1605">
        <v>24249</v>
      </c>
      <c r="I1605">
        <v>22</v>
      </c>
      <c r="J1605">
        <v>0</v>
      </c>
      <c r="K1605">
        <v>0</v>
      </c>
      <c r="L1605">
        <v>0</v>
      </c>
      <c r="M1605" t="str">
        <v>Notre Dame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tr">
        <v>D</v>
      </c>
    </row>
    <row r="1606" spans="1:47" x14ac:dyDescent="0.35">
      <c r="A1606" t="str">
        <v>Monty Williams81</v>
      </c>
      <c r="B1606" t="str">
        <v>MontyWilliams80</v>
      </c>
      <c r="C1606" t="str">
        <v>Monty</v>
      </c>
      <c r="D1606" t="str">
        <v>Williams</v>
      </c>
      <c r="E1606">
        <v>80</v>
      </c>
      <c r="F1606">
        <v>225</v>
      </c>
      <c r="G1606" t="str">
        <v>SF</v>
      </c>
      <c r="H1606">
        <v>26214</v>
      </c>
      <c r="I1606">
        <v>22</v>
      </c>
      <c r="J1606">
        <v>0</v>
      </c>
      <c r="K1606">
        <v>0</v>
      </c>
      <c r="L1606">
        <v>0</v>
      </c>
      <c r="M1606" t="str">
        <v>Notre Dame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tr">
        <v>D</v>
      </c>
    </row>
    <row r="1607" spans="1:47" x14ac:dyDescent="0.35">
      <c r="A1607" t="str">
        <v>Sylvester Gray81</v>
      </c>
      <c r="B1607" t="str">
        <v>SylvesterGray78</v>
      </c>
      <c r="C1607" t="str">
        <v>Sylvester</v>
      </c>
      <c r="D1607" t="str">
        <v>Gray</v>
      </c>
      <c r="E1607">
        <v>78</v>
      </c>
      <c r="F1607">
        <v>240</v>
      </c>
      <c r="G1607" t="str">
        <v>SF</v>
      </c>
      <c r="H1607">
        <v>24661</v>
      </c>
      <c r="I1607">
        <v>20</v>
      </c>
      <c r="J1607">
        <v>0</v>
      </c>
      <c r="K1607">
        <v>0</v>
      </c>
      <c r="L1607">
        <v>0</v>
      </c>
      <c r="M1607" t="str">
        <v>Memphis State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tr">
        <v>D</v>
      </c>
    </row>
    <row r="1608" spans="1:47" x14ac:dyDescent="0.35">
      <c r="A1608" t="str">
        <v>Chandler Hutchison81</v>
      </c>
      <c r="B1608" t="str">
        <v>ChandlerHutchison78</v>
      </c>
      <c r="C1608" t="str">
        <v>Chandler</v>
      </c>
      <c r="D1608" t="str">
        <v>Hutchison</v>
      </c>
      <c r="E1608">
        <v>78</v>
      </c>
      <c r="F1608">
        <v>210</v>
      </c>
      <c r="G1608" t="str">
        <v>SF</v>
      </c>
      <c r="H1608">
        <v>35181</v>
      </c>
      <c r="I1608">
        <v>21</v>
      </c>
      <c r="J1608">
        <v>15</v>
      </c>
      <c r="K1608" t="str">
        <v>Mission Viejo</v>
      </c>
      <c r="L1608" t="str">
        <v>CA</v>
      </c>
      <c r="M1608" t="str">
        <v>Boise State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tr">
        <v>D</v>
      </c>
    </row>
    <row r="1609" spans="1:47" x14ac:dyDescent="0.35">
      <c r="A1609" t="str">
        <v>Donte Greene81</v>
      </c>
      <c r="B1609" t="str">
        <v>DonteGreene83</v>
      </c>
      <c r="C1609" t="str">
        <v>Donte</v>
      </c>
      <c r="D1609" t="str">
        <v>Greene</v>
      </c>
      <c r="E1609">
        <v>83</v>
      </c>
      <c r="F1609">
        <v>226</v>
      </c>
      <c r="G1609" t="str">
        <v>SF</v>
      </c>
      <c r="H1609">
        <v>32194</v>
      </c>
      <c r="I1609">
        <v>19</v>
      </c>
      <c r="J1609">
        <v>20</v>
      </c>
      <c r="K1609" t="str">
        <v>Munich</v>
      </c>
      <c r="L1609" t="str">
        <v>West Germany</v>
      </c>
      <c r="M1609" t="str">
        <v>Syracuse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tr">
        <v>D</v>
      </c>
    </row>
    <row r="1610" spans="1:47" x14ac:dyDescent="0.35">
      <c r="A1610" t="str">
        <v>Rafael Addison81</v>
      </c>
      <c r="B1610" t="str">
        <v>RafaelAddison79</v>
      </c>
      <c r="C1610" t="str">
        <v>Rafael</v>
      </c>
      <c r="D1610" t="str">
        <v>Addison</v>
      </c>
      <c r="E1610">
        <v>79</v>
      </c>
      <c r="F1610">
        <v>225</v>
      </c>
      <c r="G1610" t="str">
        <v>SF</v>
      </c>
      <c r="H1610">
        <v>23580</v>
      </c>
      <c r="I1610">
        <v>21</v>
      </c>
      <c r="J1610">
        <v>0</v>
      </c>
      <c r="K1610">
        <v>0</v>
      </c>
      <c r="L1610">
        <v>0</v>
      </c>
      <c r="M1610" t="str">
        <v>Syracuse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tr">
        <v>D</v>
      </c>
    </row>
    <row r="1611" spans="1:47" x14ac:dyDescent="0.35">
      <c r="A1611" t="str">
        <v>Anthony Lamb81</v>
      </c>
      <c r="B1611" t="str">
        <v>AnthonyLamb78</v>
      </c>
      <c r="C1611" t="str">
        <v>Anthony</v>
      </c>
      <c r="D1611" t="str">
        <v>Lamb</v>
      </c>
      <c r="E1611">
        <v>78</v>
      </c>
      <c r="F1611">
        <v>227</v>
      </c>
      <c r="G1611" t="str">
        <v>SF</v>
      </c>
      <c r="H1611">
        <v>36180</v>
      </c>
      <c r="I1611">
        <v>20</v>
      </c>
      <c r="J1611">
        <v>33</v>
      </c>
      <c r="K1611" t="str">
        <v>Rochester</v>
      </c>
      <c r="L1611" t="str">
        <v>NY</v>
      </c>
      <c r="M1611" t="str">
        <v>University Of Vermont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tr">
        <v>D</v>
      </c>
    </row>
    <row r="1612" spans="1:47" x14ac:dyDescent="0.35">
      <c r="A1612" t="str">
        <v>Luke Babbitt81</v>
      </c>
      <c r="B1612" t="str">
        <v>LukeBabbitt81</v>
      </c>
      <c r="C1612" t="str">
        <v>Luke</v>
      </c>
      <c r="D1612" t="str">
        <v>Babbitt</v>
      </c>
      <c r="E1612">
        <v>81</v>
      </c>
      <c r="F1612">
        <v>225</v>
      </c>
      <c r="G1612" t="str">
        <v>SF</v>
      </c>
      <c r="H1612">
        <v>32679</v>
      </c>
      <c r="I1612">
        <v>20</v>
      </c>
      <c r="J1612">
        <v>11</v>
      </c>
      <c r="K1612" t="str">
        <v>Cincinnati</v>
      </c>
      <c r="L1612" t="str">
        <v>OH</v>
      </c>
      <c r="M1612" t="str">
        <v>Nevada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tr">
        <v>D</v>
      </c>
    </row>
    <row r="1613" spans="1:47" x14ac:dyDescent="0.35">
      <c r="A1613" t="str">
        <v>Luigi Datome81</v>
      </c>
      <c r="B1613" t="str">
        <v>LuigiDatome80</v>
      </c>
      <c r="C1613" t="str">
        <v>Luigi</v>
      </c>
      <c r="D1613" t="str">
        <v>Datome</v>
      </c>
      <c r="E1613">
        <v>80</v>
      </c>
      <c r="F1613">
        <v>215</v>
      </c>
      <c r="G1613" t="str">
        <v>SF</v>
      </c>
      <c r="H1613">
        <v>32108</v>
      </c>
      <c r="I1613">
        <v>24</v>
      </c>
      <c r="J1613">
        <v>70</v>
      </c>
      <c r="K1613">
        <v>0</v>
      </c>
      <c r="L1613" t="str">
        <v>Italy</v>
      </c>
      <c r="M1613" t="str">
        <v>None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tr">
        <v>D</v>
      </c>
    </row>
    <row r="1614" spans="1:47" x14ac:dyDescent="0.35">
      <c r="A1614" t="str">
        <v>Justin James81</v>
      </c>
      <c r="B1614" t="str">
        <v>JustinJames79</v>
      </c>
      <c r="C1614" t="str">
        <v>Justin</v>
      </c>
      <c r="D1614" t="str">
        <v>James</v>
      </c>
      <c r="E1614">
        <v>79</v>
      </c>
      <c r="F1614">
        <v>190</v>
      </c>
      <c r="G1614" t="str">
        <v>SF</v>
      </c>
      <c r="H1614">
        <v>35454</v>
      </c>
      <c r="I1614">
        <v>21</v>
      </c>
      <c r="J1614">
        <v>10</v>
      </c>
      <c r="K1614" t="str">
        <v>Port St. Lucie</v>
      </c>
      <c r="L1614" t="str">
        <v>FL</v>
      </c>
      <c r="M1614" t="str">
        <v>Wyoming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tr">
        <v>D</v>
      </c>
    </row>
    <row r="1615" spans="1:47" x14ac:dyDescent="0.35">
      <c r="A1615" t="str">
        <v>James Robinson81</v>
      </c>
      <c r="B1615" t="str">
        <v>JamesRobinson74</v>
      </c>
      <c r="C1615" t="str">
        <v>James</v>
      </c>
      <c r="D1615" t="str">
        <v>Robinson</v>
      </c>
      <c r="E1615">
        <v>74</v>
      </c>
      <c r="F1615">
        <v>180</v>
      </c>
      <c r="G1615" t="str">
        <v>SG</v>
      </c>
      <c r="H1615">
        <v>25811</v>
      </c>
      <c r="I1615">
        <v>22</v>
      </c>
      <c r="J1615">
        <v>0</v>
      </c>
      <c r="K1615">
        <v>0</v>
      </c>
      <c r="L1615">
        <v>0</v>
      </c>
      <c r="M1615" t="str">
        <v>Alabama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tr">
        <v>D</v>
      </c>
    </row>
    <row r="1616" spans="1:47" x14ac:dyDescent="0.35">
      <c r="A1616" t="str">
        <v>Brice Sensabaugh81</v>
      </c>
      <c r="B1616" t="str">
        <v>BriceSensabaugh83</v>
      </c>
      <c r="C1616" t="str">
        <v>Brice</v>
      </c>
      <c r="D1616" t="str">
        <v>Sensabaugh</v>
      </c>
      <c r="E1616">
        <v>83</v>
      </c>
      <c r="F1616">
        <v>235</v>
      </c>
      <c r="G1616" t="str">
        <v>SG</v>
      </c>
      <c r="H1616">
        <v>39020</v>
      </c>
      <c r="I1616">
        <v>15</v>
      </c>
      <c r="J1616">
        <v>8</v>
      </c>
      <c r="K1616" t="str">
        <v>Orlando</v>
      </c>
      <c r="L1616" t="str">
        <v>FL</v>
      </c>
      <c r="M1616" t="str">
        <v>Ohio State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tr">
        <v>D</v>
      </c>
    </row>
    <row r="1617" spans="1:47" x14ac:dyDescent="0.35">
      <c r="A1617" t="str">
        <v>Keith Edmonson81</v>
      </c>
      <c r="B1617" t="str">
        <v>KeithEdmonson77</v>
      </c>
      <c r="C1617" t="str">
        <v>Keith</v>
      </c>
      <c r="D1617" t="str">
        <v>Edmonson</v>
      </c>
      <c r="E1617">
        <v>77</v>
      </c>
      <c r="F1617">
        <v>205</v>
      </c>
      <c r="G1617" t="str">
        <v>SG</v>
      </c>
      <c r="H1617">
        <v>22187</v>
      </c>
      <c r="I1617">
        <v>21</v>
      </c>
      <c r="J1617">
        <v>0</v>
      </c>
      <c r="K1617">
        <v>0</v>
      </c>
      <c r="L1617">
        <v>0</v>
      </c>
      <c r="M1617" t="str">
        <v>Purdue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tr">
        <v>D</v>
      </c>
    </row>
    <row r="1618" spans="1:47" x14ac:dyDescent="0.35">
      <c r="A1618" t="str">
        <v>Paul McPherson81</v>
      </c>
      <c r="B1618" t="str">
        <v>PaulMcPherson76</v>
      </c>
      <c r="C1618" t="str">
        <v>Paul</v>
      </c>
      <c r="D1618" t="str">
        <v>McPherson</v>
      </c>
      <c r="E1618">
        <v>76</v>
      </c>
      <c r="F1618">
        <v>210</v>
      </c>
      <c r="G1618" t="str">
        <v>SG</v>
      </c>
      <c r="H1618">
        <v>28583</v>
      </c>
      <c r="I1618">
        <v>21</v>
      </c>
      <c r="J1618">
        <v>0</v>
      </c>
      <c r="K1618">
        <v>0</v>
      </c>
      <c r="L1618">
        <v>0</v>
      </c>
      <c r="M1618" t="str">
        <v>Depaul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tr">
        <v>D</v>
      </c>
    </row>
    <row r="1619" spans="1:47" x14ac:dyDescent="0.35">
      <c r="A1619" t="str">
        <v>Bernard Robinson81</v>
      </c>
      <c r="B1619" t="str">
        <v>BernardRobinson78</v>
      </c>
      <c r="C1619" t="str">
        <v>Bernard</v>
      </c>
      <c r="D1619" t="str">
        <v>Robinson</v>
      </c>
      <c r="E1619">
        <v>78</v>
      </c>
      <c r="F1619">
        <v>210</v>
      </c>
      <c r="G1619" t="str">
        <v>SG</v>
      </c>
      <c r="H1619">
        <v>29581</v>
      </c>
      <c r="I1619">
        <v>22</v>
      </c>
      <c r="J1619">
        <v>21</v>
      </c>
      <c r="K1619">
        <v>0</v>
      </c>
      <c r="L1619">
        <v>0</v>
      </c>
      <c r="M1619" t="str">
        <v>Michigan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tr">
        <v>D</v>
      </c>
    </row>
    <row r="1620" spans="1:47" x14ac:dyDescent="0.35">
      <c r="A1620" t="str">
        <v>Lester Hudson81</v>
      </c>
      <c r="B1620" t="str">
        <v>LesterHudson75</v>
      </c>
      <c r="C1620" t="str">
        <v>Lester</v>
      </c>
      <c r="D1620" t="str">
        <v>Hudson</v>
      </c>
      <c r="E1620">
        <v>75</v>
      </c>
      <c r="F1620">
        <v>190</v>
      </c>
      <c r="G1620" t="str">
        <v>SG</v>
      </c>
      <c r="H1620">
        <v>30901</v>
      </c>
      <c r="I1620">
        <v>24</v>
      </c>
      <c r="J1620">
        <v>14</v>
      </c>
      <c r="K1620" t="str">
        <v>Memphis</v>
      </c>
      <c r="L1620" t="str">
        <v>TN</v>
      </c>
      <c r="M1620" t="str">
        <v>Tennessee Martin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35">
      <c r="A1621" t="str">
        <v>Amari Bailey81</v>
      </c>
      <c r="B1621" t="str">
        <v>AmariBailey76</v>
      </c>
      <c r="C1621" t="str">
        <v>Amari</v>
      </c>
      <c r="D1621" t="str">
        <v>Bailey</v>
      </c>
      <c r="E1621">
        <v>76</v>
      </c>
      <c r="F1621">
        <v>191</v>
      </c>
      <c r="G1621" t="str">
        <v>SG</v>
      </c>
      <c r="H1621">
        <v>38400</v>
      </c>
      <c r="I1621">
        <v>17</v>
      </c>
      <c r="J1621">
        <v>10</v>
      </c>
      <c r="K1621" t="str">
        <v>New Orleans</v>
      </c>
      <c r="L1621" t="str">
        <v>LA</v>
      </c>
      <c r="M1621" t="str">
        <v>UCLA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tr">
        <v>D</v>
      </c>
    </row>
    <row r="1622" spans="1:47" x14ac:dyDescent="0.35">
      <c r="A1622" t="str">
        <v>Terquavion Smith81</v>
      </c>
      <c r="B1622" t="str">
        <v>TerquavionSmith75</v>
      </c>
      <c r="C1622" t="str">
        <v>Terquavion</v>
      </c>
      <c r="D1622" t="str">
        <v>Smith</v>
      </c>
      <c r="E1622">
        <v>75</v>
      </c>
      <c r="F1622">
        <v>163</v>
      </c>
      <c r="G1622" t="str">
        <v>SG</v>
      </c>
      <c r="H1622">
        <v>38717</v>
      </c>
      <c r="I1622">
        <v>16</v>
      </c>
      <c r="J1622">
        <v>23</v>
      </c>
      <c r="K1622" t="str">
        <v>Greenville</v>
      </c>
      <c r="L1622" t="str">
        <v>NC</v>
      </c>
      <c r="M1622" t="str">
        <v>NC State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tr">
        <v>D</v>
      </c>
    </row>
    <row r="1623" spans="1:47" x14ac:dyDescent="0.35">
      <c r="A1623" t="str">
        <v>Treveon Graham81</v>
      </c>
      <c r="B1623" t="str">
        <v>TreveonGraham77</v>
      </c>
      <c r="C1623" t="str">
        <v>Treveon</v>
      </c>
      <c r="D1623" t="str">
        <v>Graham</v>
      </c>
      <c r="E1623">
        <v>77</v>
      </c>
      <c r="F1623">
        <v>219</v>
      </c>
      <c r="G1623" t="str">
        <v>SG</v>
      </c>
      <c r="H1623">
        <v>35366</v>
      </c>
      <c r="I1623">
        <v>18</v>
      </c>
      <c r="J1623">
        <v>12</v>
      </c>
      <c r="K1623">
        <v>0</v>
      </c>
      <c r="L1623">
        <v>0</v>
      </c>
      <c r="M1623" t="str">
        <v>VCU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tr">
        <v>D</v>
      </c>
    </row>
    <row r="1624" spans="1:47" x14ac:dyDescent="0.35">
      <c r="A1624" t="str">
        <v>Kevin Brooks81</v>
      </c>
      <c r="B1624" t="str">
        <v>KevinBrooks80</v>
      </c>
      <c r="C1624" t="str">
        <v>Kevin</v>
      </c>
      <c r="D1624" t="str">
        <v>Brooks</v>
      </c>
      <c r="E1624">
        <v>80</v>
      </c>
      <c r="F1624">
        <v>200</v>
      </c>
      <c r="G1624" t="str">
        <v>SG</v>
      </c>
      <c r="H1624">
        <v>25488</v>
      </c>
      <c r="I1624">
        <v>21</v>
      </c>
      <c r="J1624">
        <v>0</v>
      </c>
      <c r="K1624">
        <v>0</v>
      </c>
      <c r="L1624">
        <v>0</v>
      </c>
      <c r="M1624" t="str">
        <v>Sw Louisiana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tr">
        <v>D</v>
      </c>
    </row>
    <row r="1625" spans="1:47" x14ac:dyDescent="0.35">
      <c r="A1625" t="str">
        <v>Axel Toupane81</v>
      </c>
      <c r="B1625" t="str">
        <v>AxelToupane79</v>
      </c>
      <c r="C1625" t="str">
        <v>Axel</v>
      </c>
      <c r="D1625" t="str">
        <v>Toupane</v>
      </c>
      <c r="E1625">
        <v>79</v>
      </c>
      <c r="F1625">
        <v>210</v>
      </c>
      <c r="G1625" t="str">
        <v>SG</v>
      </c>
      <c r="H1625">
        <v>33808</v>
      </c>
      <c r="I1625">
        <v>22</v>
      </c>
      <c r="J1625">
        <v>6</v>
      </c>
      <c r="K1625">
        <v>0</v>
      </c>
      <c r="L1625" t="str">
        <v>France</v>
      </c>
      <c r="M1625" t="str">
        <v>None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tr">
        <v>D</v>
      </c>
    </row>
    <row r="1626" spans="1:47" x14ac:dyDescent="0.35">
      <c r="A1626" t="str">
        <v>Kim English81</v>
      </c>
      <c r="B1626" t="str">
        <v>KimEnglish78</v>
      </c>
      <c r="C1626" t="str">
        <v>Kim</v>
      </c>
      <c r="D1626" t="str">
        <v>English</v>
      </c>
      <c r="E1626">
        <v>78</v>
      </c>
      <c r="F1626">
        <v>200</v>
      </c>
      <c r="G1626" t="str">
        <v>SG</v>
      </c>
      <c r="H1626">
        <v>32410</v>
      </c>
      <c r="I1626">
        <v>23</v>
      </c>
      <c r="J1626">
        <v>24</v>
      </c>
      <c r="K1626" t="str">
        <v>Baltimore</v>
      </c>
      <c r="L1626" t="str">
        <v>MD</v>
      </c>
      <c r="M1626" t="str">
        <v>Missouri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tr">
        <v>D</v>
      </c>
    </row>
    <row r="1627" spans="1:47" x14ac:dyDescent="0.35">
      <c r="A1627" t="str">
        <v>James Akinjo81</v>
      </c>
      <c r="B1627" t="str">
        <v>JamesAkinjo73</v>
      </c>
      <c r="C1627" t="str">
        <v>James</v>
      </c>
      <c r="D1627" t="str">
        <v>Akinjo</v>
      </c>
      <c r="E1627">
        <v>73</v>
      </c>
      <c r="F1627">
        <v>190</v>
      </c>
      <c r="G1627" t="str">
        <v>PG</v>
      </c>
      <c r="H1627">
        <v>37222</v>
      </c>
      <c r="I1627">
        <v>19</v>
      </c>
      <c r="J1627">
        <v>11</v>
      </c>
      <c r="K1627" t="str">
        <v>Oakland</v>
      </c>
      <c r="L1627" t="str">
        <v>CA</v>
      </c>
      <c r="M1627" t="str">
        <v>Baylor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tr">
        <v>D</v>
      </c>
    </row>
    <row r="1628" spans="1:47" x14ac:dyDescent="0.35">
      <c r="A1628" t="str">
        <v>Craig Porter Jr.81</v>
      </c>
      <c r="B1628" t="str">
        <v>CraigPorter Jr.74</v>
      </c>
      <c r="C1628" t="str">
        <v>Craig</v>
      </c>
      <c r="D1628" t="str">
        <v>Porter Jr.</v>
      </c>
      <c r="E1628">
        <v>74</v>
      </c>
      <c r="F1628">
        <v>176</v>
      </c>
      <c r="G1628" t="str">
        <v>PG</v>
      </c>
      <c r="H1628">
        <v>36948</v>
      </c>
      <c r="I1628">
        <v>21</v>
      </c>
      <c r="J1628">
        <v>9</v>
      </c>
      <c r="K1628" t="str">
        <v>Terre Haute</v>
      </c>
      <c r="L1628" t="str">
        <v>IN</v>
      </c>
      <c r="M1628" t="str">
        <v>Wichita State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tr">
        <v>D</v>
      </c>
    </row>
    <row r="1629" spans="1:47" x14ac:dyDescent="0.35">
      <c r="A1629" t="str">
        <v>Michael Anderson81</v>
      </c>
      <c r="B1629" t="str">
        <v>MichaelAnderson71</v>
      </c>
      <c r="C1629" t="str">
        <v>Michael</v>
      </c>
      <c r="D1629" t="str">
        <v>Anderson</v>
      </c>
      <c r="E1629">
        <v>71</v>
      </c>
      <c r="F1629">
        <v>184</v>
      </c>
      <c r="G1629" t="str">
        <v>PG</v>
      </c>
      <c r="H1629">
        <v>24189</v>
      </c>
      <c r="I1629">
        <v>21</v>
      </c>
      <c r="J1629">
        <v>0</v>
      </c>
      <c r="K1629">
        <v>0</v>
      </c>
      <c r="L1629">
        <v>0</v>
      </c>
      <c r="M1629" t="str">
        <v>Drexel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tr">
        <v>D</v>
      </c>
    </row>
    <row r="1630" spans="1:47" x14ac:dyDescent="0.35">
      <c r="A1630" t="str">
        <v>Clinton Wheeler81</v>
      </c>
      <c r="B1630" t="str">
        <v>ClintonWheeler73</v>
      </c>
      <c r="C1630" t="str">
        <v>Clinton</v>
      </c>
      <c r="D1630" t="str">
        <v>Wheeler</v>
      </c>
      <c r="E1630">
        <v>73</v>
      </c>
      <c r="F1630">
        <v>185</v>
      </c>
      <c r="G1630" t="str">
        <v>PG</v>
      </c>
      <c r="H1630">
        <v>21850</v>
      </c>
      <c r="I1630">
        <v>27</v>
      </c>
      <c r="J1630">
        <v>0</v>
      </c>
      <c r="K1630">
        <v>0</v>
      </c>
      <c r="L1630">
        <v>0</v>
      </c>
      <c r="M1630" t="str">
        <v>William Paterson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tr">
        <v>D</v>
      </c>
    </row>
    <row r="1631" spans="1:47" x14ac:dyDescent="0.35">
      <c r="A1631" t="str">
        <v>Sundiata Gaines81</v>
      </c>
      <c r="B1631" t="str">
        <v>SundiataGaines73</v>
      </c>
      <c r="C1631" t="str">
        <v>Sundiata</v>
      </c>
      <c r="D1631" t="str">
        <v>Gaines</v>
      </c>
      <c r="E1631">
        <v>73</v>
      </c>
      <c r="F1631">
        <v>200</v>
      </c>
      <c r="G1631" t="str">
        <v>PG</v>
      </c>
      <c r="H1631">
        <v>31520</v>
      </c>
      <c r="I1631">
        <v>22</v>
      </c>
      <c r="J1631">
        <v>0</v>
      </c>
      <c r="K1631" t="str">
        <v>Queens</v>
      </c>
      <c r="L1631" t="str">
        <v>NY</v>
      </c>
      <c r="M1631" t="str">
        <v>Georgia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tr">
        <v>D</v>
      </c>
    </row>
    <row r="1632" spans="1:47" x14ac:dyDescent="0.35">
      <c r="A1632" t="str">
        <v>Eugene Jeter81</v>
      </c>
      <c r="B1632" t="str">
        <v>EugeneJeter71</v>
      </c>
      <c r="C1632" t="str">
        <v>Eugene</v>
      </c>
      <c r="D1632" t="str">
        <v>Jeter</v>
      </c>
      <c r="E1632">
        <v>71</v>
      </c>
      <c r="F1632">
        <v>175</v>
      </c>
      <c r="G1632" t="str">
        <v>PG</v>
      </c>
      <c r="H1632">
        <v>30651</v>
      </c>
      <c r="I1632">
        <v>25</v>
      </c>
      <c r="J1632">
        <v>0</v>
      </c>
      <c r="K1632" t="str">
        <v>Los Angeles</v>
      </c>
      <c r="L1632" t="str">
        <v>CA</v>
      </c>
      <c r="M1632" t="str">
        <v>Portland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tr">
        <v>D</v>
      </c>
    </row>
    <row r="1633" spans="1:47" x14ac:dyDescent="0.35">
      <c r="A1633" t="str">
        <v>Randy Woods81</v>
      </c>
      <c r="B1633" t="str">
        <v>RandyWoods72</v>
      </c>
      <c r="C1633" t="str">
        <v>Randy</v>
      </c>
      <c r="D1633" t="str">
        <v>Woods</v>
      </c>
      <c r="E1633">
        <v>72</v>
      </c>
      <c r="F1633">
        <v>185</v>
      </c>
      <c r="G1633" t="str">
        <v>PG</v>
      </c>
      <c r="H1633">
        <v>25834</v>
      </c>
      <c r="I1633">
        <v>21</v>
      </c>
      <c r="J1633">
        <v>0</v>
      </c>
      <c r="K1633">
        <v>0</v>
      </c>
      <c r="L1633">
        <v>0</v>
      </c>
      <c r="M1633" t="str">
        <v>La Salle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tr">
        <v>D</v>
      </c>
    </row>
    <row r="1634" spans="1:47" x14ac:dyDescent="0.35">
      <c r="A1634" t="str">
        <v>Donald Sloan81</v>
      </c>
      <c r="B1634" t="str">
        <v>DonaldSloan75</v>
      </c>
      <c r="C1634" t="str">
        <v>Donald</v>
      </c>
      <c r="D1634" t="str">
        <v>Sloan</v>
      </c>
      <c r="E1634">
        <v>75</v>
      </c>
      <c r="F1634">
        <v>205</v>
      </c>
      <c r="G1634" t="str">
        <v>PG</v>
      </c>
      <c r="H1634">
        <v>32157</v>
      </c>
      <c r="I1634">
        <v>22</v>
      </c>
      <c r="J1634">
        <v>15</v>
      </c>
      <c r="K1634" t="str">
        <v>Shreveport</v>
      </c>
      <c r="L1634" t="str">
        <v>LA</v>
      </c>
      <c r="M1634" t="str">
        <v>Texas A&amp;M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tr">
        <v>D</v>
      </c>
    </row>
    <row r="1635" spans="1:47" x14ac:dyDescent="0.35">
      <c r="A1635" t="str">
        <v>Kennedy Chandler81</v>
      </c>
      <c r="B1635" t="str">
        <v>KennedyChandler72</v>
      </c>
      <c r="C1635" t="str">
        <v>Kennedy</v>
      </c>
      <c r="D1635" t="str">
        <v>Chandler</v>
      </c>
      <c r="E1635">
        <v>72</v>
      </c>
      <c r="F1635">
        <v>172</v>
      </c>
      <c r="G1635" t="str">
        <v>PG</v>
      </c>
      <c r="H1635">
        <v>37515</v>
      </c>
      <c r="I1635">
        <v>19</v>
      </c>
      <c r="J1635">
        <v>1</v>
      </c>
      <c r="K1635" t="str">
        <v>Cordova</v>
      </c>
      <c r="L1635" t="str">
        <v>TN</v>
      </c>
      <c r="M1635" t="str">
        <v>Tennessee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tr">
        <v>D</v>
      </c>
    </row>
    <row r="1636" spans="1:47" x14ac:dyDescent="0.35">
      <c r="A1636" t="str">
        <v>Norris Cole81</v>
      </c>
      <c r="B1636" t="str">
        <v>NorrisCole74</v>
      </c>
      <c r="C1636" t="str">
        <v>Norris</v>
      </c>
      <c r="D1636" t="str">
        <v>Cole</v>
      </c>
      <c r="E1636">
        <v>74</v>
      </c>
      <c r="F1636">
        <v>175</v>
      </c>
      <c r="G1636" t="str">
        <v>PG</v>
      </c>
      <c r="H1636">
        <v>32429</v>
      </c>
      <c r="I1636">
        <v>22</v>
      </c>
      <c r="J1636">
        <v>30</v>
      </c>
      <c r="K1636" t="str">
        <v>Dayton</v>
      </c>
      <c r="L1636" t="str">
        <v>OH</v>
      </c>
      <c r="M1636" t="str">
        <v>Cleveland State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tr">
        <v>D</v>
      </c>
    </row>
    <row r="1637" spans="1:47" x14ac:dyDescent="0.35">
      <c r="A1637" t="str">
        <v>Tyrone Wallace81</v>
      </c>
      <c r="B1637" t="str">
        <v>TyroneWallace77</v>
      </c>
      <c r="C1637" t="str">
        <v>Tyrone</v>
      </c>
      <c r="D1637" t="str">
        <v>Wallace</v>
      </c>
      <c r="E1637">
        <v>77</v>
      </c>
      <c r="F1637">
        <v>198</v>
      </c>
      <c r="G1637" t="str">
        <v>PG</v>
      </c>
      <c r="H1637">
        <v>34495</v>
      </c>
      <c r="I1637">
        <v>22</v>
      </c>
      <c r="J1637">
        <v>12</v>
      </c>
      <c r="K1637">
        <v>0</v>
      </c>
      <c r="L1637">
        <v>0</v>
      </c>
      <c r="M1637" t="str">
        <v>California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tr">
        <v>D</v>
      </c>
    </row>
    <row r="1638" spans="1:47" x14ac:dyDescent="0.35">
      <c r="A1638" t="str">
        <v>Nate Wolters81</v>
      </c>
      <c r="B1638" t="str">
        <v>NateWolters76</v>
      </c>
      <c r="C1638" t="str">
        <v>Nate</v>
      </c>
      <c r="D1638" t="str">
        <v>Wolters</v>
      </c>
      <c r="E1638">
        <v>76</v>
      </c>
      <c r="F1638">
        <v>190</v>
      </c>
      <c r="G1638" t="str">
        <v>PG</v>
      </c>
      <c r="H1638">
        <v>33373</v>
      </c>
      <c r="I1638">
        <v>21</v>
      </c>
      <c r="J1638">
        <v>6</v>
      </c>
      <c r="K1638">
        <v>0</v>
      </c>
      <c r="L1638">
        <v>0</v>
      </c>
      <c r="M1638" t="str">
        <v>South Dakota State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tr">
        <v>D</v>
      </c>
    </row>
    <row r="1639" spans="1:47" x14ac:dyDescent="0.35">
      <c r="A1639" t="str">
        <v>Jeremiah Martin81</v>
      </c>
      <c r="B1639" t="str">
        <v>JeremiahMartin75</v>
      </c>
      <c r="C1639" t="str">
        <v>Jeremiah</v>
      </c>
      <c r="D1639" t="str">
        <v>Martin</v>
      </c>
      <c r="E1639">
        <v>75</v>
      </c>
      <c r="F1639">
        <v>185</v>
      </c>
      <c r="G1639" t="str">
        <v>PG</v>
      </c>
      <c r="H1639">
        <v>35235</v>
      </c>
      <c r="I1639">
        <v>22</v>
      </c>
      <c r="J1639">
        <v>3</v>
      </c>
      <c r="K1639" t="str">
        <v>Memphis</v>
      </c>
      <c r="L1639" t="str">
        <v>TN</v>
      </c>
      <c r="M1639" t="str">
        <v>Memphis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tr">
        <v>D</v>
      </c>
    </row>
    <row r="1640" spans="1:47" x14ac:dyDescent="0.35">
      <c r="A1640" t="str">
        <v>Jim Farmer81</v>
      </c>
      <c r="B1640" t="str">
        <v>JimFarmer76</v>
      </c>
      <c r="C1640" t="str">
        <v>Jim</v>
      </c>
      <c r="D1640" t="str">
        <v>Farmer</v>
      </c>
      <c r="E1640">
        <v>76</v>
      </c>
      <c r="F1640">
        <v>190</v>
      </c>
      <c r="G1640" t="str">
        <v>PG</v>
      </c>
      <c r="H1640">
        <v>23643</v>
      </c>
      <c r="I1640">
        <v>22</v>
      </c>
      <c r="J1640">
        <v>0</v>
      </c>
      <c r="K1640">
        <v>0</v>
      </c>
      <c r="L1640">
        <v>0</v>
      </c>
      <c r="M1640" t="str">
        <v>Alabama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tr">
        <v>D</v>
      </c>
    </row>
    <row r="1641" spans="1:47" x14ac:dyDescent="0.35">
      <c r="A1641" t="str">
        <v>Billy Thomas81</v>
      </c>
      <c r="B1641" t="str">
        <v>BillyThomas76</v>
      </c>
      <c r="C1641" t="str">
        <v>Billy</v>
      </c>
      <c r="D1641" t="str">
        <v>Thomas</v>
      </c>
      <c r="E1641">
        <v>76</v>
      </c>
      <c r="F1641">
        <v>208</v>
      </c>
      <c r="G1641" t="str">
        <v>PG</v>
      </c>
      <c r="H1641">
        <v>27751</v>
      </c>
      <c r="I1641">
        <v>27</v>
      </c>
      <c r="J1641">
        <v>0</v>
      </c>
      <c r="K1641" t="str">
        <v>Shreveport</v>
      </c>
      <c r="L1641">
        <v>0</v>
      </c>
      <c r="M1641" t="str">
        <v>Kansas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tr">
        <v>D</v>
      </c>
    </row>
    <row r="1642" spans="1:47" x14ac:dyDescent="0.35">
      <c r="A1642" t="str">
        <v>Jordan Bell80</v>
      </c>
      <c r="B1642" t="str">
        <v>JordanBell80</v>
      </c>
      <c r="C1642" t="str">
        <v>Jordan</v>
      </c>
      <c r="D1642" t="str">
        <v>Bell</v>
      </c>
      <c r="E1642">
        <v>80</v>
      </c>
      <c r="F1642">
        <v>216</v>
      </c>
      <c r="G1642" t="str">
        <v>C</v>
      </c>
      <c r="H1642">
        <v>35071</v>
      </c>
      <c r="I1642">
        <v>20</v>
      </c>
      <c r="J1642">
        <v>2</v>
      </c>
      <c r="K1642">
        <v>0</v>
      </c>
      <c r="L1642">
        <v>0</v>
      </c>
      <c r="M1642" t="str">
        <v>Oregon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tr">
        <v>D</v>
      </c>
    </row>
    <row r="1643" spans="1:47" x14ac:dyDescent="0.35">
      <c r="A1643" t="str">
        <v>Makur Maker80</v>
      </c>
      <c r="B1643" t="str">
        <v>MakurMaker83</v>
      </c>
      <c r="C1643" t="str">
        <v>Makur</v>
      </c>
      <c r="D1643" t="str">
        <v>Maker</v>
      </c>
      <c r="E1643">
        <v>83</v>
      </c>
      <c r="F1643">
        <v>232</v>
      </c>
      <c r="G1643" t="str">
        <v>C</v>
      </c>
      <c r="H1643">
        <v>37199</v>
      </c>
      <c r="I1643">
        <v>19</v>
      </c>
      <c r="J1643">
        <v>4</v>
      </c>
      <c r="K1643" t="str">
        <v>Nairobi</v>
      </c>
      <c r="L1643" t="str">
        <v>Kenya</v>
      </c>
      <c r="M1643" t="str">
        <v>Sydney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tr">
        <v>D</v>
      </c>
    </row>
    <row r="1644" spans="1:47" x14ac:dyDescent="0.35">
      <c r="A1644" t="str">
        <v>Bruno Fernando80</v>
      </c>
      <c r="B1644" t="str">
        <v>BrunoFernando81</v>
      </c>
      <c r="C1644" t="str">
        <v>Bruno</v>
      </c>
      <c r="D1644" t="str">
        <v>Fernando</v>
      </c>
      <c r="E1644">
        <v>81</v>
      </c>
      <c r="F1644">
        <v>240</v>
      </c>
      <c r="G1644" t="str">
        <v>C</v>
      </c>
      <c r="H1644">
        <v>36022</v>
      </c>
      <c r="I1644">
        <v>20</v>
      </c>
      <c r="J1644">
        <v>28</v>
      </c>
      <c r="K1644" t="str">
        <v>Luanda</v>
      </c>
      <c r="L1644" t="str">
        <v>Angola</v>
      </c>
      <c r="M1644" t="str">
        <v>Maryland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tr">
        <v>D</v>
      </c>
    </row>
    <row r="1645" spans="1:47" x14ac:dyDescent="0.35">
      <c r="A1645" t="str">
        <v>Marcus Bingham Jr.80</v>
      </c>
      <c r="B1645" t="str">
        <v>MarcusBingham Jr.84</v>
      </c>
      <c r="C1645" t="str">
        <v>Marcus</v>
      </c>
      <c r="D1645" t="str">
        <v>Bingham Jr.</v>
      </c>
      <c r="E1645">
        <v>84</v>
      </c>
      <c r="F1645">
        <v>230</v>
      </c>
      <c r="G1645" t="str">
        <v>C</v>
      </c>
      <c r="H1645">
        <v>36721</v>
      </c>
      <c r="I1645">
        <v>21</v>
      </c>
      <c r="J1645">
        <v>30</v>
      </c>
      <c r="K1645" t="str">
        <v>Grand Rapids</v>
      </c>
      <c r="L1645" t="str">
        <v>MI</v>
      </c>
      <c r="M1645" t="str">
        <v>Michigan State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tr">
        <v>D</v>
      </c>
    </row>
    <row r="1646" spans="1:47" x14ac:dyDescent="0.35">
      <c r="A1646" t="str">
        <v>Tom Piotrowski80</v>
      </c>
      <c r="B1646" t="str">
        <v>TomPiotrowski85</v>
      </c>
      <c r="C1646" t="str">
        <v>Tom</v>
      </c>
      <c r="D1646" t="str">
        <v>Piotrowski</v>
      </c>
      <c r="E1646">
        <v>85</v>
      </c>
      <c r="F1646">
        <v>240</v>
      </c>
      <c r="G1646" t="str">
        <v>C</v>
      </c>
      <c r="H1646">
        <v>22206</v>
      </c>
      <c r="I1646">
        <v>22</v>
      </c>
      <c r="J1646">
        <v>0</v>
      </c>
      <c r="K1646">
        <v>0</v>
      </c>
      <c r="L1646">
        <v>0</v>
      </c>
      <c r="M1646" t="str">
        <v>La Salle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tr">
        <v>D</v>
      </c>
    </row>
    <row r="1647" spans="1:47" x14ac:dyDescent="0.35">
      <c r="A1647" t="str">
        <v>Tom Copa80</v>
      </c>
      <c r="B1647" t="str">
        <v>TomCopa82</v>
      </c>
      <c r="C1647" t="str">
        <v>Tom</v>
      </c>
      <c r="D1647" t="str">
        <v>Copa</v>
      </c>
      <c r="E1647">
        <v>82</v>
      </c>
      <c r="F1647">
        <v>275</v>
      </c>
      <c r="G1647" t="str">
        <v>C</v>
      </c>
      <c r="H1647">
        <v>23680</v>
      </c>
      <c r="I1647">
        <v>25</v>
      </c>
      <c r="J1647">
        <v>0</v>
      </c>
      <c r="K1647">
        <v>0</v>
      </c>
      <c r="L1647">
        <v>0</v>
      </c>
      <c r="M1647" t="str">
        <v>Marquette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tr">
        <v>D</v>
      </c>
    </row>
    <row r="1648" spans="1:47" x14ac:dyDescent="0.35">
      <c r="A1648" t="str">
        <v>Robert Archibald80</v>
      </c>
      <c r="B1648" t="str">
        <v>RobertArchibald83</v>
      </c>
      <c r="C1648" t="str">
        <v>Robert</v>
      </c>
      <c r="D1648" t="str">
        <v>Archibald</v>
      </c>
      <c r="E1648">
        <v>83</v>
      </c>
      <c r="F1648">
        <v>250</v>
      </c>
      <c r="G1648" t="str">
        <v>C</v>
      </c>
      <c r="H1648">
        <v>29309</v>
      </c>
      <c r="I1648">
        <v>21</v>
      </c>
      <c r="J1648">
        <v>0</v>
      </c>
      <c r="K1648">
        <v>0</v>
      </c>
      <c r="L1648">
        <v>0</v>
      </c>
      <c r="M1648" t="str">
        <v>Illinois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tr">
        <v>D</v>
      </c>
    </row>
    <row r="1649" spans="1:47" x14ac:dyDescent="0.35">
      <c r="A1649" t="str">
        <v>Alex Radojevic80</v>
      </c>
      <c r="B1649" t="str">
        <v>AlexRadojevic87</v>
      </c>
      <c r="C1649" t="str">
        <v>Alex</v>
      </c>
      <c r="D1649" t="str">
        <v>Radojevic</v>
      </c>
      <c r="E1649">
        <v>87</v>
      </c>
      <c r="F1649">
        <v>242</v>
      </c>
      <c r="G1649" t="str">
        <v>C</v>
      </c>
      <c r="H1649">
        <v>27980</v>
      </c>
      <c r="I1649">
        <v>22</v>
      </c>
      <c r="J1649">
        <v>0</v>
      </c>
      <c r="K1649">
        <v>0</v>
      </c>
      <c r="L1649">
        <v>0</v>
      </c>
      <c r="M1649" t="str">
        <v>Barton County Cc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tr">
        <v>D</v>
      </c>
    </row>
    <row r="1650" spans="1:47" x14ac:dyDescent="0.35">
      <c r="A1650" t="str">
        <v>Ha Seung-Jin80</v>
      </c>
      <c r="B1650" t="str">
        <v>HaSeung-Jin88</v>
      </c>
      <c r="C1650" t="str">
        <v>Ha</v>
      </c>
      <c r="D1650" t="str">
        <v>Seung-Jin</v>
      </c>
      <c r="E1650">
        <v>88</v>
      </c>
      <c r="F1650">
        <v>325</v>
      </c>
      <c r="G1650" t="str">
        <v>C</v>
      </c>
      <c r="H1650">
        <v>31263</v>
      </c>
      <c r="I1650">
        <v>18</v>
      </c>
      <c r="J1650">
        <v>0</v>
      </c>
      <c r="K1650">
        <v>0</v>
      </c>
      <c r="L1650">
        <v>0</v>
      </c>
      <c r="M1650" t="str">
        <v>None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tr">
        <v>D</v>
      </c>
    </row>
    <row r="1651" spans="1:47" x14ac:dyDescent="0.35">
      <c r="A1651" t="str">
        <v>Tibor Pleiss80</v>
      </c>
      <c r="B1651" t="str">
        <v>TiborPleiss87</v>
      </c>
      <c r="C1651" t="str">
        <v>Tibor</v>
      </c>
      <c r="D1651" t="str">
        <v>Pleiss</v>
      </c>
      <c r="E1651">
        <v>87</v>
      </c>
      <c r="F1651">
        <v>256</v>
      </c>
      <c r="G1651" t="str">
        <v>C</v>
      </c>
      <c r="H1651">
        <v>33544</v>
      </c>
      <c r="I1651">
        <v>22</v>
      </c>
      <c r="J1651">
        <v>21</v>
      </c>
      <c r="K1651">
        <v>0</v>
      </c>
      <c r="L1651" t="str">
        <v>West Germany</v>
      </c>
      <c r="M1651" t="str">
        <v>None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tr">
        <v>D</v>
      </c>
    </row>
    <row r="1652" spans="1:47" x14ac:dyDescent="0.35">
      <c r="A1652" t="str">
        <v>Jared Reiner80</v>
      </c>
      <c r="B1652" t="str">
        <v>JaredReiner83</v>
      </c>
      <c r="C1652" t="str">
        <v>Jared</v>
      </c>
      <c r="D1652" t="str">
        <v>Reiner</v>
      </c>
      <c r="E1652">
        <v>83</v>
      </c>
      <c r="F1652">
        <v>255</v>
      </c>
      <c r="G1652" t="str">
        <v>C</v>
      </c>
      <c r="H1652">
        <v>30049</v>
      </c>
      <c r="I1652">
        <v>21</v>
      </c>
      <c r="J1652">
        <v>0</v>
      </c>
      <c r="K1652">
        <v>0</v>
      </c>
      <c r="L1652">
        <v>0</v>
      </c>
      <c r="M1652" t="str">
        <v>Iowa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tr">
        <v>D</v>
      </c>
    </row>
    <row r="1653" spans="1:47" x14ac:dyDescent="0.35">
      <c r="A1653" t="str">
        <v>Martin Nessley80</v>
      </c>
      <c r="B1653" t="str">
        <v>MartinNessley86</v>
      </c>
      <c r="C1653" t="str">
        <v>Martin</v>
      </c>
      <c r="D1653" t="str">
        <v>Nessley</v>
      </c>
      <c r="E1653">
        <v>86</v>
      </c>
      <c r="F1653">
        <v>260</v>
      </c>
      <c r="G1653" t="str">
        <v>C</v>
      </c>
      <c r="H1653">
        <v>23789</v>
      </c>
      <c r="I1653">
        <v>21</v>
      </c>
      <c r="J1653">
        <v>0</v>
      </c>
      <c r="K1653">
        <v>0</v>
      </c>
      <c r="L1653">
        <v>0</v>
      </c>
      <c r="M1653" t="str">
        <v>Duke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tr">
        <v>D</v>
      </c>
    </row>
    <row r="1654" spans="1:47" x14ac:dyDescent="0.35">
      <c r="A1654" t="str">
        <v>Keyontae Johnson80</v>
      </c>
      <c r="B1654" t="str">
        <v>KeyontaeJohnson77</v>
      </c>
      <c r="C1654" t="str">
        <v>Keyontae</v>
      </c>
      <c r="D1654" t="str">
        <v>Johnson</v>
      </c>
      <c r="E1654">
        <v>77</v>
      </c>
      <c r="F1654">
        <v>239</v>
      </c>
      <c r="G1654" t="str">
        <v>PF</v>
      </c>
      <c r="H1654">
        <v>36670</v>
      </c>
      <c r="I1654">
        <v>22</v>
      </c>
      <c r="J1654">
        <v>18</v>
      </c>
      <c r="K1654" t="str">
        <v>Norfolk</v>
      </c>
      <c r="L1654" t="str">
        <v>VA</v>
      </c>
      <c r="M1654" t="str">
        <v>Kansas State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tr">
        <v>D</v>
      </c>
    </row>
    <row r="1655" spans="1:47" x14ac:dyDescent="0.35">
      <c r="A1655" t="str">
        <v>Tellis Frank80</v>
      </c>
      <c r="B1655" t="str">
        <v>TellisFrank82</v>
      </c>
      <c r="C1655" t="str">
        <v>Tellis</v>
      </c>
      <c r="D1655" t="str">
        <v>Frank</v>
      </c>
      <c r="E1655">
        <v>82</v>
      </c>
      <c r="F1655">
        <v>225</v>
      </c>
      <c r="G1655" t="str">
        <v>PF</v>
      </c>
      <c r="H1655">
        <v>23858</v>
      </c>
      <c r="I1655">
        <v>21</v>
      </c>
      <c r="J1655">
        <v>0</v>
      </c>
      <c r="K1655">
        <v>0</v>
      </c>
      <c r="L1655">
        <v>0</v>
      </c>
      <c r="M1655" t="str">
        <v>Western Kentucky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tr">
        <v>D</v>
      </c>
    </row>
    <row r="1656" spans="1:47" x14ac:dyDescent="0.35">
      <c r="A1656" t="str">
        <v>Carl Herrera80</v>
      </c>
      <c r="B1656" t="str">
        <v>CarlHerrera81</v>
      </c>
      <c r="C1656" t="str">
        <v>Carl</v>
      </c>
      <c r="D1656" t="str">
        <v>Herrera</v>
      </c>
      <c r="E1656">
        <v>81</v>
      </c>
      <c r="F1656">
        <v>225</v>
      </c>
      <c r="G1656" t="str">
        <v>PF</v>
      </c>
      <c r="H1656">
        <v>24455</v>
      </c>
      <c r="I1656">
        <v>23</v>
      </c>
      <c r="J1656">
        <v>0</v>
      </c>
      <c r="K1656">
        <v>0</v>
      </c>
      <c r="L1656">
        <v>0</v>
      </c>
      <c r="M1656" t="str">
        <v>Houston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tr">
        <v>D</v>
      </c>
    </row>
    <row r="1657" spans="1:47" x14ac:dyDescent="0.35">
      <c r="A1657" t="str">
        <v>Malik Allen80</v>
      </c>
      <c r="B1657" t="str">
        <v>MalikAllen82</v>
      </c>
      <c r="C1657" t="str">
        <v>Malik</v>
      </c>
      <c r="D1657" t="str">
        <v>Allen</v>
      </c>
      <c r="E1657">
        <v>82</v>
      </c>
      <c r="F1657">
        <v>250</v>
      </c>
      <c r="G1657" t="str">
        <v>PF</v>
      </c>
      <c r="H1657">
        <v>28668</v>
      </c>
      <c r="I1657">
        <v>22</v>
      </c>
      <c r="J1657">
        <v>35</v>
      </c>
      <c r="K1657" t="str">
        <v>Willingboro</v>
      </c>
      <c r="L1657">
        <v>0</v>
      </c>
      <c r="M1657" t="str">
        <v>Villanova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tr">
        <v>D</v>
      </c>
    </row>
    <row r="1658" spans="1:47" x14ac:dyDescent="0.35">
      <c r="A1658" t="str">
        <v>Dean Wade80</v>
      </c>
      <c r="B1658" t="str">
        <v>DeanWade81</v>
      </c>
      <c r="C1658" t="str">
        <v>Dean</v>
      </c>
      <c r="D1658" t="str">
        <v>Wade</v>
      </c>
      <c r="E1658">
        <v>81</v>
      </c>
      <c r="F1658">
        <v>228</v>
      </c>
      <c r="G1658" t="str">
        <v>PF</v>
      </c>
      <c r="H1658">
        <v>36119</v>
      </c>
      <c r="I1658">
        <v>19</v>
      </c>
      <c r="J1658">
        <v>32</v>
      </c>
      <c r="K1658" t="str">
        <v>Wichita</v>
      </c>
      <c r="L1658" t="str">
        <v>KS</v>
      </c>
      <c r="M1658" t="str">
        <v>Kansas State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tr">
        <v>D</v>
      </c>
    </row>
    <row r="1659" spans="1:47" x14ac:dyDescent="0.35">
      <c r="A1659" t="str">
        <v>Audie Norris80</v>
      </c>
      <c r="B1659" t="str">
        <v>AudieNorris81</v>
      </c>
      <c r="C1659" t="str">
        <v>Audie</v>
      </c>
      <c r="D1659" t="str">
        <v>Norris</v>
      </c>
      <c r="E1659">
        <v>81</v>
      </c>
      <c r="F1659">
        <v>250</v>
      </c>
      <c r="G1659" t="str">
        <v>PF</v>
      </c>
      <c r="H1659">
        <v>22268</v>
      </c>
      <c r="I1659">
        <v>20</v>
      </c>
      <c r="J1659">
        <v>0</v>
      </c>
      <c r="K1659">
        <v>0</v>
      </c>
      <c r="L1659">
        <v>0</v>
      </c>
      <c r="M1659" t="str">
        <v>Jackson State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tr">
        <v>D</v>
      </c>
    </row>
    <row r="1660" spans="1:47" x14ac:dyDescent="0.35">
      <c r="A1660" t="str">
        <v>Mirza Teletovic80</v>
      </c>
      <c r="B1660" t="str">
        <v>MirzaTeletovic81</v>
      </c>
      <c r="C1660" t="str">
        <v>Mirza</v>
      </c>
      <c r="D1660" t="str">
        <v>Teletovic</v>
      </c>
      <c r="E1660">
        <v>81</v>
      </c>
      <c r="F1660">
        <v>255</v>
      </c>
      <c r="G1660" t="str">
        <v>PF</v>
      </c>
      <c r="H1660">
        <v>31307</v>
      </c>
      <c r="I1660">
        <v>26</v>
      </c>
      <c r="J1660">
        <v>33</v>
      </c>
      <c r="K1660">
        <v>0</v>
      </c>
      <c r="L1660">
        <v>0</v>
      </c>
      <c r="M1660" t="str">
        <v>None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tr">
        <v>D</v>
      </c>
    </row>
    <row r="1661" spans="1:47" x14ac:dyDescent="0.35">
      <c r="A1661" t="str">
        <v>Russell Cross80</v>
      </c>
      <c r="B1661" t="str">
        <v>RussellCross82</v>
      </c>
      <c r="C1661" t="str">
        <v>Russell</v>
      </c>
      <c r="D1661" t="str">
        <v>Cross</v>
      </c>
      <c r="E1661">
        <v>82</v>
      </c>
      <c r="F1661">
        <v>215</v>
      </c>
      <c r="G1661" t="str">
        <v>PF</v>
      </c>
      <c r="H1661">
        <v>22529</v>
      </c>
      <c r="I1661">
        <v>21</v>
      </c>
      <c r="J1661">
        <v>0</v>
      </c>
      <c r="K1661">
        <v>0</v>
      </c>
      <c r="L1661">
        <v>0</v>
      </c>
      <c r="M1661" t="str">
        <v>Purdue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tr">
        <v>D</v>
      </c>
    </row>
    <row r="1662" spans="1:47" x14ac:dyDescent="0.35">
      <c r="A1662" t="str">
        <v>Chris Silva80</v>
      </c>
      <c r="B1662" t="str">
        <v>ChrisSilva80</v>
      </c>
      <c r="C1662" t="str">
        <v>Chris</v>
      </c>
      <c r="D1662" t="str">
        <v>Silva</v>
      </c>
      <c r="E1662">
        <v>80</v>
      </c>
      <c r="F1662">
        <v>234</v>
      </c>
      <c r="G1662" t="str">
        <v>PF</v>
      </c>
      <c r="H1662">
        <v>35327</v>
      </c>
      <c r="I1662">
        <v>22</v>
      </c>
      <c r="J1662">
        <v>30</v>
      </c>
      <c r="K1662" t="str">
        <v>Libreville</v>
      </c>
      <c r="L1662" t="str">
        <v>Gabon</v>
      </c>
      <c r="M1662" t="str">
        <v>South Carolina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tr">
        <v>D</v>
      </c>
    </row>
    <row r="1663" spans="1:47" x14ac:dyDescent="0.35">
      <c r="A1663" t="str">
        <v>Aron Baynes80</v>
      </c>
      <c r="B1663" t="str">
        <v>AronBaynes82</v>
      </c>
      <c r="C1663" t="str">
        <v>Aron</v>
      </c>
      <c r="D1663" t="str">
        <v>Baynes</v>
      </c>
      <c r="E1663">
        <v>82</v>
      </c>
      <c r="F1663">
        <v>260</v>
      </c>
      <c r="G1663" t="str">
        <v>PF</v>
      </c>
      <c r="H1663">
        <v>31755</v>
      </c>
      <c r="I1663">
        <v>25</v>
      </c>
      <c r="J1663">
        <v>16</v>
      </c>
      <c r="K1663">
        <v>0</v>
      </c>
      <c r="L1663" t="str">
        <v>New Zealand</v>
      </c>
      <c r="M1663" t="str">
        <v>Washington State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tr">
        <v>D</v>
      </c>
    </row>
    <row r="1664" spans="1:47" x14ac:dyDescent="0.35">
      <c r="A1664" t="str">
        <v>Andrew Nicholson80</v>
      </c>
      <c r="B1664" t="str">
        <v>AndrewNicholson81</v>
      </c>
      <c r="C1664" t="str">
        <v>Andrew</v>
      </c>
      <c r="D1664" t="str">
        <v>Nicholson</v>
      </c>
      <c r="E1664">
        <v>81</v>
      </c>
      <c r="F1664">
        <v>250</v>
      </c>
      <c r="G1664" t="str">
        <v>PF</v>
      </c>
      <c r="H1664">
        <v>32850</v>
      </c>
      <c r="I1664">
        <v>21</v>
      </c>
      <c r="J1664">
        <v>44</v>
      </c>
      <c r="K1664">
        <v>0</v>
      </c>
      <c r="L1664" t="str">
        <v>Canada</v>
      </c>
      <c r="M1664" t="str">
        <v>St. Bonaventure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tr">
        <v>D</v>
      </c>
    </row>
    <row r="1665" spans="1:47" x14ac:dyDescent="0.35">
      <c r="A1665" t="str">
        <v>Arnett Moultrie80</v>
      </c>
      <c r="B1665" t="str">
        <v>ArnettMoultrie82</v>
      </c>
      <c r="C1665" t="str">
        <v>Arnett</v>
      </c>
      <c r="D1665" t="str">
        <v>Moultrie</v>
      </c>
      <c r="E1665">
        <v>82</v>
      </c>
      <c r="F1665">
        <v>245</v>
      </c>
      <c r="G1665" t="str">
        <v>PF</v>
      </c>
      <c r="H1665">
        <v>33195</v>
      </c>
      <c r="I1665">
        <v>20</v>
      </c>
      <c r="J1665">
        <v>5</v>
      </c>
      <c r="K1665" t="str">
        <v>Queens</v>
      </c>
      <c r="L1665" t="str">
        <v>NY</v>
      </c>
      <c r="M1665" t="str">
        <v>Mississippi State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tr">
        <v>D</v>
      </c>
    </row>
    <row r="1666" spans="1:47" x14ac:dyDescent="0.35">
      <c r="A1666" t="str">
        <v>Joel Freeland80</v>
      </c>
      <c r="B1666" t="str">
        <v>JoelFreeland82</v>
      </c>
      <c r="C1666" t="str">
        <v>Joel</v>
      </c>
      <c r="D1666" t="str">
        <v>Freeland</v>
      </c>
      <c r="E1666">
        <v>82</v>
      </c>
      <c r="F1666">
        <v>225</v>
      </c>
      <c r="G1666" t="str">
        <v>PF</v>
      </c>
      <c r="H1666">
        <v>31815</v>
      </c>
      <c r="I1666">
        <v>24</v>
      </c>
      <c r="J1666">
        <v>19</v>
      </c>
      <c r="K1666">
        <v>0</v>
      </c>
      <c r="L1666" t="str">
        <v>England</v>
      </c>
      <c r="M1666" t="str">
        <v>None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tr">
        <v>D</v>
      </c>
    </row>
    <row r="1667" spans="1:47" x14ac:dyDescent="0.35">
      <c r="A1667" t="str">
        <v>Bob Thornton80</v>
      </c>
      <c r="B1667" t="str">
        <v>BobThornton82</v>
      </c>
      <c r="C1667" t="str">
        <v>Bob</v>
      </c>
      <c r="D1667" t="str">
        <v>Thornton</v>
      </c>
      <c r="E1667">
        <v>82</v>
      </c>
      <c r="F1667">
        <v>225</v>
      </c>
      <c r="G1667" t="str">
        <v>PF</v>
      </c>
      <c r="H1667">
        <v>22837</v>
      </c>
      <c r="I1667">
        <v>22</v>
      </c>
      <c r="J1667">
        <v>0</v>
      </c>
      <c r="K1667">
        <v>0</v>
      </c>
      <c r="L1667">
        <v>0</v>
      </c>
      <c r="M1667" t="str">
        <v>California-Irvine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tr">
        <v>D</v>
      </c>
    </row>
    <row r="1668" spans="1:47" x14ac:dyDescent="0.35">
      <c r="A1668" t="str">
        <v>Vernon Macklin80</v>
      </c>
      <c r="B1668" t="str">
        <v>VernonMacklin82</v>
      </c>
      <c r="C1668" t="str">
        <v>Vernon</v>
      </c>
      <c r="D1668" t="str">
        <v>Macklin</v>
      </c>
      <c r="E1668">
        <v>82</v>
      </c>
      <c r="F1668">
        <v>227</v>
      </c>
      <c r="G1668" t="str">
        <v>PF</v>
      </c>
      <c r="H1668">
        <v>31681</v>
      </c>
      <c r="I1668">
        <v>24</v>
      </c>
      <c r="J1668">
        <v>0</v>
      </c>
      <c r="K1668" t="str">
        <v>Portsmouth</v>
      </c>
      <c r="L1668" t="str">
        <v>VA</v>
      </c>
      <c r="M1668" t="str">
        <v>Florida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tr">
        <v>D</v>
      </c>
    </row>
    <row r="1669" spans="1:47" x14ac:dyDescent="0.35">
      <c r="A1669" t="str">
        <v>Amal McCaskill80</v>
      </c>
      <c r="B1669" t="str">
        <v>AmalMcCaskill83</v>
      </c>
      <c r="C1669" t="str">
        <v>Amal</v>
      </c>
      <c r="D1669" t="str">
        <v>McCaskill</v>
      </c>
      <c r="E1669">
        <v>83</v>
      </c>
      <c r="F1669">
        <v>235</v>
      </c>
      <c r="G1669" t="str">
        <v>PF</v>
      </c>
      <c r="H1669">
        <v>26965</v>
      </c>
      <c r="I1669">
        <v>21</v>
      </c>
      <c r="J1669">
        <v>0</v>
      </c>
      <c r="K1669">
        <v>0</v>
      </c>
      <c r="L1669">
        <v>0</v>
      </c>
      <c r="M1669" t="str">
        <v>Marquette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tr">
        <v>D</v>
      </c>
    </row>
    <row r="1670" spans="1:47" x14ac:dyDescent="0.35">
      <c r="A1670" t="str">
        <v>Alex Stepheson80</v>
      </c>
      <c r="B1670" t="str">
        <v>AlexStepheson82</v>
      </c>
      <c r="C1670" t="str">
        <v>Alex</v>
      </c>
      <c r="D1670" t="str">
        <v>Stepheson</v>
      </c>
      <c r="E1670">
        <v>82</v>
      </c>
      <c r="F1670">
        <v>270</v>
      </c>
      <c r="G1670" t="str">
        <v>PF</v>
      </c>
      <c r="H1670">
        <v>31996</v>
      </c>
      <c r="I1670">
        <v>27</v>
      </c>
      <c r="J1670">
        <v>35</v>
      </c>
      <c r="K1670" t="str">
        <v>Los Angeles</v>
      </c>
      <c r="L1670" t="str">
        <v>CA</v>
      </c>
      <c r="M1670" t="str">
        <v>USC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tr">
        <v>D</v>
      </c>
    </row>
    <row r="1671" spans="1:47" x14ac:dyDescent="0.35">
      <c r="A1671" t="str">
        <v>Darren Daye80</v>
      </c>
      <c r="B1671" t="str">
        <v>DarrenDaye80</v>
      </c>
      <c r="C1671" t="str">
        <v>Darren</v>
      </c>
      <c r="D1671" t="str">
        <v>Daye</v>
      </c>
      <c r="E1671">
        <v>80</v>
      </c>
      <c r="F1671">
        <v>220</v>
      </c>
      <c r="G1671" t="str">
        <v>SF</v>
      </c>
      <c r="H1671">
        <v>22250</v>
      </c>
      <c r="I1671">
        <v>21</v>
      </c>
      <c r="J1671">
        <v>0</v>
      </c>
      <c r="K1671">
        <v>0</v>
      </c>
      <c r="L1671">
        <v>0</v>
      </c>
      <c r="M1671" t="str">
        <v>UCLA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tr">
        <v>D</v>
      </c>
    </row>
    <row r="1672" spans="1:47" x14ac:dyDescent="0.35">
      <c r="A1672" t="str">
        <v>Ira Newble80</v>
      </c>
      <c r="B1672" t="str">
        <v>IraNewble79</v>
      </c>
      <c r="C1672" t="str">
        <v>Ira</v>
      </c>
      <c r="D1672" t="str">
        <v>Newble</v>
      </c>
      <c r="E1672">
        <v>79</v>
      </c>
      <c r="F1672">
        <v>220</v>
      </c>
      <c r="G1672" t="str">
        <v>SF</v>
      </c>
      <c r="H1672">
        <v>27414</v>
      </c>
      <c r="I1672">
        <v>24</v>
      </c>
      <c r="J1672">
        <v>0</v>
      </c>
      <c r="K1672">
        <v>0</v>
      </c>
      <c r="L1672">
        <v>0</v>
      </c>
      <c r="M1672" t="str">
        <v>Miami (Ohio)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tr">
        <v>D</v>
      </c>
    </row>
    <row r="1673" spans="1:47" x14ac:dyDescent="0.35">
      <c r="A1673" t="str">
        <v>Robbie Hummel80</v>
      </c>
      <c r="B1673" t="str">
        <v>RobbieHummel80</v>
      </c>
      <c r="C1673" t="str">
        <v>Robbie</v>
      </c>
      <c r="D1673" t="str">
        <v>Hummel</v>
      </c>
      <c r="E1673">
        <v>80</v>
      </c>
      <c r="F1673">
        <v>220</v>
      </c>
      <c r="G1673" t="str">
        <v>SF</v>
      </c>
      <c r="H1673">
        <v>32575</v>
      </c>
      <c r="I1673">
        <v>23</v>
      </c>
      <c r="J1673">
        <v>6</v>
      </c>
      <c r="K1673" t="str">
        <v>Valparaiso</v>
      </c>
      <c r="L1673" t="str">
        <v>IN</v>
      </c>
      <c r="M1673" t="str">
        <v>Purdue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tr">
        <v>D</v>
      </c>
    </row>
    <row r="1674" spans="1:47" x14ac:dyDescent="0.35">
      <c r="A1674" t="str">
        <v>Gerald Glass80</v>
      </c>
      <c r="B1674" t="str">
        <v>GeraldGlass78</v>
      </c>
      <c r="C1674" t="str">
        <v>Gerald</v>
      </c>
      <c r="D1674" t="str">
        <v>Glass</v>
      </c>
      <c r="E1674">
        <v>78</v>
      </c>
      <c r="F1674">
        <v>221</v>
      </c>
      <c r="G1674" t="str">
        <v>SF</v>
      </c>
      <c r="H1674">
        <v>24788</v>
      </c>
      <c r="I1674">
        <v>21</v>
      </c>
      <c r="J1674">
        <v>0</v>
      </c>
      <c r="K1674">
        <v>0</v>
      </c>
      <c r="L1674">
        <v>0</v>
      </c>
      <c r="M1674" t="str">
        <v>Mississippi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tr">
        <v>D</v>
      </c>
    </row>
    <row r="1675" spans="1:47" x14ac:dyDescent="0.35">
      <c r="A1675" t="str">
        <v>Paul Watson80</v>
      </c>
      <c r="B1675" t="str">
        <v>PaulWatson78</v>
      </c>
      <c r="C1675" t="str">
        <v>Paul</v>
      </c>
      <c r="D1675" t="str">
        <v>Watson</v>
      </c>
      <c r="E1675">
        <v>78</v>
      </c>
      <c r="F1675">
        <v>210</v>
      </c>
      <c r="G1675" t="str">
        <v>SF</v>
      </c>
      <c r="H1675">
        <v>35429</v>
      </c>
      <c r="I1675">
        <v>21</v>
      </c>
      <c r="J1675">
        <v>1</v>
      </c>
      <c r="K1675" t="str">
        <v>Phoenix</v>
      </c>
      <c r="L1675" t="str">
        <v>AZ</v>
      </c>
      <c r="M1675" t="str">
        <v>Fresno State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35">
      <c r="A1676" t="str">
        <v>Javaris Crittenton80</v>
      </c>
      <c r="B1676" t="str">
        <v>JavarisCrittenton77</v>
      </c>
      <c r="C1676" t="str">
        <v>Javaris</v>
      </c>
      <c r="D1676" t="str">
        <v>Crittenton</v>
      </c>
      <c r="E1676">
        <v>77</v>
      </c>
      <c r="F1676">
        <v>200</v>
      </c>
      <c r="G1676" t="str">
        <v>SG</v>
      </c>
      <c r="H1676">
        <v>32142</v>
      </c>
      <c r="I1676">
        <v>18</v>
      </c>
      <c r="J1676">
        <v>0</v>
      </c>
      <c r="K1676" t="str">
        <v>Atlanta</v>
      </c>
      <c r="L1676" t="str">
        <v>GA</v>
      </c>
      <c r="M1676" t="str">
        <v>Georgia Tech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tr">
        <v>D</v>
      </c>
    </row>
    <row r="1677" spans="1:47" x14ac:dyDescent="0.35">
      <c r="A1677" t="str">
        <v>Sheldon Mac80</v>
      </c>
      <c r="B1677" t="str">
        <v>SheldonMac77</v>
      </c>
      <c r="C1677" t="str">
        <v>Sheldon</v>
      </c>
      <c r="D1677" t="str">
        <v>Mac</v>
      </c>
      <c r="E1677">
        <v>77</v>
      </c>
      <c r="F1677">
        <v>200</v>
      </c>
      <c r="G1677" t="str">
        <v>SG</v>
      </c>
      <c r="H1677">
        <v>35054</v>
      </c>
      <c r="I1677">
        <v>19</v>
      </c>
      <c r="J1677">
        <v>9</v>
      </c>
      <c r="K1677" t="str">
        <v>Houston</v>
      </c>
      <c r="L1677" t="str">
        <v>TX</v>
      </c>
      <c r="M1677" t="str">
        <v>Miami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tr">
        <v>D</v>
      </c>
    </row>
    <row r="1678" spans="1:47" x14ac:dyDescent="0.35">
      <c r="A1678" t="str">
        <v>Miye Oni80</v>
      </c>
      <c r="B1678" t="str">
        <v>MiyeOni77</v>
      </c>
      <c r="C1678" t="str">
        <v>Miye</v>
      </c>
      <c r="D1678" t="str">
        <v>Oni</v>
      </c>
      <c r="E1678">
        <v>77</v>
      </c>
      <c r="F1678">
        <v>206</v>
      </c>
      <c r="G1678" t="str">
        <v>SG</v>
      </c>
      <c r="H1678">
        <v>35646</v>
      </c>
      <c r="I1678">
        <v>21</v>
      </c>
      <c r="J1678">
        <v>81</v>
      </c>
      <c r="K1678" t="str">
        <v>Los Angeles</v>
      </c>
      <c r="L1678" t="str">
        <v>CA</v>
      </c>
      <c r="M1678" t="str">
        <v>Yale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tr">
        <v>D</v>
      </c>
    </row>
    <row r="1679" spans="1:47" x14ac:dyDescent="0.35">
      <c r="A1679" t="str">
        <v>Nicolas Brussino80</v>
      </c>
      <c r="B1679" t="str">
        <v>NicolasBrussino79</v>
      </c>
      <c r="C1679" t="str">
        <v>Nicolas</v>
      </c>
      <c r="D1679" t="str">
        <v>Brussino</v>
      </c>
      <c r="E1679">
        <v>79</v>
      </c>
      <c r="F1679">
        <v>195</v>
      </c>
      <c r="G1679" t="str">
        <v>SG</v>
      </c>
      <c r="H1679">
        <v>34760</v>
      </c>
      <c r="I1679">
        <v>20</v>
      </c>
      <c r="J1679">
        <v>9</v>
      </c>
      <c r="K1679" t="str">
        <v>Santa Fe</v>
      </c>
      <c r="L1679" t="str">
        <v>Argentina</v>
      </c>
      <c r="M1679" t="str">
        <v>None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tr">
        <v>D</v>
      </c>
    </row>
    <row r="1680" spans="1:47" x14ac:dyDescent="0.35">
      <c r="A1680" t="str">
        <v>Mardy Collins80</v>
      </c>
      <c r="B1680" t="str">
        <v>MardyCollins78</v>
      </c>
      <c r="C1680" t="str">
        <v>Mardy</v>
      </c>
      <c r="D1680" t="str">
        <v>Collins</v>
      </c>
      <c r="E1680">
        <v>78</v>
      </c>
      <c r="F1680">
        <v>220</v>
      </c>
      <c r="G1680" t="str">
        <v>SG</v>
      </c>
      <c r="H1680">
        <v>30898</v>
      </c>
      <c r="I1680">
        <v>21</v>
      </c>
      <c r="J1680">
        <v>25</v>
      </c>
      <c r="K1680">
        <v>0</v>
      </c>
      <c r="L1680">
        <v>0</v>
      </c>
      <c r="M1680" t="str">
        <v>Temple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tr">
        <v>D</v>
      </c>
    </row>
    <row r="1681" spans="1:47" x14ac:dyDescent="0.35">
      <c r="A1681" t="str">
        <v>Alex Acker80</v>
      </c>
      <c r="B1681" t="str">
        <v>AlexAcker77</v>
      </c>
      <c r="C1681" t="str">
        <v>Alex</v>
      </c>
      <c r="D1681" t="str">
        <v>Acker</v>
      </c>
      <c r="E1681">
        <v>77</v>
      </c>
      <c r="F1681">
        <v>185</v>
      </c>
      <c r="G1681" t="str">
        <v>SG</v>
      </c>
      <c r="H1681">
        <v>30337</v>
      </c>
      <c r="I1681">
        <v>24</v>
      </c>
      <c r="J1681">
        <v>0</v>
      </c>
      <c r="K1681" t="str">
        <v>Compton</v>
      </c>
      <c r="L1681" t="str">
        <v>CA</v>
      </c>
      <c r="M1681" t="str">
        <v>Pepperdine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tr">
        <v>D</v>
      </c>
    </row>
    <row r="1682" spans="1:47" x14ac:dyDescent="0.35">
      <c r="A1682" t="str">
        <v>Doug Lee80</v>
      </c>
      <c r="B1682" t="str">
        <v>DougLee78</v>
      </c>
      <c r="C1682" t="str">
        <v>Doug</v>
      </c>
      <c r="D1682" t="str">
        <v>Lee</v>
      </c>
      <c r="E1682">
        <v>78</v>
      </c>
      <c r="F1682">
        <v>200</v>
      </c>
      <c r="G1682" t="str">
        <v>SG</v>
      </c>
      <c r="H1682">
        <v>23674</v>
      </c>
      <c r="I1682">
        <v>25</v>
      </c>
      <c r="J1682">
        <v>0</v>
      </c>
      <c r="K1682">
        <v>0</v>
      </c>
      <c r="L1682">
        <v>0</v>
      </c>
      <c r="M1682" t="str">
        <v>Purdue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tr">
        <v>D</v>
      </c>
    </row>
    <row r="1683" spans="1:47" x14ac:dyDescent="0.35">
      <c r="A1683" t="str">
        <v>Scotty Pippen Jr.80</v>
      </c>
      <c r="B1683" t="str">
        <v>ScottyPippen Jr.75</v>
      </c>
      <c r="C1683" t="str">
        <v>Scotty</v>
      </c>
      <c r="D1683" t="str">
        <v>Pippen Jr.</v>
      </c>
      <c r="E1683">
        <v>75</v>
      </c>
      <c r="F1683">
        <v>180</v>
      </c>
      <c r="G1683" t="str">
        <v>PG</v>
      </c>
      <c r="H1683">
        <v>37205</v>
      </c>
      <c r="I1683">
        <v>19</v>
      </c>
      <c r="J1683">
        <v>14</v>
      </c>
      <c r="K1683" t="str">
        <v>Portland</v>
      </c>
      <c r="L1683" t="str">
        <v>OR</v>
      </c>
      <c r="M1683" t="str">
        <v>Vanderbilt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tr">
        <v>D</v>
      </c>
    </row>
    <row r="1684" spans="1:47" x14ac:dyDescent="0.35">
      <c r="A1684" t="str">
        <v>Chris Corchiani80</v>
      </c>
      <c r="B1684" t="str">
        <v>ChrisCorchiani73</v>
      </c>
      <c r="C1684" t="str">
        <v>Chris</v>
      </c>
      <c r="D1684" t="str">
        <v>Corchiani</v>
      </c>
      <c r="E1684">
        <v>73</v>
      </c>
      <c r="F1684">
        <v>186</v>
      </c>
      <c r="G1684" t="str">
        <v>PG</v>
      </c>
      <c r="H1684">
        <v>24925</v>
      </c>
      <c r="I1684">
        <v>22</v>
      </c>
      <c r="J1684">
        <v>0</v>
      </c>
      <c r="K1684">
        <v>0</v>
      </c>
      <c r="L1684">
        <v>0</v>
      </c>
      <c r="M1684" t="str">
        <v>North Carolina State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tr">
        <v>D</v>
      </c>
    </row>
    <row r="1685" spans="1:47" x14ac:dyDescent="0.35">
      <c r="A1685" t="str">
        <v>Ziga Samar80</v>
      </c>
      <c r="B1685" t="str">
        <v>ZigaSamar78</v>
      </c>
      <c r="C1685" t="str">
        <v>Ziga</v>
      </c>
      <c r="D1685" t="str">
        <v>Samar</v>
      </c>
      <c r="E1685">
        <v>78</v>
      </c>
      <c r="F1685">
        <v>185</v>
      </c>
      <c r="G1685" t="str">
        <v>PG</v>
      </c>
      <c r="H1685">
        <v>36917</v>
      </c>
      <c r="I1685">
        <v>20</v>
      </c>
      <c r="J1685">
        <v>18</v>
      </c>
      <c r="K1685" t="str">
        <v>Jesenice</v>
      </c>
      <c r="L1685" t="str">
        <v>Slovenia</v>
      </c>
      <c r="M1685" t="str">
        <v>Fuenlabrada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tr">
        <v>D</v>
      </c>
    </row>
    <row r="1686" spans="1:47" x14ac:dyDescent="0.35">
      <c r="A1686" t="str">
        <v>Frank Mason III80</v>
      </c>
      <c r="B1686" t="str">
        <v>FrankMason III71</v>
      </c>
      <c r="C1686" t="str">
        <v>Frank</v>
      </c>
      <c r="D1686" t="str">
        <v>Mason III</v>
      </c>
      <c r="E1686">
        <v>71</v>
      </c>
      <c r="F1686">
        <v>190</v>
      </c>
      <c r="G1686" t="str">
        <v>PG</v>
      </c>
      <c r="H1686">
        <v>34427</v>
      </c>
      <c r="I1686">
        <v>22</v>
      </c>
      <c r="J1686">
        <v>10</v>
      </c>
      <c r="K1686">
        <v>0</v>
      </c>
      <c r="L1686">
        <v>0</v>
      </c>
      <c r="M1686" t="str">
        <v>Kansas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tr">
        <v>D</v>
      </c>
    </row>
    <row r="1687" spans="1:47" x14ac:dyDescent="0.35">
      <c r="A1687" t="str">
        <v>Sidney Lowe80</v>
      </c>
      <c r="B1687" t="str">
        <v>SidneyLowe72</v>
      </c>
      <c r="C1687" t="str">
        <v>Sidney</v>
      </c>
      <c r="D1687" t="str">
        <v>Lowe</v>
      </c>
      <c r="E1687">
        <v>72</v>
      </c>
      <c r="F1687">
        <v>195</v>
      </c>
      <c r="G1687" t="str">
        <v>PG</v>
      </c>
      <c r="H1687">
        <v>21936</v>
      </c>
      <c r="I1687">
        <v>22</v>
      </c>
      <c r="J1687">
        <v>0</v>
      </c>
      <c r="K1687">
        <v>0</v>
      </c>
      <c r="L1687">
        <v>0</v>
      </c>
      <c r="M1687" t="str">
        <v>North Carolina State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tr">
        <v>D</v>
      </c>
    </row>
    <row r="1688" spans="1:47" x14ac:dyDescent="0.35">
      <c r="A1688" t="str">
        <v>Quinn Cook80</v>
      </c>
      <c r="B1688" t="str">
        <v>QuinnCook73</v>
      </c>
      <c r="C1688" t="str">
        <v>Quinn</v>
      </c>
      <c r="D1688" t="str">
        <v>Cook</v>
      </c>
      <c r="E1688">
        <v>73</v>
      </c>
      <c r="F1688">
        <v>180</v>
      </c>
      <c r="G1688" t="str">
        <v>PG</v>
      </c>
      <c r="H1688">
        <v>34051</v>
      </c>
      <c r="I1688">
        <v>21</v>
      </c>
      <c r="J1688">
        <v>2</v>
      </c>
      <c r="K1688" t="str">
        <v>Washington</v>
      </c>
      <c r="L1688" t="str">
        <v>DC</v>
      </c>
      <c r="M1688" t="str">
        <v>Duke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tr">
        <v>D</v>
      </c>
    </row>
    <row r="1689" spans="1:47" x14ac:dyDescent="0.35">
      <c r="A1689" t="str">
        <v>Mike Taylor80</v>
      </c>
      <c r="B1689" t="str">
        <v>MikeTaylor74</v>
      </c>
      <c r="C1689" t="str">
        <v>Mike</v>
      </c>
      <c r="D1689" t="str">
        <v>Taylor</v>
      </c>
      <c r="E1689">
        <v>74</v>
      </c>
      <c r="F1689">
        <v>170</v>
      </c>
      <c r="G1689" t="str">
        <v>PG</v>
      </c>
      <c r="H1689">
        <v>31433</v>
      </c>
      <c r="I1689">
        <v>21</v>
      </c>
      <c r="J1689">
        <v>0</v>
      </c>
      <c r="K1689" t="str">
        <v>Chicago</v>
      </c>
      <c r="L1689" t="str">
        <v>IL</v>
      </c>
      <c r="M1689" t="str">
        <v>Iowa State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tr">
        <v>D</v>
      </c>
    </row>
    <row r="1690" spans="1:47" x14ac:dyDescent="0.35">
      <c r="A1690" t="str">
        <v>Keith McLeod80</v>
      </c>
      <c r="B1690" t="str">
        <v>KeithMcLeod74</v>
      </c>
      <c r="C1690" t="str">
        <v>Keith</v>
      </c>
      <c r="D1690" t="str">
        <v>McLeod</v>
      </c>
      <c r="E1690">
        <v>74</v>
      </c>
      <c r="F1690">
        <v>190</v>
      </c>
      <c r="G1690" t="str">
        <v>PG</v>
      </c>
      <c r="H1690">
        <v>29164</v>
      </c>
      <c r="I1690">
        <v>22</v>
      </c>
      <c r="J1690">
        <v>4</v>
      </c>
      <c r="K1690">
        <v>0</v>
      </c>
      <c r="L1690">
        <v>0</v>
      </c>
      <c r="M1690" t="str">
        <v>Bowling Green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tr">
        <v>D</v>
      </c>
    </row>
    <row r="1691" spans="1:47" x14ac:dyDescent="0.35">
      <c r="A1691" t="str">
        <v>Jerry Eaves80</v>
      </c>
      <c r="B1691" t="str">
        <v>JerryEaves76</v>
      </c>
      <c r="C1691" t="str">
        <v>Jerry</v>
      </c>
      <c r="D1691" t="str">
        <v>Eaves</v>
      </c>
      <c r="E1691">
        <v>76</v>
      </c>
      <c r="F1691">
        <v>185</v>
      </c>
      <c r="G1691" t="str">
        <v>PG</v>
      </c>
      <c r="H1691">
        <v>21589</v>
      </c>
      <c r="I1691">
        <v>22</v>
      </c>
      <c r="J1691">
        <v>0</v>
      </c>
      <c r="K1691">
        <v>0</v>
      </c>
      <c r="L1691">
        <v>0</v>
      </c>
      <c r="M1691" t="str">
        <v>Louisville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tr">
        <v>D</v>
      </c>
    </row>
    <row r="1692" spans="1:47" x14ac:dyDescent="0.35">
      <c r="A1692" t="str">
        <v>Craig Neal80</v>
      </c>
      <c r="B1692" t="str">
        <v>CraigNeal78</v>
      </c>
      <c r="C1692" t="str">
        <v>Craig</v>
      </c>
      <c r="D1692" t="str">
        <v>Neal</v>
      </c>
      <c r="E1692">
        <v>78</v>
      </c>
      <c r="F1692">
        <v>165</v>
      </c>
      <c r="G1692" t="str">
        <v>PG</v>
      </c>
      <c r="H1692">
        <v>23423</v>
      </c>
      <c r="I1692">
        <v>23</v>
      </c>
      <c r="J1692">
        <v>0</v>
      </c>
      <c r="K1692">
        <v>0</v>
      </c>
      <c r="L1692">
        <v>0</v>
      </c>
      <c r="M1692" t="str">
        <v>Georgia Tech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tr">
        <v>D</v>
      </c>
    </row>
    <row r="1693" spans="1:47" x14ac:dyDescent="0.35">
      <c r="A1693" t="str">
        <v>Marcus Brown80</v>
      </c>
      <c r="B1693" t="str">
        <v>MarcusBrown75</v>
      </c>
      <c r="C1693" t="str">
        <v>Marcus</v>
      </c>
      <c r="D1693" t="str">
        <v>Brown</v>
      </c>
      <c r="E1693">
        <v>75</v>
      </c>
      <c r="F1693">
        <v>185</v>
      </c>
      <c r="G1693" t="str">
        <v>PG</v>
      </c>
      <c r="H1693">
        <v>27122</v>
      </c>
      <c r="I1693">
        <v>21</v>
      </c>
      <c r="J1693">
        <v>0</v>
      </c>
      <c r="K1693">
        <v>0</v>
      </c>
      <c r="L1693">
        <v>0</v>
      </c>
      <c r="M1693" t="str">
        <v>Murray St.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tr">
        <v>D</v>
      </c>
    </row>
    <row r="1694" spans="1:47" x14ac:dyDescent="0.35">
      <c r="A1694" t="str">
        <v>Keith McLeod80</v>
      </c>
      <c r="B1694" t="str">
        <v>KeithMcLeod74</v>
      </c>
      <c r="C1694" t="str">
        <v>Keith</v>
      </c>
      <c r="D1694" t="str">
        <v>McLeod</v>
      </c>
      <c r="E1694">
        <v>74</v>
      </c>
      <c r="F1694">
        <v>190</v>
      </c>
      <c r="G1694" t="str">
        <v>PG</v>
      </c>
      <c r="H1694">
        <v>29164</v>
      </c>
      <c r="I1694">
        <v>22</v>
      </c>
      <c r="J1694">
        <v>4</v>
      </c>
      <c r="K1694">
        <v>0</v>
      </c>
      <c r="L1694">
        <v>0</v>
      </c>
      <c r="M1694" t="str">
        <v>Bowling Green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tr">
        <v>D</v>
      </c>
    </row>
    <row r="1695" spans="1:47" x14ac:dyDescent="0.35">
      <c r="A1695" t="str">
        <v>Jerry Eaves80</v>
      </c>
      <c r="B1695" t="str">
        <v>JerryEaves76</v>
      </c>
      <c r="C1695" t="str">
        <v>Jerry</v>
      </c>
      <c r="D1695" t="str">
        <v>Eaves</v>
      </c>
      <c r="E1695">
        <v>76</v>
      </c>
      <c r="F1695">
        <v>185</v>
      </c>
      <c r="G1695" t="str">
        <v>PG</v>
      </c>
      <c r="H1695">
        <v>21589</v>
      </c>
      <c r="I1695">
        <v>22</v>
      </c>
      <c r="J1695">
        <v>0</v>
      </c>
      <c r="K1695">
        <v>0</v>
      </c>
      <c r="L1695">
        <v>0</v>
      </c>
      <c r="M1695" t="str">
        <v>Louisville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tr">
        <v>D</v>
      </c>
    </row>
    <row r="1696" spans="1:47" x14ac:dyDescent="0.35">
      <c r="A1696" t="str">
        <v>Craig Neal80</v>
      </c>
      <c r="B1696" t="str">
        <v>CraigNeal78</v>
      </c>
      <c r="C1696" t="str">
        <v>Craig</v>
      </c>
      <c r="D1696" t="str">
        <v>Neal</v>
      </c>
      <c r="E1696">
        <v>78</v>
      </c>
      <c r="F1696">
        <v>165</v>
      </c>
      <c r="G1696" t="str">
        <v>PG</v>
      </c>
      <c r="H1696">
        <v>23423</v>
      </c>
      <c r="I1696">
        <v>23</v>
      </c>
      <c r="J1696">
        <v>0</v>
      </c>
      <c r="K1696">
        <v>0</v>
      </c>
      <c r="L1696">
        <v>0</v>
      </c>
      <c r="M1696" t="str">
        <v>Georgia Tech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tr">
        <v>D</v>
      </c>
    </row>
    <row r="1697" spans="1:47" x14ac:dyDescent="0.35">
      <c r="A1697" t="str">
        <v>Marcus Brown80</v>
      </c>
      <c r="B1697" t="str">
        <v>MarcusBrown75</v>
      </c>
      <c r="C1697" t="str">
        <v>Marcus</v>
      </c>
      <c r="D1697" t="str">
        <v>Brown</v>
      </c>
      <c r="E1697">
        <v>75</v>
      </c>
      <c r="F1697">
        <v>185</v>
      </c>
      <c r="G1697" t="str">
        <v>PG</v>
      </c>
      <c r="H1697">
        <v>27122</v>
      </c>
      <c r="I1697">
        <v>21</v>
      </c>
      <c r="J1697">
        <v>0</v>
      </c>
      <c r="K1697">
        <v>0</v>
      </c>
      <c r="L1697">
        <v>0</v>
      </c>
      <c r="M1697" t="str">
        <v>Murray St.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tr">
        <v>D</v>
      </c>
    </row>
    <row r="1698" spans="1:47" x14ac:dyDescent="0.3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3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3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3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3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3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3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3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3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3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3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3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3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3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3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3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3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3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3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3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3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3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3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3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3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3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3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3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3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3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3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3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3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3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3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3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3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3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3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3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3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3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3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3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3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3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3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3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3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3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3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3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3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3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3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3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3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3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3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3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3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3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3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3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3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3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3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3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3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3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3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3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3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3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3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3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3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3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3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3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3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3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3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3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3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3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3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3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3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3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3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3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3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3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3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3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  <row r="1794" spans="1:47" x14ac:dyDescent="0.35">
      <c r="A1794">
        <v>0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0</v>
      </c>
      <c r="AT1794">
        <v>0</v>
      </c>
      <c r="AU1794">
        <v>0</v>
      </c>
    </row>
    <row r="1795" spans="1:47" x14ac:dyDescent="0.35">
      <c r="A1795">
        <v>0</v>
      </c>
      <c r="B1795">
        <v>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</row>
    <row r="1796" spans="1:47" x14ac:dyDescent="0.35">
      <c r="A1796">
        <v>0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</row>
    <row r="1797" spans="1:47" x14ac:dyDescent="0.35">
      <c r="A1797">
        <v>0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</row>
    <row r="1798" spans="1:47" x14ac:dyDescent="0.35">
      <c r="A1798">
        <v>0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0</v>
      </c>
    </row>
    <row r="1799" spans="1:47" x14ac:dyDescent="0.35">
      <c r="A1799">
        <v>0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</row>
    <row r="1800" spans="1:47" x14ac:dyDescent="0.35">
      <c r="A1800">
        <v>0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</row>
    <row r="1801" spans="1:47" x14ac:dyDescent="0.35">
      <c r="A1801">
        <v>0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</row>
    <row r="1802" spans="1:47" x14ac:dyDescent="0.35">
      <c r="A1802">
        <v>0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</row>
    <row r="1803" spans="1:47" x14ac:dyDescent="0.35">
      <c r="A1803">
        <v>0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</row>
    <row r="1804" spans="1:47" x14ac:dyDescent="0.35">
      <c r="A1804">
        <v>0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</row>
    <row r="1805" spans="1:47" x14ac:dyDescent="0.35">
      <c r="A1805">
        <v>0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</row>
    <row r="1806" spans="1:47" x14ac:dyDescent="0.35">
      <c r="A1806">
        <v>0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</row>
    <row r="1807" spans="1:47" x14ac:dyDescent="0.35">
      <c r="A1807">
        <v>0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</row>
    <row r="1808" spans="1:47" x14ac:dyDescent="0.35">
      <c r="A1808">
        <v>0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</row>
    <row r="1809" spans="1:47" x14ac:dyDescent="0.35">
      <c r="A1809">
        <v>0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</row>
    <row r="1810" spans="1:47" x14ac:dyDescent="0.35">
      <c r="A1810">
        <v>0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</row>
    <row r="1811" spans="1:47" x14ac:dyDescent="0.35">
      <c r="A1811">
        <v>0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</row>
    <row r="1812" spans="1:47" x14ac:dyDescent="0.35">
      <c r="A1812">
        <v>0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</row>
    <row r="1813" spans="1:47" x14ac:dyDescent="0.35">
      <c r="A1813">
        <v>0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</row>
    <row r="1814" spans="1:47" x14ac:dyDescent="0.35">
      <c r="A1814">
        <v>0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</row>
    <row r="1815" spans="1:47" x14ac:dyDescent="0.35">
      <c r="A1815">
        <v>0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</row>
    <row r="1816" spans="1:47" x14ac:dyDescent="0.35">
      <c r="A1816">
        <v>0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</row>
    <row r="1817" spans="1:47" x14ac:dyDescent="0.35">
      <c r="A1817">
        <v>0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</row>
    <row r="1818" spans="1:47" x14ac:dyDescent="0.35">
      <c r="A1818">
        <v>0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</row>
    <row r="1819" spans="1:47" x14ac:dyDescent="0.35">
      <c r="A1819">
        <v>0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</row>
    <row r="1820" spans="1:47" x14ac:dyDescent="0.35">
      <c r="A1820">
        <v>0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0</v>
      </c>
      <c r="AS1820">
        <v>0</v>
      </c>
      <c r="AT1820">
        <v>0</v>
      </c>
      <c r="AU1820">
        <v>0</v>
      </c>
    </row>
    <row r="1821" spans="1:47" x14ac:dyDescent="0.35">
      <c r="A1821">
        <v>0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</row>
    <row r="1822" spans="1:47" x14ac:dyDescent="0.35">
      <c r="A1822">
        <v>0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</row>
    <row r="1823" spans="1:47" x14ac:dyDescent="0.35">
      <c r="A1823">
        <v>0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</row>
    <row r="1824" spans="1:47" x14ac:dyDescent="0.35">
      <c r="A1824">
        <v>0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</row>
    <row r="1825" spans="1:47" x14ac:dyDescent="0.35">
      <c r="A1825">
        <v>0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</row>
    <row r="1826" spans="1:47" x14ac:dyDescent="0.35">
      <c r="A1826">
        <v>0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</row>
    <row r="1827" spans="1:47" x14ac:dyDescent="0.35">
      <c r="A1827">
        <v>0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</row>
    <row r="1828" spans="1:47" x14ac:dyDescent="0.35">
      <c r="A1828">
        <v>0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</row>
    <row r="1829" spans="1:47" x14ac:dyDescent="0.35">
      <c r="A1829">
        <v>0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</row>
    <row r="1830" spans="1:47" x14ac:dyDescent="0.35">
      <c r="A1830">
        <v>0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</row>
    <row r="1831" spans="1:47" x14ac:dyDescent="0.35">
      <c r="A1831">
        <v>0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</row>
    <row r="1832" spans="1:47" x14ac:dyDescent="0.35">
      <c r="A1832">
        <v>0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</row>
    <row r="1833" spans="1:47" x14ac:dyDescent="0.35">
      <c r="A1833">
        <v>0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</row>
    <row r="1834" spans="1:47" x14ac:dyDescent="0.35">
      <c r="A1834">
        <v>0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</row>
    <row r="1835" spans="1:47" x14ac:dyDescent="0.35">
      <c r="A1835">
        <v>0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</row>
    <row r="1836" spans="1:47" x14ac:dyDescent="0.35">
      <c r="A1836">
        <v>0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</row>
    <row r="1837" spans="1:47" x14ac:dyDescent="0.35">
      <c r="A1837">
        <v>0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</row>
    <row r="1838" spans="1:47" x14ac:dyDescent="0.35">
      <c r="A1838">
        <v>0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>
      <selection activeCell="A5" sqref="A5"/>
    </sheetView>
  </sheetViews>
  <sheetFormatPr defaultRowHeight="14.5" x14ac:dyDescent="0.35"/>
  <sheetData>
    <row r="1" spans="1:46" x14ac:dyDescent="0.35">
      <c r="A1" t="s">
        <v>133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132</v>
      </c>
      <c r="AT1" t="s">
        <v>12</v>
      </c>
    </row>
    <row r="2" spans="1:46" x14ac:dyDescent="0.35">
      <c r="A2" t="s">
        <v>3195</v>
      </c>
      <c r="B2" t="s">
        <v>143</v>
      </c>
      <c r="C2" t="s">
        <v>144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145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137</v>
      </c>
    </row>
    <row r="3" spans="1:46" x14ac:dyDescent="0.35">
      <c r="A3" t="s">
        <v>3196</v>
      </c>
      <c r="B3" t="s">
        <v>166</v>
      </c>
      <c r="C3" t="s">
        <v>167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168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137</v>
      </c>
    </row>
    <row r="4" spans="1:46" x14ac:dyDescent="0.35">
      <c r="A4" t="s">
        <v>3197</v>
      </c>
      <c r="B4" t="s">
        <v>182</v>
      </c>
      <c r="C4" t="s">
        <v>183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184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137</v>
      </c>
    </row>
    <row r="5" spans="1:46" x14ac:dyDescent="0.35">
      <c r="A5" t="s">
        <v>3198</v>
      </c>
      <c r="B5" t="s">
        <v>214</v>
      </c>
      <c r="C5" t="s">
        <v>215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216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137</v>
      </c>
    </row>
    <row r="6" spans="1:46" x14ac:dyDescent="0.35">
      <c r="A6" t="s">
        <v>3199</v>
      </c>
      <c r="B6" t="s">
        <v>259</v>
      </c>
      <c r="C6" t="s">
        <v>260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261</v>
      </c>
      <c r="K6" t="s">
        <v>262</v>
      </c>
      <c r="L6" t="s">
        <v>263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137</v>
      </c>
    </row>
    <row r="7" spans="1:46" x14ac:dyDescent="0.35">
      <c r="A7" t="s">
        <v>3200</v>
      </c>
      <c r="B7" t="s">
        <v>297</v>
      </c>
      <c r="C7" t="s">
        <v>298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216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137</v>
      </c>
    </row>
    <row r="8" spans="1:46" x14ac:dyDescent="0.35">
      <c r="A8" t="s">
        <v>3201</v>
      </c>
      <c r="B8" t="s">
        <v>337</v>
      </c>
      <c r="C8" t="s">
        <v>338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142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137</v>
      </c>
    </row>
    <row r="9" spans="1:46" x14ac:dyDescent="0.35">
      <c r="A9" t="s">
        <v>3202</v>
      </c>
      <c r="B9" t="s">
        <v>410</v>
      </c>
      <c r="C9" t="s">
        <v>411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412</v>
      </c>
      <c r="K9" t="s">
        <v>413</v>
      </c>
      <c r="L9" t="s">
        <v>414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137</v>
      </c>
    </row>
    <row r="10" spans="1:46" x14ac:dyDescent="0.35">
      <c r="A10" t="s">
        <v>3203</v>
      </c>
      <c r="B10" t="s">
        <v>415</v>
      </c>
      <c r="C10" t="s">
        <v>416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193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137</v>
      </c>
    </row>
    <row r="11" spans="1:46" x14ac:dyDescent="0.35">
      <c r="A11" t="s">
        <v>3204</v>
      </c>
      <c r="B11" t="s">
        <v>448</v>
      </c>
      <c r="C11" t="s">
        <v>449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198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137</v>
      </c>
    </row>
    <row r="12" spans="1:46" x14ac:dyDescent="0.35">
      <c r="A12" t="s">
        <v>3205</v>
      </c>
      <c r="B12" t="s">
        <v>475</v>
      </c>
      <c r="C12" t="s">
        <v>476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142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137</v>
      </c>
    </row>
    <row r="13" spans="1:46" x14ac:dyDescent="0.35">
      <c r="A13" t="s">
        <v>3206</v>
      </c>
      <c r="B13" t="s">
        <v>490</v>
      </c>
      <c r="C13" t="s">
        <v>491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492</v>
      </c>
      <c r="K13" t="s">
        <v>463</v>
      </c>
      <c r="L13" t="s">
        <v>277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137</v>
      </c>
    </row>
    <row r="14" spans="1:46" x14ac:dyDescent="0.35">
      <c r="A14" t="s">
        <v>3207</v>
      </c>
      <c r="B14" t="s">
        <v>493</v>
      </c>
      <c r="C14" t="s">
        <v>494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216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137</v>
      </c>
    </row>
    <row r="15" spans="1:46" x14ac:dyDescent="0.35">
      <c r="A15" t="s">
        <v>3208</v>
      </c>
      <c r="B15" t="s">
        <v>495</v>
      </c>
      <c r="C15" t="s">
        <v>496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497</v>
      </c>
      <c r="K15" t="s">
        <v>192</v>
      </c>
      <c r="L15" t="s">
        <v>142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137</v>
      </c>
    </row>
    <row r="16" spans="1:46" x14ac:dyDescent="0.35">
      <c r="A16" t="s">
        <v>3209</v>
      </c>
      <c r="B16" t="s">
        <v>498</v>
      </c>
      <c r="C16" t="s">
        <v>499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500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137</v>
      </c>
    </row>
    <row r="17" spans="1:46" x14ac:dyDescent="0.35">
      <c r="A17" t="s">
        <v>3210</v>
      </c>
      <c r="B17" t="s">
        <v>524</v>
      </c>
      <c r="C17" t="s">
        <v>525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526</v>
      </c>
      <c r="K17" t="s">
        <v>527</v>
      </c>
      <c r="L17" t="s">
        <v>277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137</v>
      </c>
    </row>
    <row r="18" spans="1:46" x14ac:dyDescent="0.35">
      <c r="A18" t="s">
        <v>3211</v>
      </c>
      <c r="B18" t="s">
        <v>158</v>
      </c>
      <c r="C18" t="s">
        <v>536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296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137</v>
      </c>
    </row>
    <row r="19" spans="1:46" x14ac:dyDescent="0.35">
      <c r="A19" t="s">
        <v>3212</v>
      </c>
      <c r="B19" t="s">
        <v>537</v>
      </c>
      <c r="C19" t="s">
        <v>538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539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137</v>
      </c>
    </row>
    <row r="20" spans="1:46" x14ac:dyDescent="0.35">
      <c r="A20" t="s">
        <v>3213</v>
      </c>
      <c r="B20" t="s">
        <v>540</v>
      </c>
      <c r="C20" t="s">
        <v>541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198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137</v>
      </c>
    </row>
    <row r="21" spans="1:46" x14ac:dyDescent="0.35">
      <c r="A21" t="s">
        <v>3214</v>
      </c>
      <c r="B21" t="s">
        <v>559</v>
      </c>
      <c r="C21" t="s">
        <v>560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561</v>
      </c>
      <c r="K21" t="s">
        <v>562</v>
      </c>
      <c r="L21" t="s">
        <v>201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137</v>
      </c>
    </row>
    <row r="22" spans="1:46" x14ac:dyDescent="0.35">
      <c r="A22" t="s">
        <v>3215</v>
      </c>
      <c r="B22" t="s">
        <v>563</v>
      </c>
      <c r="C22" t="s">
        <v>564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565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137</v>
      </c>
    </row>
    <row r="23" spans="1:46" x14ac:dyDescent="0.35">
      <c r="A23" t="s">
        <v>3216</v>
      </c>
      <c r="B23" t="s">
        <v>566</v>
      </c>
      <c r="C23" t="s">
        <v>183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547</v>
      </c>
      <c r="K23">
        <v>0</v>
      </c>
      <c r="L23" t="s">
        <v>142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137</v>
      </c>
    </row>
    <row r="24" spans="1:46" x14ac:dyDescent="0.35">
      <c r="A24" t="s">
        <v>3217</v>
      </c>
      <c r="B24" t="s">
        <v>589</v>
      </c>
      <c r="C24" t="s">
        <v>590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591</v>
      </c>
      <c r="L24" t="s">
        <v>142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137</v>
      </c>
    </row>
    <row r="25" spans="1:46" x14ac:dyDescent="0.35">
      <c r="A25" t="s">
        <v>3218</v>
      </c>
      <c r="B25" t="s">
        <v>632</v>
      </c>
      <c r="C25" t="s">
        <v>633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136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137</v>
      </c>
    </row>
    <row r="26" spans="1:46" x14ac:dyDescent="0.35">
      <c r="A26" t="s">
        <v>3219</v>
      </c>
      <c r="B26" t="s">
        <v>334</v>
      </c>
      <c r="C26" t="s">
        <v>634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277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137</v>
      </c>
    </row>
    <row r="27" spans="1:46" x14ac:dyDescent="0.35">
      <c r="A27" t="s">
        <v>3220</v>
      </c>
      <c r="B27" t="s">
        <v>426</v>
      </c>
      <c r="C27" t="s">
        <v>635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181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137</v>
      </c>
    </row>
    <row r="28" spans="1:46" x14ac:dyDescent="0.35">
      <c r="A28" t="s">
        <v>3221</v>
      </c>
      <c r="B28" t="s">
        <v>670</v>
      </c>
      <c r="C28" t="s">
        <v>671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672</v>
      </c>
      <c r="K28" t="s">
        <v>673</v>
      </c>
      <c r="L28" t="s">
        <v>142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137</v>
      </c>
    </row>
    <row r="29" spans="1:46" x14ac:dyDescent="0.35">
      <c r="A29" t="s">
        <v>3222</v>
      </c>
      <c r="B29" t="s">
        <v>674</v>
      </c>
      <c r="C29" t="s">
        <v>675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196</v>
      </c>
      <c r="K29" t="s">
        <v>197</v>
      </c>
      <c r="L29" t="s">
        <v>676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137</v>
      </c>
    </row>
    <row r="30" spans="1:46" x14ac:dyDescent="0.35">
      <c r="A30" t="s">
        <v>3223</v>
      </c>
      <c r="B30" t="s">
        <v>677</v>
      </c>
      <c r="C30" t="s">
        <v>678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679</v>
      </c>
      <c r="K30">
        <v>0</v>
      </c>
      <c r="L30" t="s">
        <v>565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137</v>
      </c>
    </row>
    <row r="31" spans="1:46" x14ac:dyDescent="0.35">
      <c r="A31" t="s">
        <v>3224</v>
      </c>
      <c r="B31" t="s">
        <v>680</v>
      </c>
      <c r="C31" t="s">
        <v>270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419</v>
      </c>
      <c r="K31" t="s">
        <v>192</v>
      </c>
      <c r="L31" t="s">
        <v>162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137</v>
      </c>
    </row>
    <row r="32" spans="1:46" x14ac:dyDescent="0.35">
      <c r="A32" t="s">
        <v>3225</v>
      </c>
      <c r="B32" t="s">
        <v>232</v>
      </c>
      <c r="C32" t="s">
        <v>681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682</v>
      </c>
      <c r="K32" t="s">
        <v>197</v>
      </c>
      <c r="L32" t="s">
        <v>272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137</v>
      </c>
    </row>
    <row r="33" spans="1:46" x14ac:dyDescent="0.35">
      <c r="A33" t="s">
        <v>3226</v>
      </c>
      <c r="B33" t="s">
        <v>699</v>
      </c>
      <c r="C33" t="s">
        <v>700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701</v>
      </c>
      <c r="K33" t="s">
        <v>463</v>
      </c>
      <c r="L33" t="s">
        <v>277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137</v>
      </c>
    </row>
    <row r="34" spans="1:46" x14ac:dyDescent="0.35">
      <c r="A34" t="s">
        <v>3227</v>
      </c>
      <c r="B34" t="s">
        <v>632</v>
      </c>
      <c r="C34" t="s">
        <v>180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702</v>
      </c>
      <c r="K34" t="s">
        <v>647</v>
      </c>
      <c r="L34" t="s">
        <v>478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137</v>
      </c>
    </row>
    <row r="35" spans="1:46" x14ac:dyDescent="0.35">
      <c r="A35" t="s">
        <v>3228</v>
      </c>
      <c r="B35" t="s">
        <v>703</v>
      </c>
      <c r="C35" t="s">
        <v>704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705</v>
      </c>
      <c r="K35" t="s">
        <v>706</v>
      </c>
      <c r="L35" t="s">
        <v>231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137</v>
      </c>
    </row>
    <row r="36" spans="1:46" x14ac:dyDescent="0.35">
      <c r="A36" t="s">
        <v>3229</v>
      </c>
      <c r="B36" t="s">
        <v>612</v>
      </c>
      <c r="C36" t="s">
        <v>707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708</v>
      </c>
      <c r="K36" t="s">
        <v>151</v>
      </c>
      <c r="L36" t="s">
        <v>241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137</v>
      </c>
    </row>
    <row r="37" spans="1:46" x14ac:dyDescent="0.35">
      <c r="A37" t="s">
        <v>3230</v>
      </c>
      <c r="B37" t="s">
        <v>709</v>
      </c>
      <c r="C37" t="s">
        <v>135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145</v>
      </c>
      <c r="K37" t="s">
        <v>251</v>
      </c>
      <c r="L37" t="s">
        <v>710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137</v>
      </c>
    </row>
    <row r="38" spans="1:46" x14ac:dyDescent="0.35">
      <c r="A38" t="s">
        <v>3231</v>
      </c>
      <c r="B38" t="s">
        <v>754</v>
      </c>
      <c r="C38" t="s">
        <v>755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756</v>
      </c>
      <c r="K38" t="s">
        <v>463</v>
      </c>
      <c r="L38" t="s">
        <v>757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137</v>
      </c>
    </row>
    <row r="39" spans="1:46" x14ac:dyDescent="0.35">
      <c r="A39" t="s">
        <v>3232</v>
      </c>
      <c r="B39" t="s">
        <v>791</v>
      </c>
      <c r="C39" t="s">
        <v>229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792</v>
      </c>
      <c r="K39" t="s">
        <v>324</v>
      </c>
      <c r="L39" t="s">
        <v>793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35">
      <c r="A40" t="s">
        <v>3233</v>
      </c>
      <c r="B40" t="s">
        <v>356</v>
      </c>
      <c r="C40" t="s">
        <v>434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810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35">
      <c r="A41" t="s">
        <v>3234</v>
      </c>
      <c r="B41" t="s">
        <v>754</v>
      </c>
      <c r="C41" t="s">
        <v>811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430</v>
      </c>
      <c r="K41" t="s">
        <v>431</v>
      </c>
      <c r="L41" t="s">
        <v>599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35">
      <c r="A42" t="s">
        <v>3235</v>
      </c>
      <c r="B42" t="s">
        <v>152</v>
      </c>
      <c r="C42" t="s">
        <v>812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301</v>
      </c>
      <c r="K42" t="s">
        <v>295</v>
      </c>
      <c r="L42" t="s">
        <v>813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35">
      <c r="A43" t="s">
        <v>3236</v>
      </c>
      <c r="B43" t="s">
        <v>853</v>
      </c>
      <c r="C43" t="s">
        <v>534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162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35">
      <c r="A44" t="s">
        <v>3237</v>
      </c>
      <c r="B44" t="s">
        <v>854</v>
      </c>
      <c r="C44" t="s">
        <v>855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856</v>
      </c>
      <c r="K44" t="s">
        <v>673</v>
      </c>
      <c r="L44" t="s">
        <v>142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35">
      <c r="A45" t="s">
        <v>3238</v>
      </c>
      <c r="B45" t="s">
        <v>857</v>
      </c>
      <c r="C45" t="s">
        <v>858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291</v>
      </c>
      <c r="K45" t="s">
        <v>324</v>
      </c>
      <c r="L45" t="s">
        <v>693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35">
      <c r="A46" t="s">
        <v>3239</v>
      </c>
      <c r="B46" t="s">
        <v>892</v>
      </c>
      <c r="C46" t="s">
        <v>368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370</v>
      </c>
      <c r="L46" t="s">
        <v>142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35">
      <c r="A47" t="s">
        <v>3240</v>
      </c>
      <c r="B47" t="s">
        <v>922</v>
      </c>
      <c r="C47" t="s">
        <v>923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924</v>
      </c>
      <c r="K47" t="s">
        <v>251</v>
      </c>
      <c r="L47" t="s">
        <v>162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35">
      <c r="A48" t="s">
        <v>3241</v>
      </c>
      <c r="B48" t="s">
        <v>415</v>
      </c>
      <c r="C48" t="s">
        <v>925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792</v>
      </c>
      <c r="K48" t="s">
        <v>562</v>
      </c>
      <c r="L48" t="s">
        <v>771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35">
      <c r="A49" t="s">
        <v>3242</v>
      </c>
      <c r="B49" t="s">
        <v>334</v>
      </c>
      <c r="C49" t="s">
        <v>967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136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35">
      <c r="A50" t="s">
        <v>3243</v>
      </c>
      <c r="B50" t="s">
        <v>742</v>
      </c>
      <c r="C50" t="s">
        <v>714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968</v>
      </c>
      <c r="K50" t="s">
        <v>527</v>
      </c>
      <c r="L50" t="s">
        <v>712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35">
      <c r="A51" t="s">
        <v>3244</v>
      </c>
      <c r="B51" t="s">
        <v>969</v>
      </c>
      <c r="C51" t="s">
        <v>385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970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35">
      <c r="A52" t="s">
        <v>3245</v>
      </c>
      <c r="B52" t="s">
        <v>173</v>
      </c>
      <c r="C52" t="s">
        <v>379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971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35">
      <c r="A53" t="s">
        <v>3246</v>
      </c>
      <c r="B53" t="s">
        <v>972</v>
      </c>
      <c r="C53" t="s">
        <v>973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145</v>
      </c>
      <c r="K53" t="s">
        <v>251</v>
      </c>
      <c r="L53" t="s">
        <v>272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35">
      <c r="A54" t="s">
        <v>3247</v>
      </c>
      <c r="B54" t="s">
        <v>585</v>
      </c>
      <c r="C54" t="s">
        <v>974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975</v>
      </c>
      <c r="K54" t="s">
        <v>197</v>
      </c>
      <c r="L54" t="s">
        <v>216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35">
      <c r="A55" t="s">
        <v>3248</v>
      </c>
      <c r="B55" t="s">
        <v>1011</v>
      </c>
      <c r="C55" t="s">
        <v>1012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1013</v>
      </c>
      <c r="K55" t="s">
        <v>489</v>
      </c>
      <c r="L55" t="s">
        <v>142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35">
      <c r="A56" t="s">
        <v>3249</v>
      </c>
      <c r="B56" t="s">
        <v>1014</v>
      </c>
      <c r="C56" t="s">
        <v>1015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193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35">
      <c r="A57" t="s">
        <v>3250</v>
      </c>
      <c r="B57" t="s">
        <v>1016</v>
      </c>
      <c r="C57" t="s">
        <v>1017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1018</v>
      </c>
      <c r="K57" t="s">
        <v>192</v>
      </c>
      <c r="L57" t="s">
        <v>1019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35">
      <c r="A58" t="s">
        <v>3251</v>
      </c>
      <c r="B58" t="s">
        <v>1020</v>
      </c>
      <c r="C58" t="s">
        <v>1021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1022</v>
      </c>
      <c r="K58" t="s">
        <v>219</v>
      </c>
      <c r="L58" t="s">
        <v>157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35">
      <c r="A59" t="s">
        <v>3252</v>
      </c>
      <c r="B59" t="s">
        <v>1023</v>
      </c>
      <c r="C59" t="s">
        <v>1024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150</v>
      </c>
      <c r="K59" t="s">
        <v>151</v>
      </c>
      <c r="L59" t="s">
        <v>252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35">
      <c r="A60" t="s">
        <v>3253</v>
      </c>
      <c r="B60" t="s">
        <v>512</v>
      </c>
      <c r="C60" t="s">
        <v>1025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246</v>
      </c>
      <c r="L60" t="s">
        <v>142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35">
      <c r="A61" t="s">
        <v>3254</v>
      </c>
      <c r="B61" t="s">
        <v>1026</v>
      </c>
      <c r="C61" t="s">
        <v>1027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1028</v>
      </c>
      <c r="K61" t="s">
        <v>673</v>
      </c>
      <c r="L61" t="s">
        <v>142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35">
      <c r="A62" t="s">
        <v>3255</v>
      </c>
      <c r="B62" t="s">
        <v>936</v>
      </c>
      <c r="C62" t="s">
        <v>1029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261</v>
      </c>
      <c r="K62" t="s">
        <v>262</v>
      </c>
      <c r="L62" t="s">
        <v>306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35">
      <c r="A63" t="s">
        <v>3256</v>
      </c>
      <c r="B63" t="s">
        <v>426</v>
      </c>
      <c r="C63" t="s">
        <v>385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1030</v>
      </c>
      <c r="K63" t="s">
        <v>387</v>
      </c>
      <c r="L63" t="s">
        <v>252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35">
      <c r="A64" t="s">
        <v>3257</v>
      </c>
      <c r="B64" t="s">
        <v>1074</v>
      </c>
      <c r="C64" t="s">
        <v>1075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1076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35">
      <c r="A65" t="s">
        <v>3258</v>
      </c>
      <c r="B65" t="s">
        <v>1077</v>
      </c>
      <c r="C65" t="s">
        <v>1078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1079</v>
      </c>
      <c r="K65" t="s">
        <v>870</v>
      </c>
      <c r="L65" t="s">
        <v>142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35">
      <c r="A66" t="s">
        <v>3259</v>
      </c>
      <c r="B66" t="s">
        <v>1080</v>
      </c>
      <c r="C66" t="s">
        <v>1081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1082</v>
      </c>
      <c r="K66" t="s">
        <v>1083</v>
      </c>
      <c r="L66" t="s">
        <v>1084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35">
      <c r="A67" t="s">
        <v>3260</v>
      </c>
      <c r="B67" t="s">
        <v>1125</v>
      </c>
      <c r="C67" t="s">
        <v>1126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554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35">
      <c r="A68" t="s">
        <v>3261</v>
      </c>
      <c r="B68" t="s">
        <v>1127</v>
      </c>
      <c r="C68" t="s">
        <v>1043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971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35">
      <c r="A69" t="s">
        <v>3262</v>
      </c>
      <c r="B69" t="s">
        <v>1128</v>
      </c>
      <c r="C69" t="s">
        <v>1129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500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35">
      <c r="A70" t="s">
        <v>3263</v>
      </c>
      <c r="B70" t="s">
        <v>1130</v>
      </c>
      <c r="C70" t="s">
        <v>1131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847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35">
      <c r="A71" t="s">
        <v>3264</v>
      </c>
      <c r="B71" t="s">
        <v>917</v>
      </c>
      <c r="C71" t="s">
        <v>1132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275</v>
      </c>
      <c r="K71" t="s">
        <v>276</v>
      </c>
      <c r="L71" t="s">
        <v>277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35">
      <c r="A72" t="s">
        <v>3265</v>
      </c>
      <c r="B72" t="s">
        <v>1170</v>
      </c>
      <c r="C72" t="s">
        <v>1171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1172</v>
      </c>
      <c r="K72" t="s">
        <v>1173</v>
      </c>
      <c r="L72" t="s">
        <v>142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35">
      <c r="A73" t="s">
        <v>3266</v>
      </c>
      <c r="B73" t="s">
        <v>337</v>
      </c>
      <c r="C73" t="s">
        <v>1174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1175</v>
      </c>
      <c r="K73" t="s">
        <v>1051</v>
      </c>
      <c r="L73" t="s">
        <v>420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35">
      <c r="A74" t="s">
        <v>3267</v>
      </c>
      <c r="B74" t="s">
        <v>1208</v>
      </c>
      <c r="C74" t="s">
        <v>1209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261</v>
      </c>
      <c r="K74" t="s">
        <v>262</v>
      </c>
      <c r="L74" t="s">
        <v>252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35">
      <c r="A75" t="s">
        <v>3268</v>
      </c>
      <c r="B75" t="s">
        <v>551</v>
      </c>
      <c r="C75" t="s">
        <v>1210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1211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35">
      <c r="A76" t="s">
        <v>3269</v>
      </c>
      <c r="B76" t="s">
        <v>958</v>
      </c>
      <c r="C76" t="s">
        <v>1134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1212</v>
      </c>
      <c r="K76" t="s">
        <v>474</v>
      </c>
      <c r="L76" t="s">
        <v>216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35">
      <c r="A77" t="s">
        <v>3270</v>
      </c>
      <c r="B77" t="s">
        <v>1213</v>
      </c>
      <c r="C77" t="s">
        <v>1214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196</v>
      </c>
      <c r="K77" t="s">
        <v>197</v>
      </c>
      <c r="L77" t="s">
        <v>136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35">
      <c r="A78" t="s">
        <v>3271</v>
      </c>
      <c r="B78" t="s">
        <v>958</v>
      </c>
      <c r="C78" t="s">
        <v>1215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193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35">
      <c r="A79" t="s">
        <v>3272</v>
      </c>
      <c r="B79" t="s">
        <v>152</v>
      </c>
      <c r="C79" t="s">
        <v>1259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1260</v>
      </c>
      <c r="K79">
        <v>0</v>
      </c>
      <c r="L79" t="s">
        <v>1261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35">
      <c r="A80" t="s">
        <v>3273</v>
      </c>
      <c r="B80" t="s">
        <v>351</v>
      </c>
      <c r="C80" t="s">
        <v>1262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548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35">
      <c r="A81" t="s">
        <v>3274</v>
      </c>
      <c r="B81" t="s">
        <v>1263</v>
      </c>
      <c r="C81" t="s">
        <v>1264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142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35">
      <c r="A82" t="s">
        <v>3275</v>
      </c>
      <c r="B82" t="s">
        <v>1265</v>
      </c>
      <c r="C82" t="s">
        <v>375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473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35">
      <c r="A83" t="s">
        <v>3276</v>
      </c>
      <c r="B83" t="s">
        <v>158</v>
      </c>
      <c r="C83" t="s">
        <v>1266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1267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35">
      <c r="A84" t="s">
        <v>3277</v>
      </c>
      <c r="B84" t="s">
        <v>1268</v>
      </c>
      <c r="C84" t="s">
        <v>1269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142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35">
      <c r="A85" t="s">
        <v>3278</v>
      </c>
      <c r="B85" t="s">
        <v>901</v>
      </c>
      <c r="C85" t="s">
        <v>167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1312</v>
      </c>
      <c r="K85" t="s">
        <v>172</v>
      </c>
      <c r="L85" t="s">
        <v>1159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35">
      <c r="A86" t="s">
        <v>3279</v>
      </c>
      <c r="B86" t="s">
        <v>1313</v>
      </c>
      <c r="C86" t="s">
        <v>1314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1315</v>
      </c>
      <c r="L86" t="s">
        <v>692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35">
      <c r="A87" t="s">
        <v>3280</v>
      </c>
      <c r="B87" t="s">
        <v>1316</v>
      </c>
      <c r="C87" t="s">
        <v>1317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503</v>
      </c>
      <c r="K87" t="s">
        <v>504</v>
      </c>
      <c r="L87" t="s">
        <v>160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35">
      <c r="A88" t="s">
        <v>3281</v>
      </c>
      <c r="B88" t="s">
        <v>1318</v>
      </c>
      <c r="C88" t="s">
        <v>1319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1320</v>
      </c>
      <c r="K88" t="s">
        <v>1321</v>
      </c>
      <c r="L88" t="s">
        <v>142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35">
      <c r="A89" t="s">
        <v>3282</v>
      </c>
      <c r="B89" t="s">
        <v>754</v>
      </c>
      <c r="C89" t="s">
        <v>1322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347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35">
      <c r="A90" t="s">
        <v>3283</v>
      </c>
      <c r="B90" t="s">
        <v>1323</v>
      </c>
      <c r="C90" t="s">
        <v>1324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400</v>
      </c>
      <c r="K90" t="s">
        <v>370</v>
      </c>
      <c r="L90" t="s">
        <v>142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35">
      <c r="A91" t="s">
        <v>3284</v>
      </c>
      <c r="B91" t="s">
        <v>139</v>
      </c>
      <c r="C91" t="s">
        <v>1325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1326</v>
      </c>
      <c r="K91" t="s">
        <v>550</v>
      </c>
      <c r="L91" t="s">
        <v>241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35">
      <c r="A92" t="s">
        <v>3285</v>
      </c>
      <c r="B92" t="s">
        <v>1327</v>
      </c>
      <c r="C92" t="s">
        <v>1328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1285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35">
      <c r="A93" t="s">
        <v>3286</v>
      </c>
      <c r="B93" t="s">
        <v>1122</v>
      </c>
      <c r="C93" t="s">
        <v>1329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771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35">
      <c r="A94" t="s">
        <v>3287</v>
      </c>
      <c r="B94" t="s">
        <v>1302</v>
      </c>
      <c r="C94" t="s">
        <v>385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816</v>
      </c>
      <c r="K94" t="s">
        <v>1367</v>
      </c>
      <c r="L94" t="s">
        <v>710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35">
      <c r="A95" t="s">
        <v>3288</v>
      </c>
      <c r="B95" t="s">
        <v>311</v>
      </c>
      <c r="C95" t="s">
        <v>1368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912</v>
      </c>
      <c r="K95">
        <v>0</v>
      </c>
      <c r="L95" t="s">
        <v>1369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35">
      <c r="A96" t="s">
        <v>3289</v>
      </c>
      <c r="B96" t="s">
        <v>1370</v>
      </c>
      <c r="C96" t="s">
        <v>1371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654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35">
      <c r="A97" t="s">
        <v>3290</v>
      </c>
      <c r="B97" t="s">
        <v>1372</v>
      </c>
      <c r="C97" t="s">
        <v>1373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1338</v>
      </c>
      <c r="K97" t="s">
        <v>295</v>
      </c>
      <c r="L97" t="s">
        <v>1309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35">
      <c r="A98" t="s">
        <v>3291</v>
      </c>
      <c r="B98" t="s">
        <v>1374</v>
      </c>
      <c r="C98" t="s">
        <v>1375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1376</v>
      </c>
      <c r="K98" t="s">
        <v>724</v>
      </c>
      <c r="L98" t="s">
        <v>1377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35">
      <c r="A99" t="s">
        <v>3292</v>
      </c>
      <c r="B99" t="s">
        <v>1409</v>
      </c>
      <c r="C99" t="s">
        <v>1410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231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35">
      <c r="A100" t="s">
        <v>3293</v>
      </c>
      <c r="B100" t="s">
        <v>1411</v>
      </c>
      <c r="C100" t="s">
        <v>1412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565</v>
      </c>
      <c r="L100" t="s">
        <v>142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35">
      <c r="A101" t="s">
        <v>3294</v>
      </c>
      <c r="B101" t="s">
        <v>1115</v>
      </c>
      <c r="C101" t="s">
        <v>1316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692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35">
      <c r="A102" t="s">
        <v>3295</v>
      </c>
      <c r="B102" t="s">
        <v>768</v>
      </c>
      <c r="C102" t="s">
        <v>1459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1460</v>
      </c>
      <c r="K102" t="s">
        <v>1461</v>
      </c>
      <c r="L102" t="s">
        <v>277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35">
      <c r="A103" t="s">
        <v>3296</v>
      </c>
      <c r="B103" t="s">
        <v>1503</v>
      </c>
      <c r="C103" t="s">
        <v>1504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358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35">
      <c r="A104" t="s">
        <v>3297</v>
      </c>
      <c r="B104" t="s">
        <v>1505</v>
      </c>
      <c r="C104" t="s">
        <v>1506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1507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35">
      <c r="A105" t="s">
        <v>3298</v>
      </c>
      <c r="B105" t="s">
        <v>1508</v>
      </c>
      <c r="C105" t="s">
        <v>442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1030</v>
      </c>
      <c r="K105" t="s">
        <v>219</v>
      </c>
      <c r="L105" t="s">
        <v>142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35">
      <c r="A106" t="s">
        <v>3299</v>
      </c>
      <c r="B106" t="s">
        <v>1509</v>
      </c>
      <c r="C106" t="s">
        <v>1258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241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35">
      <c r="A107" t="s">
        <v>3300</v>
      </c>
      <c r="B107" t="s">
        <v>958</v>
      </c>
      <c r="C107" t="s">
        <v>1510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1511</v>
      </c>
      <c r="K107" t="s">
        <v>197</v>
      </c>
      <c r="L107" t="s">
        <v>280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35">
      <c r="A108" t="s">
        <v>3301</v>
      </c>
      <c r="B108" t="s">
        <v>1512</v>
      </c>
      <c r="C108" t="s">
        <v>256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1212</v>
      </c>
      <c r="K108">
        <v>0</v>
      </c>
      <c r="L108" t="s">
        <v>1513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35">
      <c r="A109" t="s">
        <v>3302</v>
      </c>
      <c r="B109" t="s">
        <v>1514</v>
      </c>
      <c r="C109" t="s">
        <v>1515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184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35">
      <c r="A110" t="s">
        <v>3303</v>
      </c>
      <c r="B110" t="s">
        <v>904</v>
      </c>
      <c r="C110" t="s">
        <v>1591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1592</v>
      </c>
      <c r="K110" t="s">
        <v>197</v>
      </c>
      <c r="L110" t="s">
        <v>160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35">
      <c r="A111" t="s">
        <v>3304</v>
      </c>
      <c r="B111" t="s">
        <v>632</v>
      </c>
      <c r="C111" t="s">
        <v>1593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606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35">
      <c r="A112" t="s">
        <v>3305</v>
      </c>
      <c r="B112" t="s">
        <v>1594</v>
      </c>
      <c r="C112" t="s">
        <v>1595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696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35">
      <c r="A113" t="s">
        <v>3306</v>
      </c>
      <c r="B113" t="s">
        <v>1596</v>
      </c>
      <c r="C113" t="s">
        <v>1597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1598</v>
      </c>
      <c r="K113" t="s">
        <v>377</v>
      </c>
      <c r="L113" t="s">
        <v>347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35">
      <c r="A114" t="s">
        <v>3307</v>
      </c>
      <c r="B114" t="s">
        <v>1599</v>
      </c>
      <c r="C114" t="s">
        <v>1600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940</v>
      </c>
      <c r="K114" t="s">
        <v>886</v>
      </c>
      <c r="L114" t="s">
        <v>162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35">
      <c r="A115" t="s">
        <v>3308</v>
      </c>
      <c r="B115" t="s">
        <v>1104</v>
      </c>
      <c r="C115" t="s">
        <v>1601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445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35">
      <c r="A116" t="s">
        <v>3309</v>
      </c>
      <c r="B116" t="s">
        <v>1602</v>
      </c>
      <c r="C116" t="s">
        <v>1603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1604</v>
      </c>
      <c r="K116" t="s">
        <v>1605</v>
      </c>
      <c r="L116" t="s">
        <v>599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35">
      <c r="A117" t="s">
        <v>3310</v>
      </c>
      <c r="B117" t="s">
        <v>372</v>
      </c>
      <c r="C117" t="s">
        <v>1606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347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35">
      <c r="A118" t="s">
        <v>3311</v>
      </c>
      <c r="B118" t="s">
        <v>1607</v>
      </c>
      <c r="C118" t="s">
        <v>973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1608</v>
      </c>
      <c r="K118" t="s">
        <v>377</v>
      </c>
      <c r="L118" t="s">
        <v>252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35">
      <c r="A119" t="s">
        <v>3312</v>
      </c>
      <c r="B119" t="s">
        <v>1609</v>
      </c>
      <c r="C119" t="s">
        <v>1610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238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35">
      <c r="A120" t="s">
        <v>3313</v>
      </c>
      <c r="B120" t="s">
        <v>199</v>
      </c>
      <c r="C120" t="s">
        <v>1655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445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35">
      <c r="A121" t="s">
        <v>3314</v>
      </c>
      <c r="B121" t="s">
        <v>1656</v>
      </c>
      <c r="C121" t="s">
        <v>1657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193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35">
      <c r="A122" t="s">
        <v>3315</v>
      </c>
      <c r="B122" t="s">
        <v>337</v>
      </c>
      <c r="C122" t="s">
        <v>1658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1659</v>
      </c>
      <c r="K122">
        <v>0</v>
      </c>
      <c r="L122" t="s">
        <v>142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35">
      <c r="A123" t="s">
        <v>3316</v>
      </c>
      <c r="B123" t="s">
        <v>1660</v>
      </c>
      <c r="C123" t="s">
        <v>1661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1662</v>
      </c>
      <c r="K123" t="s">
        <v>1051</v>
      </c>
      <c r="L123" t="s">
        <v>277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35">
      <c r="A124" t="s">
        <v>3317</v>
      </c>
      <c r="B124" t="s">
        <v>134</v>
      </c>
      <c r="C124" t="s">
        <v>1663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1664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35">
      <c r="A125" t="s">
        <v>3318</v>
      </c>
      <c r="B125" t="s">
        <v>1702</v>
      </c>
      <c r="C125" t="s">
        <v>1703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1704</v>
      </c>
      <c r="K125" t="s">
        <v>235</v>
      </c>
      <c r="L125" t="s">
        <v>960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35">
      <c r="A126" t="s">
        <v>3319</v>
      </c>
      <c r="B126" t="s">
        <v>1705</v>
      </c>
      <c r="C126" t="s">
        <v>1706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1707</v>
      </c>
      <c r="K126">
        <v>0</v>
      </c>
      <c r="L126" t="s">
        <v>142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35">
      <c r="A127" t="s">
        <v>3320</v>
      </c>
      <c r="B127" t="s">
        <v>1708</v>
      </c>
      <c r="C127" t="s">
        <v>1709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1710</v>
      </c>
      <c r="K127">
        <v>0</v>
      </c>
      <c r="L127" t="s">
        <v>1711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35">
      <c r="A128" t="s">
        <v>3321</v>
      </c>
      <c r="B128" t="s">
        <v>1712</v>
      </c>
      <c r="C128" t="s">
        <v>1017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1018</v>
      </c>
      <c r="K128" t="s">
        <v>192</v>
      </c>
      <c r="L128" t="s">
        <v>1019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35">
      <c r="A129" t="s">
        <v>3322</v>
      </c>
      <c r="B129" t="s">
        <v>1713</v>
      </c>
      <c r="C129" t="s">
        <v>1714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1589</v>
      </c>
      <c r="K129" t="s">
        <v>141</v>
      </c>
      <c r="L129" t="s">
        <v>280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35">
      <c r="A130" t="s">
        <v>3323</v>
      </c>
      <c r="B130" t="s">
        <v>899</v>
      </c>
      <c r="C130" t="s">
        <v>1715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1716</v>
      </c>
      <c r="K130">
        <v>0</v>
      </c>
      <c r="L130" t="s">
        <v>181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35">
      <c r="A131" t="s">
        <v>3324</v>
      </c>
      <c r="B131" t="s">
        <v>1747</v>
      </c>
      <c r="C131" t="s">
        <v>1748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230</v>
      </c>
      <c r="K131" t="s">
        <v>192</v>
      </c>
      <c r="L131" t="s">
        <v>420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35">
      <c r="A132" t="s">
        <v>3325</v>
      </c>
      <c r="B132" t="s">
        <v>152</v>
      </c>
      <c r="C132" t="s">
        <v>1749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1750</v>
      </c>
      <c r="K132" t="s">
        <v>1751</v>
      </c>
      <c r="L132" t="s">
        <v>654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35">
      <c r="A133" t="s">
        <v>3326</v>
      </c>
      <c r="B133" t="s">
        <v>1188</v>
      </c>
      <c r="C133" t="s">
        <v>149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1592</v>
      </c>
      <c r="K133" t="s">
        <v>197</v>
      </c>
      <c r="L133" t="s">
        <v>774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35">
      <c r="A134" t="s">
        <v>3327</v>
      </c>
      <c r="B134" t="s">
        <v>1665</v>
      </c>
      <c r="C134" t="s">
        <v>1752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1753</v>
      </c>
      <c r="K134" t="s">
        <v>235</v>
      </c>
      <c r="L134" t="s">
        <v>330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35">
      <c r="A135" t="s">
        <v>3328</v>
      </c>
      <c r="B135" t="s">
        <v>1754</v>
      </c>
      <c r="C135" t="s">
        <v>967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1755</v>
      </c>
      <c r="K135" t="s">
        <v>251</v>
      </c>
      <c r="L135" t="s">
        <v>1756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35">
      <c r="A136" t="s">
        <v>3329</v>
      </c>
      <c r="B136" t="s">
        <v>1757</v>
      </c>
      <c r="C136" t="s">
        <v>467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1758</v>
      </c>
      <c r="L136" t="s">
        <v>1106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35">
      <c r="A137" t="s">
        <v>3330</v>
      </c>
      <c r="B137" t="s">
        <v>1759</v>
      </c>
      <c r="C137" t="s">
        <v>1760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1761</v>
      </c>
      <c r="K137" t="s">
        <v>192</v>
      </c>
      <c r="L137" t="s">
        <v>420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35">
      <c r="A138" t="s">
        <v>3331</v>
      </c>
      <c r="B138" t="s">
        <v>1762</v>
      </c>
      <c r="C138" t="s">
        <v>1763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1764</v>
      </c>
      <c r="K138" t="s">
        <v>1315</v>
      </c>
      <c r="L138" t="s">
        <v>142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35">
      <c r="A139" t="s">
        <v>3332</v>
      </c>
      <c r="B139" t="s">
        <v>817</v>
      </c>
      <c r="C139" t="s">
        <v>379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427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35">
      <c r="A140" t="s">
        <v>3333</v>
      </c>
      <c r="B140" t="s">
        <v>1807</v>
      </c>
      <c r="C140" t="s">
        <v>1808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288</v>
      </c>
      <c r="K140" t="s">
        <v>235</v>
      </c>
      <c r="L140" t="s">
        <v>277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35">
      <c r="A141" t="s">
        <v>3334</v>
      </c>
      <c r="B141" t="s">
        <v>426</v>
      </c>
      <c r="C141" t="s">
        <v>1809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1106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35">
      <c r="A142" t="s">
        <v>3335</v>
      </c>
      <c r="B142" t="s">
        <v>1810</v>
      </c>
      <c r="C142" t="s">
        <v>1811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518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35">
      <c r="A143" t="s">
        <v>3336</v>
      </c>
      <c r="B143" t="s">
        <v>292</v>
      </c>
      <c r="C143" t="s">
        <v>1034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1812</v>
      </c>
      <c r="K143" t="s">
        <v>192</v>
      </c>
      <c r="L143" t="s">
        <v>1019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35">
      <c r="A144" t="s">
        <v>3337</v>
      </c>
      <c r="B144" t="s">
        <v>152</v>
      </c>
      <c r="C144" t="s">
        <v>1813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162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35">
      <c r="A145" t="s">
        <v>3338</v>
      </c>
      <c r="B145" t="s">
        <v>1814</v>
      </c>
      <c r="C145" t="s">
        <v>1815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1816</v>
      </c>
      <c r="K145" t="s">
        <v>1817</v>
      </c>
      <c r="L145" t="s">
        <v>1818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35">
      <c r="A146" t="s">
        <v>3339</v>
      </c>
      <c r="B146" t="s">
        <v>267</v>
      </c>
      <c r="C146" t="s">
        <v>1819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1820</v>
      </c>
      <c r="K146" t="s">
        <v>861</v>
      </c>
      <c r="L146" t="s">
        <v>277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35">
      <c r="A147" t="s">
        <v>3340</v>
      </c>
      <c r="B147" t="s">
        <v>989</v>
      </c>
      <c r="C147" t="s">
        <v>1859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231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35">
      <c r="A148" t="s">
        <v>3341</v>
      </c>
      <c r="B148" t="s">
        <v>655</v>
      </c>
      <c r="C148" t="s">
        <v>1860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250</v>
      </c>
      <c r="K148">
        <v>0</v>
      </c>
      <c r="L148" t="s">
        <v>1846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35">
      <c r="A149" t="s">
        <v>3342</v>
      </c>
      <c r="B149" t="s">
        <v>205</v>
      </c>
      <c r="C149" t="s">
        <v>1861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160</v>
      </c>
      <c r="K149" t="s">
        <v>161</v>
      </c>
      <c r="L149" t="s">
        <v>606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35">
      <c r="A150" t="s">
        <v>3343</v>
      </c>
      <c r="B150" t="s">
        <v>1199</v>
      </c>
      <c r="C150" t="s">
        <v>1862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1806</v>
      </c>
      <c r="K150" t="s">
        <v>197</v>
      </c>
      <c r="L150" t="s">
        <v>162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35">
      <c r="A151" t="s">
        <v>3344</v>
      </c>
      <c r="B151" t="s">
        <v>135</v>
      </c>
      <c r="C151" t="s">
        <v>249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1863</v>
      </c>
      <c r="K151" t="s">
        <v>219</v>
      </c>
      <c r="L151" t="s">
        <v>231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35">
      <c r="A152" t="s">
        <v>3345</v>
      </c>
      <c r="B152" t="s">
        <v>904</v>
      </c>
      <c r="C152" t="s">
        <v>1864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1865</v>
      </c>
      <c r="K152" t="s">
        <v>717</v>
      </c>
      <c r="L152" t="s">
        <v>142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35">
      <c r="A153" t="s">
        <v>3346</v>
      </c>
      <c r="B153" t="s">
        <v>1866</v>
      </c>
      <c r="C153" t="s">
        <v>1867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1868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35">
      <c r="A154" t="s">
        <v>3347</v>
      </c>
      <c r="B154" t="s">
        <v>149</v>
      </c>
      <c r="C154" t="s">
        <v>1869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1870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35">
      <c r="A155" t="s">
        <v>3348</v>
      </c>
      <c r="B155" t="s">
        <v>1871</v>
      </c>
      <c r="C155" t="s">
        <v>1872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1873</v>
      </c>
      <c r="K155" t="s">
        <v>1874</v>
      </c>
      <c r="L155" t="s">
        <v>142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35">
      <c r="A156" t="s">
        <v>3349</v>
      </c>
      <c r="B156" t="s">
        <v>1875</v>
      </c>
      <c r="C156" t="s">
        <v>1876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1877</v>
      </c>
      <c r="K156" t="s">
        <v>1878</v>
      </c>
      <c r="L156" t="s">
        <v>142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35">
      <c r="A157" t="s">
        <v>3350</v>
      </c>
      <c r="B157" t="s">
        <v>166</v>
      </c>
      <c r="C157" t="s">
        <v>375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196</v>
      </c>
      <c r="K157" t="s">
        <v>197</v>
      </c>
      <c r="L157" t="s">
        <v>1879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35">
      <c r="A158" t="s">
        <v>3351</v>
      </c>
      <c r="B158" t="s">
        <v>1956</v>
      </c>
      <c r="C158" t="s">
        <v>1957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1958</v>
      </c>
      <c r="K158" t="s">
        <v>463</v>
      </c>
      <c r="L158" t="s">
        <v>1194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35">
      <c r="A159" t="s">
        <v>3352</v>
      </c>
      <c r="B159" t="s">
        <v>1959</v>
      </c>
      <c r="C159" t="s">
        <v>601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602</v>
      </c>
      <c r="K159" t="s">
        <v>364</v>
      </c>
      <c r="L159" t="s">
        <v>328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35">
      <c r="A160" t="s">
        <v>3353</v>
      </c>
      <c r="B160" t="s">
        <v>267</v>
      </c>
      <c r="C160" t="s">
        <v>1960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1961</v>
      </c>
      <c r="K160" t="s">
        <v>615</v>
      </c>
      <c r="L160" t="s">
        <v>1309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35">
      <c r="A161" t="s">
        <v>3354</v>
      </c>
      <c r="B161" t="s">
        <v>1962</v>
      </c>
      <c r="C161" t="s">
        <v>1963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1955</v>
      </c>
      <c r="K161" t="s">
        <v>246</v>
      </c>
      <c r="L161" t="s">
        <v>142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35">
      <c r="A162" t="s">
        <v>3355</v>
      </c>
      <c r="B162" t="s">
        <v>579</v>
      </c>
      <c r="C162" t="s">
        <v>1149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1964</v>
      </c>
      <c r="K162" t="s">
        <v>172</v>
      </c>
      <c r="L162" t="s">
        <v>1965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35">
      <c r="A163" t="s">
        <v>3356</v>
      </c>
      <c r="B163" t="s">
        <v>772</v>
      </c>
      <c r="C163" t="s">
        <v>1966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1711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35">
      <c r="A164" t="s">
        <v>3357</v>
      </c>
      <c r="B164" t="s">
        <v>1967</v>
      </c>
      <c r="C164" t="s">
        <v>1968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1969</v>
      </c>
      <c r="K164" t="s">
        <v>157</v>
      </c>
      <c r="L164" t="s">
        <v>142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35">
      <c r="A165" t="s">
        <v>3358</v>
      </c>
      <c r="B165" t="s">
        <v>1757</v>
      </c>
      <c r="C165" t="s">
        <v>1452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470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35">
      <c r="A166" t="s">
        <v>3359</v>
      </c>
      <c r="B166" t="s">
        <v>1970</v>
      </c>
      <c r="C166" t="s">
        <v>1971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1532</v>
      </c>
      <c r="L166" t="s">
        <v>847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35">
      <c r="A167" t="s">
        <v>3360</v>
      </c>
      <c r="B167" t="s">
        <v>1567</v>
      </c>
      <c r="C167" t="s">
        <v>2030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154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35">
      <c r="A168" t="s">
        <v>3361</v>
      </c>
      <c r="B168" t="s">
        <v>2031</v>
      </c>
      <c r="C168" t="s">
        <v>2032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839</v>
      </c>
      <c r="K168" t="s">
        <v>840</v>
      </c>
      <c r="L168" t="s">
        <v>142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35">
      <c r="A169" t="s">
        <v>3362</v>
      </c>
      <c r="B169" t="s">
        <v>2033</v>
      </c>
      <c r="C169" t="s">
        <v>2034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2035</v>
      </c>
      <c r="K169" t="s">
        <v>157</v>
      </c>
      <c r="L169" t="s">
        <v>142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35">
      <c r="A170" t="s">
        <v>3363</v>
      </c>
      <c r="B170" t="s">
        <v>2036</v>
      </c>
      <c r="C170" t="s">
        <v>2037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2038</v>
      </c>
      <c r="K170">
        <v>0</v>
      </c>
      <c r="L170" t="s">
        <v>2039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35">
      <c r="A171" t="s">
        <v>3364</v>
      </c>
      <c r="B171" t="s">
        <v>1525</v>
      </c>
      <c r="C171" t="s">
        <v>1821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333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35">
      <c r="A172" t="s">
        <v>3365</v>
      </c>
      <c r="B172" t="s">
        <v>2040</v>
      </c>
      <c r="C172" t="s">
        <v>1360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216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35">
      <c r="A173" t="s">
        <v>3366</v>
      </c>
      <c r="B173" t="s">
        <v>128</v>
      </c>
      <c r="C173" t="s">
        <v>2041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1577</v>
      </c>
      <c r="K173" t="s">
        <v>562</v>
      </c>
      <c r="L173" t="s">
        <v>193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35">
      <c r="A174" t="s">
        <v>3367</v>
      </c>
      <c r="B174" t="s">
        <v>2042</v>
      </c>
      <c r="C174" t="s">
        <v>2043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2044</v>
      </c>
      <c r="K174" t="s">
        <v>591</v>
      </c>
      <c r="L174" t="s">
        <v>142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35">
      <c r="A175" t="s">
        <v>3368</v>
      </c>
      <c r="B175" t="s">
        <v>829</v>
      </c>
      <c r="C175" t="s">
        <v>2045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2046</v>
      </c>
      <c r="K175" t="s">
        <v>192</v>
      </c>
      <c r="L175" t="s">
        <v>1106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35">
      <c r="A176" t="s">
        <v>3369</v>
      </c>
      <c r="B176" t="s">
        <v>2047</v>
      </c>
      <c r="C176" t="s">
        <v>2048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489</v>
      </c>
      <c r="L176" t="s">
        <v>142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35">
      <c r="A177" t="s">
        <v>3370</v>
      </c>
      <c r="B177" t="s">
        <v>2049</v>
      </c>
      <c r="C177" t="s">
        <v>2045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181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35">
      <c r="A178" t="s">
        <v>3371</v>
      </c>
      <c r="B178" t="s">
        <v>1152</v>
      </c>
      <c r="C178" t="s">
        <v>442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196</v>
      </c>
      <c r="K178" t="s">
        <v>197</v>
      </c>
      <c r="L178" t="s">
        <v>181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35">
      <c r="A179" t="s">
        <v>3372</v>
      </c>
      <c r="B179" t="s">
        <v>958</v>
      </c>
      <c r="C179" t="s">
        <v>2050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145</v>
      </c>
      <c r="K179" t="s">
        <v>251</v>
      </c>
      <c r="L179" t="s">
        <v>810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35">
      <c r="A180" t="s">
        <v>3373</v>
      </c>
      <c r="B180" t="s">
        <v>199</v>
      </c>
      <c r="C180" t="s">
        <v>385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184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35">
      <c r="A181" t="s">
        <v>3374</v>
      </c>
      <c r="B181" t="s">
        <v>2099</v>
      </c>
      <c r="C181" t="s">
        <v>2100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485</v>
      </c>
      <c r="K181" t="s">
        <v>404</v>
      </c>
      <c r="L181" t="s">
        <v>181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35">
      <c r="A182" t="s">
        <v>3375</v>
      </c>
      <c r="B182" t="s">
        <v>2101</v>
      </c>
      <c r="C182" t="s">
        <v>2102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253</v>
      </c>
      <c r="K182" t="s">
        <v>254</v>
      </c>
      <c r="L182" t="s">
        <v>252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35">
      <c r="A183" t="s">
        <v>3376</v>
      </c>
      <c r="B183" t="s">
        <v>893</v>
      </c>
      <c r="C183" t="s">
        <v>2103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1089</v>
      </c>
      <c r="K183" t="s">
        <v>1090</v>
      </c>
      <c r="L183" t="s">
        <v>231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35">
      <c r="A184" t="s">
        <v>3377</v>
      </c>
      <c r="B184" t="s">
        <v>2104</v>
      </c>
      <c r="C184" t="s">
        <v>2105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309</v>
      </c>
      <c r="K184">
        <v>0</v>
      </c>
      <c r="L184" t="s">
        <v>231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35">
      <c r="A185" t="s">
        <v>3378</v>
      </c>
      <c r="B185" t="s">
        <v>1621</v>
      </c>
      <c r="C185" t="s">
        <v>2106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208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35">
      <c r="A186" t="s">
        <v>3379</v>
      </c>
      <c r="B186" t="s">
        <v>986</v>
      </c>
      <c r="C186" t="s">
        <v>139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2107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35">
      <c r="A187" t="s">
        <v>3380</v>
      </c>
      <c r="B187" t="s">
        <v>199</v>
      </c>
      <c r="C187" t="s">
        <v>385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2108</v>
      </c>
      <c r="K187" t="s">
        <v>235</v>
      </c>
      <c r="L187" t="s">
        <v>193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35">
      <c r="A188" t="s">
        <v>3381</v>
      </c>
      <c r="B188" t="s">
        <v>2153</v>
      </c>
      <c r="C188" t="s">
        <v>180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347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35">
      <c r="A189" t="s">
        <v>3382</v>
      </c>
      <c r="B189" t="s">
        <v>2154</v>
      </c>
      <c r="C189" t="s">
        <v>385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1608</v>
      </c>
      <c r="K189" t="s">
        <v>377</v>
      </c>
      <c r="L189" t="s">
        <v>347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35">
      <c r="A190" t="s">
        <v>3383</v>
      </c>
      <c r="B190" t="s">
        <v>2155</v>
      </c>
      <c r="C190" t="s">
        <v>2156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2157</v>
      </c>
      <c r="K190" t="s">
        <v>219</v>
      </c>
      <c r="L190" t="s">
        <v>888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35">
      <c r="A191" t="s">
        <v>3384</v>
      </c>
      <c r="B191" t="s">
        <v>2158</v>
      </c>
      <c r="C191" t="s">
        <v>2159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208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35">
      <c r="A192" t="s">
        <v>3385</v>
      </c>
      <c r="B192" t="s">
        <v>581</v>
      </c>
      <c r="C192" t="s">
        <v>442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2160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35">
      <c r="A193" t="s">
        <v>3386</v>
      </c>
      <c r="B193" t="s">
        <v>290</v>
      </c>
      <c r="C193" t="s">
        <v>2161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1739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35">
      <c r="A194" t="s">
        <v>3387</v>
      </c>
      <c r="B194" t="s">
        <v>290</v>
      </c>
      <c r="C194" t="s">
        <v>2162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289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35">
      <c r="A195" t="s">
        <v>3388</v>
      </c>
      <c r="B195" t="s">
        <v>581</v>
      </c>
      <c r="C195" t="s">
        <v>2163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2164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35">
      <c r="A196" t="s">
        <v>3389</v>
      </c>
      <c r="B196" t="s">
        <v>597</v>
      </c>
      <c r="C196" t="s">
        <v>2165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2166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35">
      <c r="A197" t="s">
        <v>3390</v>
      </c>
      <c r="B197" t="s">
        <v>614</v>
      </c>
      <c r="C197" t="s">
        <v>2167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554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35">
      <c r="A198" t="s">
        <v>3391</v>
      </c>
      <c r="B198" t="s">
        <v>772</v>
      </c>
      <c r="C198" t="s">
        <v>1434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136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35">
      <c r="A199" t="s">
        <v>3392</v>
      </c>
      <c r="B199" t="s">
        <v>267</v>
      </c>
      <c r="C199" t="s">
        <v>2168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355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35">
      <c r="A200" t="s">
        <v>3393</v>
      </c>
      <c r="B200" t="s">
        <v>1596</v>
      </c>
      <c r="C200" t="s">
        <v>2231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2232</v>
      </c>
      <c r="K200" t="s">
        <v>364</v>
      </c>
      <c r="L200" t="s">
        <v>142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35">
      <c r="A201" t="s">
        <v>3394</v>
      </c>
      <c r="B201" t="s">
        <v>2233</v>
      </c>
      <c r="C201" t="s">
        <v>2234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276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35">
      <c r="A202" t="s">
        <v>3395</v>
      </c>
      <c r="B202" t="s">
        <v>2235</v>
      </c>
      <c r="C202" t="s">
        <v>2236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2237</v>
      </c>
      <c r="K202" t="s">
        <v>246</v>
      </c>
      <c r="L202" t="s">
        <v>246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35">
      <c r="A203" t="s">
        <v>3396</v>
      </c>
      <c r="B203" t="s">
        <v>311</v>
      </c>
      <c r="C203" t="s">
        <v>2238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419</v>
      </c>
      <c r="K203" t="s">
        <v>192</v>
      </c>
      <c r="L203" t="s">
        <v>193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35">
      <c r="A204" t="s">
        <v>3397</v>
      </c>
      <c r="B204" t="s">
        <v>341</v>
      </c>
      <c r="C204" t="s">
        <v>2239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279</v>
      </c>
      <c r="K204" t="s">
        <v>141</v>
      </c>
      <c r="L204" t="s">
        <v>280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35">
      <c r="A205" t="s">
        <v>3398</v>
      </c>
      <c r="B205" t="s">
        <v>958</v>
      </c>
      <c r="C205" t="s">
        <v>2240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193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35">
      <c r="A206" t="s">
        <v>3399</v>
      </c>
      <c r="B206" t="s">
        <v>2241</v>
      </c>
      <c r="C206" t="s">
        <v>2242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1764</v>
      </c>
      <c r="K206" t="s">
        <v>1315</v>
      </c>
      <c r="L206" t="s">
        <v>2243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35">
      <c r="A207" t="s">
        <v>3400</v>
      </c>
      <c r="B207" t="s">
        <v>1188</v>
      </c>
      <c r="C207" t="s">
        <v>465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142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35">
      <c r="A208" t="s">
        <v>3401</v>
      </c>
      <c r="B208" t="s">
        <v>2310</v>
      </c>
      <c r="C208" t="s">
        <v>2311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1351</v>
      </c>
      <c r="K208" t="s">
        <v>310</v>
      </c>
      <c r="L208" t="s">
        <v>596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35">
      <c r="A209" t="s">
        <v>3402</v>
      </c>
      <c r="B209" t="s">
        <v>2312</v>
      </c>
      <c r="C209" t="s">
        <v>1258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1326</v>
      </c>
      <c r="K209" t="s">
        <v>550</v>
      </c>
      <c r="L209" t="s">
        <v>136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35">
      <c r="A210" t="s">
        <v>3403</v>
      </c>
      <c r="B210" t="s">
        <v>581</v>
      </c>
      <c r="C210" t="s">
        <v>2313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2314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35">
      <c r="A211" t="s">
        <v>3404</v>
      </c>
      <c r="B211" t="s">
        <v>1967</v>
      </c>
      <c r="C211" t="s">
        <v>2315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272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35">
      <c r="A212" t="s">
        <v>3405</v>
      </c>
      <c r="B212" t="s">
        <v>2316</v>
      </c>
      <c r="C212" t="s">
        <v>2317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1668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35">
      <c r="A213" t="s">
        <v>3406</v>
      </c>
      <c r="B213" t="s">
        <v>2318</v>
      </c>
      <c r="C213" t="s">
        <v>2319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2320</v>
      </c>
      <c r="K213" t="s">
        <v>246</v>
      </c>
      <c r="L213" t="s">
        <v>201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35">
      <c r="A214" t="s">
        <v>3407</v>
      </c>
      <c r="B214" t="s">
        <v>617</v>
      </c>
      <c r="C214" t="s">
        <v>2321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160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35">
      <c r="A215" t="s">
        <v>3408</v>
      </c>
      <c r="B215" t="s">
        <v>2322</v>
      </c>
      <c r="C215" t="s">
        <v>379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2323</v>
      </c>
      <c r="K215" t="s">
        <v>295</v>
      </c>
      <c r="L215" t="s">
        <v>296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35">
      <c r="A216" t="s">
        <v>3409</v>
      </c>
      <c r="B216" t="s">
        <v>1609</v>
      </c>
      <c r="C216" t="s">
        <v>2324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676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35">
      <c r="A217" t="s">
        <v>3410</v>
      </c>
      <c r="B217" t="s">
        <v>1406</v>
      </c>
      <c r="C217" t="s">
        <v>2325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2326</v>
      </c>
      <c r="L217" t="s">
        <v>447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35">
      <c r="A218" t="s">
        <v>3411</v>
      </c>
      <c r="B218" t="s">
        <v>2327</v>
      </c>
      <c r="C218" t="s">
        <v>2328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2329</v>
      </c>
      <c r="K218" t="s">
        <v>2330</v>
      </c>
      <c r="L218" t="s">
        <v>272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35">
      <c r="A219" t="s">
        <v>3412</v>
      </c>
      <c r="B219" t="s">
        <v>2376</v>
      </c>
      <c r="C219" t="s">
        <v>2377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1644</v>
      </c>
      <c r="K219" t="s">
        <v>197</v>
      </c>
      <c r="L219" t="s">
        <v>978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35">
      <c r="A220" t="s">
        <v>3413</v>
      </c>
      <c r="B220" t="s">
        <v>2378</v>
      </c>
      <c r="C220" t="s">
        <v>873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2379</v>
      </c>
      <c r="K220" t="s">
        <v>575</v>
      </c>
      <c r="L220" t="s">
        <v>213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35">
      <c r="A221" t="s">
        <v>3414</v>
      </c>
      <c r="B221" t="s">
        <v>2380</v>
      </c>
      <c r="C221" t="s">
        <v>2381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2382</v>
      </c>
      <c r="K221" t="s">
        <v>246</v>
      </c>
      <c r="L221" t="s">
        <v>142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35">
      <c r="A222" t="s">
        <v>3415</v>
      </c>
      <c r="B222" t="s">
        <v>772</v>
      </c>
      <c r="C222" t="s">
        <v>2383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328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35">
      <c r="A223" t="s">
        <v>3416</v>
      </c>
      <c r="B223" t="s">
        <v>2384</v>
      </c>
      <c r="C223" t="s">
        <v>1258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971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35">
      <c r="A224" t="s">
        <v>3417</v>
      </c>
      <c r="B224" t="s">
        <v>2385</v>
      </c>
      <c r="C224" t="s">
        <v>2386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1820</v>
      </c>
      <c r="K224" t="s">
        <v>861</v>
      </c>
      <c r="L224" t="s">
        <v>213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35">
      <c r="A225" t="s">
        <v>3418</v>
      </c>
      <c r="B225" t="s">
        <v>461</v>
      </c>
      <c r="C225" t="s">
        <v>1957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136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35">
      <c r="A226" t="s">
        <v>3419</v>
      </c>
      <c r="B226" t="s">
        <v>688</v>
      </c>
      <c r="C226" t="s">
        <v>2441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2442</v>
      </c>
      <c r="K226">
        <v>0</v>
      </c>
      <c r="L226" t="s">
        <v>320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35">
      <c r="A227" t="s">
        <v>3420</v>
      </c>
      <c r="B227" t="s">
        <v>2443</v>
      </c>
      <c r="C227" t="s">
        <v>2444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825</v>
      </c>
      <c r="K227" t="s">
        <v>826</v>
      </c>
      <c r="L227" t="s">
        <v>142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35">
      <c r="A228" t="s">
        <v>3421</v>
      </c>
      <c r="B228" t="s">
        <v>1717</v>
      </c>
      <c r="C228" t="s">
        <v>2445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2145</v>
      </c>
      <c r="K228" t="s">
        <v>192</v>
      </c>
      <c r="L228" t="s">
        <v>181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35">
      <c r="A229" t="s">
        <v>3422</v>
      </c>
      <c r="B229" t="s">
        <v>1402</v>
      </c>
      <c r="C229" t="s">
        <v>1124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272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35">
      <c r="A230" t="s">
        <v>3423</v>
      </c>
      <c r="B230" t="s">
        <v>2446</v>
      </c>
      <c r="C230" t="s">
        <v>2447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591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35">
      <c r="A231" t="s">
        <v>3424</v>
      </c>
      <c r="B231" t="s">
        <v>958</v>
      </c>
      <c r="C231" t="s">
        <v>1368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191</v>
      </c>
      <c r="K231" t="s">
        <v>192</v>
      </c>
      <c r="L231" t="s">
        <v>427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35">
      <c r="A232" t="s">
        <v>3425</v>
      </c>
      <c r="B232" t="s">
        <v>2448</v>
      </c>
      <c r="C232" t="s">
        <v>2449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2450</v>
      </c>
      <c r="K232" t="s">
        <v>2326</v>
      </c>
      <c r="L232" t="s">
        <v>142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35">
      <c r="A233" t="s">
        <v>3426</v>
      </c>
      <c r="B233" t="s">
        <v>417</v>
      </c>
      <c r="C233" t="s">
        <v>2451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2452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35">
      <c r="A234" t="s">
        <v>3427</v>
      </c>
      <c r="B234" t="s">
        <v>2453</v>
      </c>
      <c r="C234" t="s">
        <v>2454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1764</v>
      </c>
      <c r="K234" t="s">
        <v>1315</v>
      </c>
      <c r="L234" t="s">
        <v>2455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35">
      <c r="A235" t="s">
        <v>3428</v>
      </c>
      <c r="B235" t="s">
        <v>714</v>
      </c>
      <c r="C235" t="s">
        <v>149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319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35">
      <c r="A236" t="s">
        <v>3429</v>
      </c>
      <c r="B236" t="s">
        <v>166</v>
      </c>
      <c r="C236" t="s">
        <v>1683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391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35">
      <c r="A237" t="s">
        <v>3430</v>
      </c>
      <c r="B237" t="s">
        <v>2456</v>
      </c>
      <c r="C237" t="s">
        <v>1732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692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35">
      <c r="A238" t="s">
        <v>3431</v>
      </c>
      <c r="B238" t="s">
        <v>2457</v>
      </c>
      <c r="C238" t="s">
        <v>2458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142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35">
      <c r="A239" t="s">
        <v>3432</v>
      </c>
      <c r="B239" t="s">
        <v>754</v>
      </c>
      <c r="C239" t="s">
        <v>2515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676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2592</v>
      </c>
    </row>
    <row r="240" spans="1:46" x14ac:dyDescent="0.35">
      <c r="A240" t="s">
        <v>3433</v>
      </c>
      <c r="B240" t="s">
        <v>1330</v>
      </c>
      <c r="C240" t="s">
        <v>2516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1675</v>
      </c>
      <c r="K240" t="s">
        <v>324</v>
      </c>
      <c r="L240" t="s">
        <v>165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2592</v>
      </c>
    </row>
    <row r="241" spans="1:46" x14ac:dyDescent="0.35">
      <c r="A241" t="s">
        <v>3434</v>
      </c>
      <c r="B241" t="s">
        <v>2517</v>
      </c>
      <c r="C241" t="s">
        <v>2518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489</v>
      </c>
      <c r="L241" t="s">
        <v>142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2592</v>
      </c>
    </row>
    <row r="242" spans="1:46" x14ac:dyDescent="0.35">
      <c r="A242" t="s">
        <v>3435</v>
      </c>
      <c r="B242" t="s">
        <v>667</v>
      </c>
      <c r="C242" t="s">
        <v>237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1193</v>
      </c>
      <c r="K242" t="s">
        <v>474</v>
      </c>
      <c r="L242" t="s">
        <v>847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2592</v>
      </c>
    </row>
    <row r="243" spans="1:46" x14ac:dyDescent="0.35">
      <c r="A243" t="s">
        <v>3436</v>
      </c>
      <c r="B243" t="s">
        <v>134</v>
      </c>
      <c r="C243" t="s">
        <v>2519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599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2592</v>
      </c>
    </row>
    <row r="244" spans="1:46" x14ac:dyDescent="0.35">
      <c r="A244" t="s">
        <v>3437</v>
      </c>
      <c r="B244" t="s">
        <v>2520</v>
      </c>
      <c r="C244" t="s">
        <v>2521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142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2592</v>
      </c>
    </row>
    <row r="245" spans="1:46" x14ac:dyDescent="0.35">
      <c r="A245" t="s">
        <v>3438</v>
      </c>
      <c r="B245" t="s">
        <v>2522</v>
      </c>
      <c r="C245" t="s">
        <v>465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154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2592</v>
      </c>
    </row>
    <row r="246" spans="1:46" x14ac:dyDescent="0.35">
      <c r="A246" t="s">
        <v>3439</v>
      </c>
      <c r="B246" t="s">
        <v>2523</v>
      </c>
      <c r="C246" t="s">
        <v>2524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2525</v>
      </c>
      <c r="K246" t="s">
        <v>1547</v>
      </c>
      <c r="L246" t="s">
        <v>142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2592</v>
      </c>
    </row>
    <row r="247" spans="1:46" x14ac:dyDescent="0.35">
      <c r="A247" t="s">
        <v>3440</v>
      </c>
      <c r="B247" t="s">
        <v>2526</v>
      </c>
      <c r="C247" t="s">
        <v>2527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826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2592</v>
      </c>
    </row>
    <row r="248" spans="1:46" x14ac:dyDescent="0.35">
      <c r="A248" t="s">
        <v>3441</v>
      </c>
      <c r="B248" t="s">
        <v>726</v>
      </c>
      <c r="C248" t="s">
        <v>2528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142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2592</v>
      </c>
    </row>
    <row r="249" spans="1:46" x14ac:dyDescent="0.35">
      <c r="A249" t="s">
        <v>3442</v>
      </c>
      <c r="B249" t="s">
        <v>405</v>
      </c>
      <c r="C249" t="s">
        <v>499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320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2592</v>
      </c>
    </row>
    <row r="250" spans="1:46" x14ac:dyDescent="0.35">
      <c r="A250" t="s">
        <v>3443</v>
      </c>
      <c r="B250" t="s">
        <v>2529</v>
      </c>
      <c r="C250" t="s">
        <v>2530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2531</v>
      </c>
      <c r="K250" t="s">
        <v>254</v>
      </c>
      <c r="L250" t="s">
        <v>611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2592</v>
      </c>
    </row>
    <row r="251" spans="1:46" x14ac:dyDescent="0.35">
      <c r="A251" t="s">
        <v>3444</v>
      </c>
      <c r="B251" t="s">
        <v>152</v>
      </c>
      <c r="C251" t="s">
        <v>2532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554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2592</v>
      </c>
    </row>
    <row r="252" spans="1:46" x14ac:dyDescent="0.35">
      <c r="A252" t="s">
        <v>3445</v>
      </c>
      <c r="B252" t="s">
        <v>228</v>
      </c>
      <c r="C252" t="s">
        <v>268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2533</v>
      </c>
      <c r="K252" t="s">
        <v>192</v>
      </c>
      <c r="L252" t="s">
        <v>1019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2592</v>
      </c>
    </row>
    <row r="253" spans="1:46" x14ac:dyDescent="0.35">
      <c r="A253" t="s">
        <v>3446</v>
      </c>
      <c r="B253" t="s">
        <v>958</v>
      </c>
      <c r="C253" t="s">
        <v>2583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867</v>
      </c>
      <c r="K253" t="s">
        <v>404</v>
      </c>
      <c r="L253" t="s">
        <v>330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2592</v>
      </c>
    </row>
    <row r="254" spans="1:46" x14ac:dyDescent="0.35">
      <c r="A254" t="s">
        <v>3447</v>
      </c>
      <c r="B254" t="s">
        <v>1375</v>
      </c>
      <c r="C254" t="s">
        <v>1375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2584</v>
      </c>
      <c r="K254" t="s">
        <v>724</v>
      </c>
      <c r="L254" t="s">
        <v>654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2592</v>
      </c>
    </row>
    <row r="255" spans="1:46" x14ac:dyDescent="0.35">
      <c r="A255" t="s">
        <v>3448</v>
      </c>
      <c r="B255" t="s">
        <v>1302</v>
      </c>
      <c r="C255" t="s">
        <v>2174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2585</v>
      </c>
      <c r="K255">
        <v>0</v>
      </c>
      <c r="L255" t="s">
        <v>2586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2592</v>
      </c>
    </row>
    <row r="256" spans="1:46" x14ac:dyDescent="0.35">
      <c r="A256" t="s">
        <v>3449</v>
      </c>
      <c r="B256" t="s">
        <v>2587</v>
      </c>
      <c r="C256" t="s">
        <v>1316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906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2592</v>
      </c>
    </row>
    <row r="257" spans="1:46" x14ac:dyDescent="0.35">
      <c r="A257" t="s">
        <v>3450</v>
      </c>
      <c r="B257" t="s">
        <v>342</v>
      </c>
      <c r="C257" t="s">
        <v>2588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165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2592</v>
      </c>
    </row>
    <row r="258" spans="1:46" x14ac:dyDescent="0.35">
      <c r="A258" t="s">
        <v>3451</v>
      </c>
      <c r="B258" t="s">
        <v>2589</v>
      </c>
      <c r="C258" t="s">
        <v>2590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2591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2592</v>
      </c>
    </row>
    <row r="259" spans="1:46" x14ac:dyDescent="0.35">
      <c r="A259" t="s">
        <v>3452</v>
      </c>
      <c r="B259" t="s">
        <v>2638</v>
      </c>
      <c r="C259" t="s">
        <v>2639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739</v>
      </c>
      <c r="K259" t="s">
        <v>276</v>
      </c>
      <c r="L259" t="s">
        <v>358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2592</v>
      </c>
    </row>
    <row r="260" spans="1:46" x14ac:dyDescent="0.35">
      <c r="A260" t="s">
        <v>3453</v>
      </c>
      <c r="B260" t="s">
        <v>152</v>
      </c>
      <c r="C260" t="s">
        <v>2640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431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2592</v>
      </c>
    </row>
    <row r="261" spans="1:46" x14ac:dyDescent="0.35">
      <c r="A261" t="s">
        <v>3454</v>
      </c>
      <c r="B261" t="s">
        <v>655</v>
      </c>
      <c r="C261" t="s">
        <v>434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171</v>
      </c>
      <c r="K261" t="s">
        <v>172</v>
      </c>
      <c r="L261" t="s">
        <v>136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2592</v>
      </c>
    </row>
    <row r="262" spans="1:46" x14ac:dyDescent="0.35">
      <c r="A262" t="s">
        <v>3455</v>
      </c>
      <c r="B262" t="s">
        <v>2641</v>
      </c>
      <c r="C262" t="s">
        <v>924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242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2592</v>
      </c>
    </row>
    <row r="263" spans="1:46" x14ac:dyDescent="0.35">
      <c r="A263" t="s">
        <v>3456</v>
      </c>
      <c r="B263" t="s">
        <v>617</v>
      </c>
      <c r="C263" t="s">
        <v>2642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2643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2592</v>
      </c>
    </row>
    <row r="264" spans="1:46" x14ac:dyDescent="0.35">
      <c r="A264" t="s">
        <v>3457</v>
      </c>
      <c r="B264" t="s">
        <v>2644</v>
      </c>
      <c r="C264" t="s">
        <v>2613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1531</v>
      </c>
      <c r="K264" t="s">
        <v>1532</v>
      </c>
      <c r="L264" t="s">
        <v>193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2592</v>
      </c>
    </row>
    <row r="265" spans="1:46" x14ac:dyDescent="0.35">
      <c r="A265" t="s">
        <v>3458</v>
      </c>
      <c r="B265" t="s">
        <v>552</v>
      </c>
      <c r="C265" t="s">
        <v>2645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813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2592</v>
      </c>
    </row>
    <row r="266" spans="1:46" x14ac:dyDescent="0.35">
      <c r="A266" t="s">
        <v>3459</v>
      </c>
      <c r="B266" t="s">
        <v>2646</v>
      </c>
      <c r="C266" t="s">
        <v>2647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2648</v>
      </c>
      <c r="K266" t="s">
        <v>1532</v>
      </c>
      <c r="L266" t="s">
        <v>336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2592</v>
      </c>
    </row>
    <row r="267" spans="1:46" x14ac:dyDescent="0.35">
      <c r="A267" t="s">
        <v>3460</v>
      </c>
      <c r="B267" t="s">
        <v>2077</v>
      </c>
      <c r="C267" t="s">
        <v>2649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478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2592</v>
      </c>
    </row>
    <row r="268" spans="1:46" x14ac:dyDescent="0.35">
      <c r="A268" t="s">
        <v>3461</v>
      </c>
      <c r="B268" t="s">
        <v>1779</v>
      </c>
      <c r="C268" t="s">
        <v>2650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2651</v>
      </c>
      <c r="L268" t="s">
        <v>142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2592</v>
      </c>
    </row>
    <row r="269" spans="1:46" x14ac:dyDescent="0.35">
      <c r="A269" t="s">
        <v>3462</v>
      </c>
      <c r="B269" t="s">
        <v>2692</v>
      </c>
      <c r="C269" t="s">
        <v>1370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1106</v>
      </c>
      <c r="K269" t="s">
        <v>151</v>
      </c>
      <c r="L269" t="s">
        <v>1106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2592</v>
      </c>
    </row>
    <row r="270" spans="1:46" x14ac:dyDescent="0.35">
      <c r="A270" t="s">
        <v>3463</v>
      </c>
      <c r="B270" t="s">
        <v>220</v>
      </c>
      <c r="C270" t="s">
        <v>2693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761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2592</v>
      </c>
    </row>
    <row r="271" spans="1:46" x14ac:dyDescent="0.35">
      <c r="A271" t="s">
        <v>3464</v>
      </c>
      <c r="B271" t="s">
        <v>2694</v>
      </c>
      <c r="C271" t="s">
        <v>2695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2696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2592</v>
      </c>
    </row>
    <row r="272" spans="1:46" x14ac:dyDescent="0.35">
      <c r="A272" t="s">
        <v>3465</v>
      </c>
      <c r="B272" t="s">
        <v>986</v>
      </c>
      <c r="C272" t="s">
        <v>135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1820</v>
      </c>
      <c r="K272" t="s">
        <v>861</v>
      </c>
      <c r="L272" t="s">
        <v>767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2592</v>
      </c>
    </row>
    <row r="273" spans="1:46" x14ac:dyDescent="0.35">
      <c r="A273" t="s">
        <v>3466</v>
      </c>
      <c r="B273" t="s">
        <v>166</v>
      </c>
      <c r="C273" t="s">
        <v>1259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2697</v>
      </c>
      <c r="K273" t="s">
        <v>431</v>
      </c>
      <c r="L273" t="s">
        <v>142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2592</v>
      </c>
    </row>
    <row r="274" spans="1:46" x14ac:dyDescent="0.35">
      <c r="A274" t="s">
        <v>3467</v>
      </c>
      <c r="B274" t="s">
        <v>152</v>
      </c>
      <c r="C274" t="s">
        <v>2698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160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2592</v>
      </c>
    </row>
    <row r="275" spans="1:46" x14ac:dyDescent="0.35">
      <c r="A275" t="s">
        <v>3468</v>
      </c>
      <c r="B275" t="s">
        <v>1798</v>
      </c>
      <c r="C275" t="s">
        <v>2699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2700</v>
      </c>
      <c r="K275">
        <v>0</v>
      </c>
      <c r="L275" t="s">
        <v>142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2592</v>
      </c>
    </row>
    <row r="276" spans="1:46" x14ac:dyDescent="0.35">
      <c r="A276" t="s">
        <v>3469</v>
      </c>
      <c r="B276" t="s">
        <v>2701</v>
      </c>
      <c r="C276" t="s">
        <v>2702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2703</v>
      </c>
      <c r="K276" t="s">
        <v>673</v>
      </c>
      <c r="L276" t="s">
        <v>142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2592</v>
      </c>
    </row>
    <row r="277" spans="1:46" x14ac:dyDescent="0.35">
      <c r="A277" t="s">
        <v>3470</v>
      </c>
      <c r="B277" t="s">
        <v>611</v>
      </c>
      <c r="C277" t="s">
        <v>1382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2704</v>
      </c>
      <c r="K277" t="s">
        <v>647</v>
      </c>
      <c r="L277" t="s">
        <v>252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2592</v>
      </c>
    </row>
    <row r="278" spans="1:46" x14ac:dyDescent="0.35">
      <c r="A278" t="s">
        <v>3471</v>
      </c>
      <c r="B278" t="s">
        <v>1235</v>
      </c>
      <c r="C278" t="s">
        <v>2705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193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2592</v>
      </c>
    </row>
    <row r="279" spans="1:46" x14ac:dyDescent="0.35">
      <c r="A279" t="s">
        <v>3472</v>
      </c>
      <c r="B279" t="s">
        <v>2018</v>
      </c>
      <c r="C279" t="s">
        <v>2706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606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2592</v>
      </c>
    </row>
    <row r="280" spans="1:46" x14ac:dyDescent="0.35">
      <c r="A280" t="s">
        <v>3473</v>
      </c>
      <c r="B280" t="s">
        <v>2707</v>
      </c>
      <c r="C280" t="s">
        <v>342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2708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2592</v>
      </c>
    </row>
    <row r="281" spans="1:46" x14ac:dyDescent="0.35">
      <c r="A281" t="s">
        <v>3474</v>
      </c>
      <c r="B281" t="s">
        <v>255</v>
      </c>
      <c r="C281" t="s">
        <v>2709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2710</v>
      </c>
      <c r="K281" t="s">
        <v>550</v>
      </c>
      <c r="L281" t="s">
        <v>358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2592</v>
      </c>
    </row>
    <row r="282" spans="1:46" x14ac:dyDescent="0.35">
      <c r="A282" t="s">
        <v>3475</v>
      </c>
      <c r="B282" t="s">
        <v>2711</v>
      </c>
      <c r="C282" t="s">
        <v>2712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2713</v>
      </c>
      <c r="K282" t="s">
        <v>1874</v>
      </c>
      <c r="L282" t="s">
        <v>142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2592</v>
      </c>
    </row>
    <row r="283" spans="1:46" x14ac:dyDescent="0.35">
      <c r="A283" t="s">
        <v>3476</v>
      </c>
      <c r="B283" t="s">
        <v>939</v>
      </c>
      <c r="C283" t="s">
        <v>375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280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2592</v>
      </c>
    </row>
    <row r="284" spans="1:46" x14ac:dyDescent="0.35">
      <c r="A284" t="s">
        <v>3477</v>
      </c>
      <c r="B284" t="s">
        <v>2764</v>
      </c>
      <c r="C284" t="s">
        <v>2765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230</v>
      </c>
      <c r="K284" t="s">
        <v>192</v>
      </c>
      <c r="L284" t="s">
        <v>420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2592</v>
      </c>
    </row>
    <row r="285" spans="1:46" x14ac:dyDescent="0.35">
      <c r="A285" t="s">
        <v>3478</v>
      </c>
      <c r="B285" t="s">
        <v>655</v>
      </c>
      <c r="C285" t="s">
        <v>2766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447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2592</v>
      </c>
    </row>
    <row r="286" spans="1:46" x14ac:dyDescent="0.35">
      <c r="A286" t="s">
        <v>3479</v>
      </c>
      <c r="B286" t="s">
        <v>2767</v>
      </c>
      <c r="C286" t="s">
        <v>2768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1764</v>
      </c>
      <c r="K286" t="s">
        <v>1315</v>
      </c>
      <c r="L286" t="s">
        <v>460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2592</v>
      </c>
    </row>
    <row r="287" spans="1:46" x14ac:dyDescent="0.35">
      <c r="A287" t="s">
        <v>3480</v>
      </c>
      <c r="B287" t="s">
        <v>2769</v>
      </c>
      <c r="C287" t="s">
        <v>2770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1935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2592</v>
      </c>
    </row>
    <row r="288" spans="1:46" x14ac:dyDescent="0.35">
      <c r="A288" t="s">
        <v>3481</v>
      </c>
      <c r="B288" t="s">
        <v>2771</v>
      </c>
      <c r="C288" t="s">
        <v>2772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1212</v>
      </c>
      <c r="K288">
        <v>0</v>
      </c>
      <c r="L288" t="s">
        <v>440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2592</v>
      </c>
    </row>
    <row r="289" spans="1:46" x14ac:dyDescent="0.35">
      <c r="A289" t="s">
        <v>3482</v>
      </c>
      <c r="B289" t="s">
        <v>2773</v>
      </c>
      <c r="C289" t="s">
        <v>2774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2775</v>
      </c>
      <c r="K289" t="s">
        <v>2397</v>
      </c>
      <c r="L289" t="s">
        <v>142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2592</v>
      </c>
    </row>
    <row r="290" spans="1:46" x14ac:dyDescent="0.35">
      <c r="A290" t="s">
        <v>3483</v>
      </c>
      <c r="B290" t="s">
        <v>2776</v>
      </c>
      <c r="C290" t="s">
        <v>2777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1019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2592</v>
      </c>
    </row>
    <row r="291" spans="1:46" x14ac:dyDescent="0.35">
      <c r="A291" t="s">
        <v>3484</v>
      </c>
      <c r="B291" t="s">
        <v>2778</v>
      </c>
      <c r="C291" t="s">
        <v>2390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888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2592</v>
      </c>
    </row>
    <row r="292" spans="1:46" x14ac:dyDescent="0.35">
      <c r="A292" t="s">
        <v>3485</v>
      </c>
      <c r="B292" t="s">
        <v>228</v>
      </c>
      <c r="C292" t="s">
        <v>2779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181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2592</v>
      </c>
    </row>
    <row r="293" spans="1:46" x14ac:dyDescent="0.35">
      <c r="A293" t="s">
        <v>3486</v>
      </c>
      <c r="B293" t="s">
        <v>2780</v>
      </c>
      <c r="C293" t="s">
        <v>2781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253</v>
      </c>
      <c r="K293" t="s">
        <v>254</v>
      </c>
      <c r="L293" t="s">
        <v>2782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2592</v>
      </c>
    </row>
    <row r="294" spans="1:46" x14ac:dyDescent="0.35">
      <c r="A294" t="s">
        <v>3487</v>
      </c>
      <c r="B294" t="s">
        <v>243</v>
      </c>
      <c r="C294" t="s">
        <v>2686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314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2592</v>
      </c>
    </row>
    <row r="295" spans="1:46" x14ac:dyDescent="0.35">
      <c r="A295" t="s">
        <v>3488</v>
      </c>
      <c r="B295" t="s">
        <v>1195</v>
      </c>
      <c r="C295" t="s">
        <v>2820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142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2592</v>
      </c>
    </row>
    <row r="296" spans="1:46" x14ac:dyDescent="0.35">
      <c r="A296" t="s">
        <v>3489</v>
      </c>
      <c r="B296" t="s">
        <v>2821</v>
      </c>
      <c r="C296" t="s">
        <v>1034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1019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2592</v>
      </c>
    </row>
    <row r="297" spans="1:46" x14ac:dyDescent="0.35">
      <c r="A297" t="s">
        <v>3490</v>
      </c>
      <c r="B297" t="s">
        <v>2822</v>
      </c>
      <c r="C297" t="s">
        <v>2823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2824</v>
      </c>
      <c r="K297" t="s">
        <v>2116</v>
      </c>
      <c r="L297" t="s">
        <v>1244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2592</v>
      </c>
    </row>
    <row r="298" spans="1:46" x14ac:dyDescent="0.35">
      <c r="A298" t="s">
        <v>3491</v>
      </c>
      <c r="B298" t="s">
        <v>2825</v>
      </c>
      <c r="C298" t="s">
        <v>2826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238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2592</v>
      </c>
    </row>
    <row r="299" spans="1:46" x14ac:dyDescent="0.35">
      <c r="A299" t="s">
        <v>3492</v>
      </c>
      <c r="B299" t="s">
        <v>2827</v>
      </c>
      <c r="C299" t="s">
        <v>2828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2237</v>
      </c>
      <c r="K299" t="s">
        <v>246</v>
      </c>
      <c r="L299" t="s">
        <v>328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2592</v>
      </c>
    </row>
    <row r="300" spans="1:46" x14ac:dyDescent="0.35">
      <c r="A300" t="s">
        <v>3493</v>
      </c>
      <c r="B300" t="s">
        <v>989</v>
      </c>
      <c r="C300" t="s">
        <v>2829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320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2592</v>
      </c>
    </row>
    <row r="301" spans="1:46" x14ac:dyDescent="0.35">
      <c r="A301" t="s">
        <v>3494</v>
      </c>
      <c r="B301" t="s">
        <v>2830</v>
      </c>
      <c r="C301" t="s">
        <v>2831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2237</v>
      </c>
      <c r="K301" t="s">
        <v>246</v>
      </c>
      <c r="L301" t="s">
        <v>2832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2592</v>
      </c>
    </row>
    <row r="302" spans="1:46" x14ac:dyDescent="0.35">
      <c r="A302" t="s">
        <v>3495</v>
      </c>
      <c r="B302" t="s">
        <v>1104</v>
      </c>
      <c r="C302" t="s">
        <v>2833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2834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2592</v>
      </c>
    </row>
    <row r="303" spans="1:46" x14ac:dyDescent="0.35">
      <c r="A303" t="s">
        <v>3496</v>
      </c>
      <c r="B303" t="s">
        <v>152</v>
      </c>
      <c r="C303" t="s">
        <v>2835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1711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2592</v>
      </c>
    </row>
    <row r="304" spans="1:46" x14ac:dyDescent="0.35">
      <c r="A304" t="s">
        <v>3497</v>
      </c>
      <c r="B304" t="s">
        <v>1779</v>
      </c>
      <c r="C304" t="s">
        <v>2836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2837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2592</v>
      </c>
    </row>
    <row r="305" spans="1:46" x14ac:dyDescent="0.35">
      <c r="A305" t="s">
        <v>3498</v>
      </c>
      <c r="B305" t="s">
        <v>2838</v>
      </c>
      <c r="C305" t="s">
        <v>2839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774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2592</v>
      </c>
    </row>
    <row r="306" spans="1:46" x14ac:dyDescent="0.35">
      <c r="A306" t="s">
        <v>3499</v>
      </c>
      <c r="B306" t="s">
        <v>2840</v>
      </c>
      <c r="C306" t="s">
        <v>2841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142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2592</v>
      </c>
    </row>
    <row r="307" spans="1:46" x14ac:dyDescent="0.35">
      <c r="A307" t="s">
        <v>3500</v>
      </c>
      <c r="B307" t="s">
        <v>158</v>
      </c>
      <c r="C307" t="s">
        <v>2842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136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2592</v>
      </c>
    </row>
    <row r="308" spans="1:46" x14ac:dyDescent="0.35">
      <c r="A308" t="s">
        <v>3501</v>
      </c>
      <c r="B308" t="s">
        <v>2843</v>
      </c>
      <c r="C308" t="s">
        <v>2844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142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2592</v>
      </c>
    </row>
    <row r="309" spans="1:46" x14ac:dyDescent="0.35">
      <c r="A309" t="s">
        <v>3502</v>
      </c>
      <c r="B309" t="s">
        <v>290</v>
      </c>
      <c r="C309" t="s">
        <v>2845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224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2592</v>
      </c>
    </row>
    <row r="310" spans="1:46" x14ac:dyDescent="0.35">
      <c r="A310" t="s">
        <v>3503</v>
      </c>
      <c r="B310" t="s">
        <v>1757</v>
      </c>
      <c r="C310" t="s">
        <v>249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2846</v>
      </c>
      <c r="K310" t="s">
        <v>1461</v>
      </c>
      <c r="L310" t="s">
        <v>347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2592</v>
      </c>
    </row>
    <row r="311" spans="1:46" x14ac:dyDescent="0.35">
      <c r="A311" t="s">
        <v>3504</v>
      </c>
      <c r="B311" t="s">
        <v>2900</v>
      </c>
      <c r="C311" t="s">
        <v>237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705</v>
      </c>
      <c r="K311" t="s">
        <v>706</v>
      </c>
      <c r="L311" t="s">
        <v>162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2592</v>
      </c>
    </row>
    <row r="312" spans="1:46" x14ac:dyDescent="0.35">
      <c r="A312" t="s">
        <v>3505</v>
      </c>
      <c r="B312" t="s">
        <v>1642</v>
      </c>
      <c r="C312" t="s">
        <v>385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1204</v>
      </c>
      <c r="K312" t="s">
        <v>1205</v>
      </c>
      <c r="L312" t="s">
        <v>783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2592</v>
      </c>
    </row>
    <row r="313" spans="1:46" x14ac:dyDescent="0.35">
      <c r="A313" t="s">
        <v>3506</v>
      </c>
      <c r="B313" t="s">
        <v>2901</v>
      </c>
      <c r="C313" t="s">
        <v>2902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2903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2592</v>
      </c>
    </row>
    <row r="314" spans="1:46" x14ac:dyDescent="0.35">
      <c r="A314" t="s">
        <v>3507</v>
      </c>
      <c r="B314" t="s">
        <v>1596</v>
      </c>
      <c r="C314" t="s">
        <v>2904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898</v>
      </c>
      <c r="K314" t="s">
        <v>886</v>
      </c>
      <c r="L314" t="s">
        <v>277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2592</v>
      </c>
    </row>
    <row r="315" spans="1:46" x14ac:dyDescent="0.35">
      <c r="A315" t="s">
        <v>3508</v>
      </c>
      <c r="B315" t="s">
        <v>742</v>
      </c>
      <c r="C315" t="s">
        <v>2905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2906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2592</v>
      </c>
    </row>
    <row r="316" spans="1:46" x14ac:dyDescent="0.35">
      <c r="A316" t="s">
        <v>3509</v>
      </c>
      <c r="B316" t="s">
        <v>2803</v>
      </c>
      <c r="C316" t="s">
        <v>139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1914</v>
      </c>
      <c r="K316" t="s">
        <v>262</v>
      </c>
      <c r="L316" t="s">
        <v>336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2592</v>
      </c>
    </row>
    <row r="317" spans="1:46" x14ac:dyDescent="0.35">
      <c r="A317" t="s">
        <v>3510</v>
      </c>
      <c r="B317" t="s">
        <v>189</v>
      </c>
      <c r="C317" t="s">
        <v>379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296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2592</v>
      </c>
    </row>
    <row r="318" spans="1:46" x14ac:dyDescent="0.35">
      <c r="A318" t="s">
        <v>3511</v>
      </c>
      <c r="B318" t="s">
        <v>292</v>
      </c>
      <c r="C318" t="s">
        <v>2907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445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2592</v>
      </c>
    </row>
    <row r="319" spans="1:46" x14ac:dyDescent="0.35">
      <c r="A319" t="s">
        <v>3512</v>
      </c>
      <c r="B319" t="s">
        <v>1302</v>
      </c>
      <c r="C319" t="s">
        <v>2908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1193</v>
      </c>
      <c r="K319" t="s">
        <v>474</v>
      </c>
      <c r="L319" t="s">
        <v>201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2592</v>
      </c>
    </row>
    <row r="320" spans="1:46" x14ac:dyDescent="0.35">
      <c r="A320" t="s">
        <v>3513</v>
      </c>
      <c r="B320" t="s">
        <v>214</v>
      </c>
      <c r="C320" t="s">
        <v>2909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434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2592</v>
      </c>
    </row>
    <row r="321" spans="1:46" x14ac:dyDescent="0.35">
      <c r="A321" t="s">
        <v>3514</v>
      </c>
      <c r="B321" t="s">
        <v>2910</v>
      </c>
      <c r="C321" t="s">
        <v>2911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154</v>
      </c>
      <c r="K321" t="s">
        <v>2912</v>
      </c>
      <c r="L321" t="s">
        <v>142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2592</v>
      </c>
    </row>
    <row r="322" spans="1:46" x14ac:dyDescent="0.35">
      <c r="A322" t="s">
        <v>3515</v>
      </c>
      <c r="B322" t="s">
        <v>2913</v>
      </c>
      <c r="C322" t="s">
        <v>2914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306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2592</v>
      </c>
    </row>
    <row r="323" spans="1:46" x14ac:dyDescent="0.35">
      <c r="A323" t="s">
        <v>3516</v>
      </c>
      <c r="B323" t="s">
        <v>351</v>
      </c>
      <c r="C323" t="s">
        <v>2915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175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2592</v>
      </c>
    </row>
    <row r="324" spans="1:46" x14ac:dyDescent="0.35">
      <c r="A324" t="s">
        <v>3517</v>
      </c>
      <c r="B324" t="s">
        <v>867</v>
      </c>
      <c r="C324" t="s">
        <v>871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145</v>
      </c>
      <c r="K324" t="s">
        <v>251</v>
      </c>
      <c r="L324" t="s">
        <v>277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2592</v>
      </c>
    </row>
    <row r="325" spans="1:46" x14ac:dyDescent="0.35">
      <c r="A325" t="s">
        <v>3518</v>
      </c>
      <c r="B325" t="s">
        <v>2916</v>
      </c>
      <c r="C325" t="s">
        <v>2917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1334</v>
      </c>
      <c r="K325" t="s">
        <v>527</v>
      </c>
      <c r="L325" t="s">
        <v>2918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2592</v>
      </c>
    </row>
    <row r="326" spans="1:46" x14ac:dyDescent="0.35">
      <c r="A326" t="s">
        <v>3519</v>
      </c>
      <c r="B326" t="s">
        <v>2147</v>
      </c>
      <c r="C326" t="s">
        <v>2919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2920</v>
      </c>
      <c r="K326" t="s">
        <v>246</v>
      </c>
      <c r="L326" t="s">
        <v>142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2592</v>
      </c>
    </row>
    <row r="327" spans="1:46" x14ac:dyDescent="0.35">
      <c r="A327" t="s">
        <v>3520</v>
      </c>
      <c r="B327" t="s">
        <v>2921</v>
      </c>
      <c r="C327" t="s">
        <v>2922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2326</v>
      </c>
      <c r="L327" t="s">
        <v>142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2592</v>
      </c>
    </row>
    <row r="328" spans="1:46" x14ac:dyDescent="0.35">
      <c r="A328" t="s">
        <v>3521</v>
      </c>
      <c r="B328" t="s">
        <v>202</v>
      </c>
      <c r="C328" t="s">
        <v>2923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2924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2592</v>
      </c>
    </row>
    <row r="329" spans="1:46" x14ac:dyDescent="0.35">
      <c r="A329" t="s">
        <v>3522</v>
      </c>
      <c r="B329" t="s">
        <v>2767</v>
      </c>
      <c r="C329" t="s">
        <v>2925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2926</v>
      </c>
      <c r="K329" t="s">
        <v>1315</v>
      </c>
      <c r="L329" t="s">
        <v>142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2592</v>
      </c>
    </row>
    <row r="330" spans="1:46" x14ac:dyDescent="0.35">
      <c r="A330" t="s">
        <v>3523</v>
      </c>
      <c r="B330" t="s">
        <v>899</v>
      </c>
      <c r="C330" t="s">
        <v>2927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2566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2592</v>
      </c>
    </row>
    <row r="331" spans="1:46" x14ac:dyDescent="0.35">
      <c r="A331" t="s">
        <v>3524</v>
      </c>
      <c r="B331" t="s">
        <v>2991</v>
      </c>
      <c r="C331" t="s">
        <v>2992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2993</v>
      </c>
      <c r="K331" t="s">
        <v>463</v>
      </c>
      <c r="L331" t="s">
        <v>535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2592</v>
      </c>
    </row>
    <row r="332" spans="1:46" x14ac:dyDescent="0.35">
      <c r="A332" t="s">
        <v>3525</v>
      </c>
      <c r="B332" t="s">
        <v>632</v>
      </c>
      <c r="C332" t="s">
        <v>2994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280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2592</v>
      </c>
    </row>
    <row r="333" spans="1:46" x14ac:dyDescent="0.35">
      <c r="A333" t="s">
        <v>3526</v>
      </c>
      <c r="B333" t="s">
        <v>415</v>
      </c>
      <c r="C333" t="s">
        <v>195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739</v>
      </c>
      <c r="K333" t="s">
        <v>276</v>
      </c>
      <c r="L333" t="s">
        <v>358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2592</v>
      </c>
    </row>
    <row r="334" spans="1:46" x14ac:dyDescent="0.35">
      <c r="A334" t="s">
        <v>3527</v>
      </c>
      <c r="B334" t="s">
        <v>2995</v>
      </c>
      <c r="C334" t="s">
        <v>2996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978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2592</v>
      </c>
    </row>
    <row r="335" spans="1:46" x14ac:dyDescent="0.35">
      <c r="A335" t="s">
        <v>3528</v>
      </c>
      <c r="B335" t="s">
        <v>614</v>
      </c>
      <c r="C335" t="s">
        <v>2997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272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2592</v>
      </c>
    </row>
    <row r="336" spans="1:46" x14ac:dyDescent="0.35">
      <c r="A336" t="s">
        <v>3529</v>
      </c>
      <c r="B336" t="s">
        <v>2998</v>
      </c>
      <c r="C336" t="s">
        <v>2999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142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2592</v>
      </c>
    </row>
    <row r="337" spans="1:46" x14ac:dyDescent="0.35">
      <c r="A337" t="s">
        <v>3530</v>
      </c>
      <c r="B337" t="s">
        <v>899</v>
      </c>
      <c r="C337" t="s">
        <v>3000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3001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2592</v>
      </c>
    </row>
    <row r="338" spans="1:46" x14ac:dyDescent="0.35">
      <c r="A338" t="s">
        <v>3531</v>
      </c>
      <c r="B338" t="s">
        <v>3002</v>
      </c>
      <c r="C338" t="s">
        <v>3003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1079</v>
      </c>
      <c r="K338" t="s">
        <v>870</v>
      </c>
      <c r="L338" t="s">
        <v>142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2592</v>
      </c>
    </row>
    <row r="339" spans="1:46" x14ac:dyDescent="0.35">
      <c r="A339" t="s">
        <v>3532</v>
      </c>
      <c r="B339" t="s">
        <v>1642</v>
      </c>
      <c r="C339" t="s">
        <v>3004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2271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2592</v>
      </c>
    </row>
    <row r="340" spans="1:46" x14ac:dyDescent="0.35">
      <c r="A340" t="s">
        <v>3533</v>
      </c>
      <c r="B340" t="s">
        <v>742</v>
      </c>
      <c r="C340" t="s">
        <v>3005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216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2592</v>
      </c>
    </row>
    <row r="341" spans="1:46" x14ac:dyDescent="0.35">
      <c r="A341" t="s">
        <v>3534</v>
      </c>
      <c r="B341" t="s">
        <v>3006</v>
      </c>
      <c r="C341" t="s">
        <v>3007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591</v>
      </c>
      <c r="L341" t="s">
        <v>142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2592</v>
      </c>
    </row>
    <row r="342" spans="1:46" x14ac:dyDescent="0.35">
      <c r="A342" t="s">
        <v>3535</v>
      </c>
      <c r="B342" t="s">
        <v>3008</v>
      </c>
      <c r="C342" t="s">
        <v>1216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3009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2592</v>
      </c>
    </row>
    <row r="343" spans="1:46" x14ac:dyDescent="0.35">
      <c r="A343" t="s">
        <v>3536</v>
      </c>
      <c r="B343" t="s">
        <v>3010</v>
      </c>
      <c r="C343" t="s">
        <v>3011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3012</v>
      </c>
      <c r="K343" t="s">
        <v>463</v>
      </c>
      <c r="L343" t="s">
        <v>198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2592</v>
      </c>
    </row>
    <row r="344" spans="1:46" x14ac:dyDescent="0.35">
      <c r="A344" t="s">
        <v>3537</v>
      </c>
      <c r="B344" t="s">
        <v>3013</v>
      </c>
      <c r="C344" t="s">
        <v>3014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2160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2592</v>
      </c>
    </row>
    <row r="345" spans="1:46" x14ac:dyDescent="0.35">
      <c r="A345" t="s">
        <v>3538</v>
      </c>
      <c r="B345" t="s">
        <v>1433</v>
      </c>
      <c r="C345" t="s">
        <v>465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3049</v>
      </c>
      <c r="K345" t="s">
        <v>192</v>
      </c>
      <c r="L345" t="s">
        <v>1194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2592</v>
      </c>
    </row>
    <row r="346" spans="1:46" x14ac:dyDescent="0.35">
      <c r="A346" t="s">
        <v>3539</v>
      </c>
      <c r="B346" t="s">
        <v>522</v>
      </c>
      <c r="C346" t="s">
        <v>3050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3051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2592</v>
      </c>
    </row>
    <row r="347" spans="1:46" x14ac:dyDescent="0.35">
      <c r="A347" t="s">
        <v>3540</v>
      </c>
      <c r="B347" t="s">
        <v>3052</v>
      </c>
      <c r="C347" t="s">
        <v>3053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3054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2592</v>
      </c>
    </row>
    <row r="348" spans="1:46" x14ac:dyDescent="0.35">
      <c r="A348" t="s">
        <v>3541</v>
      </c>
      <c r="B348" t="s">
        <v>1431</v>
      </c>
      <c r="C348" t="s">
        <v>2437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306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2592</v>
      </c>
    </row>
    <row r="349" spans="1:46" x14ac:dyDescent="0.35">
      <c r="A349" t="s">
        <v>3542</v>
      </c>
      <c r="B349" t="s">
        <v>3055</v>
      </c>
      <c r="C349" t="s">
        <v>3056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3057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2592</v>
      </c>
    </row>
    <row r="350" spans="1:46" x14ac:dyDescent="0.35">
      <c r="A350" t="s">
        <v>3543</v>
      </c>
      <c r="B350" t="s">
        <v>1302</v>
      </c>
      <c r="C350" t="s">
        <v>3058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154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2592</v>
      </c>
    </row>
    <row r="351" spans="1:46" x14ac:dyDescent="0.35">
      <c r="A351" t="s">
        <v>3544</v>
      </c>
      <c r="B351" t="s">
        <v>3059</v>
      </c>
      <c r="C351" t="s">
        <v>3060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3061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2592</v>
      </c>
    </row>
    <row r="352" spans="1:46" x14ac:dyDescent="0.35">
      <c r="A352" t="s">
        <v>3545</v>
      </c>
      <c r="B352" t="s">
        <v>1052</v>
      </c>
      <c r="C352" t="s">
        <v>315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771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2592</v>
      </c>
    </row>
    <row r="353" spans="1:46" x14ac:dyDescent="0.35">
      <c r="A353" t="s">
        <v>3546</v>
      </c>
      <c r="B353" t="s">
        <v>435</v>
      </c>
      <c r="C353" t="s">
        <v>3062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175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2592</v>
      </c>
    </row>
    <row r="354" spans="1:46" x14ac:dyDescent="0.35">
      <c r="A354" t="s">
        <v>3547</v>
      </c>
      <c r="B354" t="s">
        <v>2228</v>
      </c>
      <c r="C354" t="s">
        <v>3063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3064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2592</v>
      </c>
    </row>
    <row r="355" spans="1:46" x14ac:dyDescent="0.35">
      <c r="A355" t="s">
        <v>3548</v>
      </c>
      <c r="B355" t="s">
        <v>2114</v>
      </c>
      <c r="C355" t="s">
        <v>3065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1764</v>
      </c>
      <c r="K355" t="s">
        <v>1315</v>
      </c>
      <c r="L355" t="s">
        <v>142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2592</v>
      </c>
    </row>
    <row r="356" spans="1:46" x14ac:dyDescent="0.35">
      <c r="A356" t="s">
        <v>3549</v>
      </c>
      <c r="B356" t="s">
        <v>581</v>
      </c>
      <c r="C356" t="s">
        <v>3066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2054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2592</v>
      </c>
    </row>
    <row r="357" spans="1:46" x14ac:dyDescent="0.35">
      <c r="A357" t="s">
        <v>3550</v>
      </c>
      <c r="B357" t="s">
        <v>135</v>
      </c>
      <c r="C357" t="s">
        <v>834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654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2592</v>
      </c>
    </row>
    <row r="358" spans="1:46" x14ac:dyDescent="0.35">
      <c r="A358" t="s">
        <v>3551</v>
      </c>
      <c r="B358" t="s">
        <v>3121</v>
      </c>
      <c r="C358" t="s">
        <v>2234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3122</v>
      </c>
      <c r="K358" t="s">
        <v>3123</v>
      </c>
      <c r="L358" t="s">
        <v>1311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2592</v>
      </c>
    </row>
    <row r="359" spans="1:46" x14ac:dyDescent="0.35">
      <c r="A359" t="s">
        <v>3552</v>
      </c>
      <c r="B359" t="s">
        <v>3055</v>
      </c>
      <c r="C359" t="s">
        <v>3124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3125</v>
      </c>
      <c r="K359" t="s">
        <v>3126</v>
      </c>
      <c r="L359" t="s">
        <v>447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2592</v>
      </c>
    </row>
    <row r="360" spans="1:46" x14ac:dyDescent="0.35">
      <c r="A360" t="s">
        <v>3553</v>
      </c>
      <c r="B360" t="s">
        <v>410</v>
      </c>
      <c r="C360" t="s">
        <v>3127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301</v>
      </c>
      <c r="K360" t="s">
        <v>295</v>
      </c>
      <c r="L360" t="s">
        <v>296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2592</v>
      </c>
    </row>
    <row r="361" spans="1:46" x14ac:dyDescent="0.35">
      <c r="A361" t="s">
        <v>3554</v>
      </c>
      <c r="B361" t="s">
        <v>1031</v>
      </c>
      <c r="C361" t="s">
        <v>3128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1108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2592</v>
      </c>
    </row>
    <row r="362" spans="1:46" x14ac:dyDescent="0.35">
      <c r="A362" t="s">
        <v>3555</v>
      </c>
      <c r="B362" t="s">
        <v>1031</v>
      </c>
      <c r="C362" t="s">
        <v>3129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289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2592</v>
      </c>
    </row>
    <row r="363" spans="1:46" x14ac:dyDescent="0.35">
      <c r="A363" t="s">
        <v>3556</v>
      </c>
      <c r="B363" t="s">
        <v>199</v>
      </c>
      <c r="C363" t="s">
        <v>3130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2717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2592</v>
      </c>
    </row>
    <row r="364" spans="1:46" x14ac:dyDescent="0.35">
      <c r="A364" t="s">
        <v>3557</v>
      </c>
      <c r="B364" t="s">
        <v>1302</v>
      </c>
      <c r="C364" t="s">
        <v>3131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213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2592</v>
      </c>
    </row>
    <row r="365" spans="1:46" x14ac:dyDescent="0.35">
      <c r="A365" t="s">
        <v>3558</v>
      </c>
      <c r="B365" t="s">
        <v>1406</v>
      </c>
      <c r="C365" t="s">
        <v>3132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3133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2592</v>
      </c>
    </row>
    <row r="366" spans="1:46" x14ac:dyDescent="0.35">
      <c r="A366" t="s">
        <v>3559</v>
      </c>
      <c r="B366" t="s">
        <v>3134</v>
      </c>
      <c r="C366" t="s">
        <v>3135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142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2592</v>
      </c>
    </row>
    <row r="367" spans="1:46" x14ac:dyDescent="0.35">
      <c r="A367" t="s">
        <v>3560</v>
      </c>
      <c r="B367" t="s">
        <v>3136</v>
      </c>
      <c r="C367" t="s">
        <v>3137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363</v>
      </c>
      <c r="L367" t="s">
        <v>142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2592</v>
      </c>
    </row>
    <row r="368" spans="1:46" x14ac:dyDescent="0.35">
      <c r="A368" t="s">
        <v>3561</v>
      </c>
      <c r="B368" t="s">
        <v>732</v>
      </c>
      <c r="C368" t="s">
        <v>3138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606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2592</v>
      </c>
    </row>
    <row r="369" spans="1:46" x14ac:dyDescent="0.35">
      <c r="A369" t="s">
        <v>3562</v>
      </c>
      <c r="B369" t="s">
        <v>315</v>
      </c>
      <c r="C369" t="s">
        <v>3139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252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2592</v>
      </c>
    </row>
    <row r="370" spans="1:46" x14ac:dyDescent="0.35">
      <c r="A370" t="s">
        <v>3563</v>
      </c>
      <c r="B370" t="s">
        <v>158</v>
      </c>
      <c r="C370" t="s">
        <v>217</v>
      </c>
      <c r="D370">
        <v>83</v>
      </c>
      <c r="E370">
        <v>220</v>
      </c>
      <c r="F370" t="s">
        <v>124</v>
      </c>
      <c r="G370">
        <v>27899</v>
      </c>
      <c r="H370">
        <v>18</v>
      </c>
      <c r="I370">
        <v>5</v>
      </c>
      <c r="J370" t="s">
        <v>218</v>
      </c>
      <c r="K370" t="s">
        <v>219</v>
      </c>
      <c r="L370" t="s">
        <v>142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137</v>
      </c>
    </row>
    <row r="371" spans="1:46" x14ac:dyDescent="0.35">
      <c r="A371" t="s">
        <v>3564</v>
      </c>
      <c r="B371" t="s">
        <v>220</v>
      </c>
      <c r="C371" t="s">
        <v>221</v>
      </c>
      <c r="D371">
        <v>84</v>
      </c>
      <c r="E371">
        <v>260</v>
      </c>
      <c r="F371" t="s">
        <v>124</v>
      </c>
      <c r="G371">
        <v>27875</v>
      </c>
      <c r="H371">
        <v>20</v>
      </c>
      <c r="I371">
        <v>21</v>
      </c>
      <c r="J371" t="s">
        <v>222</v>
      </c>
      <c r="K371" t="s">
        <v>223</v>
      </c>
      <c r="L371" t="s">
        <v>224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137</v>
      </c>
    </row>
    <row r="372" spans="1:46" x14ac:dyDescent="0.35">
      <c r="A372" t="s">
        <v>3565</v>
      </c>
      <c r="B372" t="s">
        <v>243</v>
      </c>
      <c r="C372" t="s">
        <v>244</v>
      </c>
      <c r="D372">
        <v>88</v>
      </c>
      <c r="E372">
        <v>210</v>
      </c>
      <c r="F372" t="s">
        <v>124</v>
      </c>
      <c r="G372">
        <v>38356</v>
      </c>
      <c r="H372">
        <v>17</v>
      </c>
      <c r="I372">
        <v>1</v>
      </c>
      <c r="J372" t="s">
        <v>245</v>
      </c>
      <c r="K372" t="s">
        <v>246</v>
      </c>
      <c r="L372" t="s">
        <v>247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137</v>
      </c>
    </row>
    <row r="373" spans="1:46" x14ac:dyDescent="0.35">
      <c r="A373" t="s">
        <v>3566</v>
      </c>
      <c r="B373" t="s">
        <v>283</v>
      </c>
      <c r="C373" t="s">
        <v>284</v>
      </c>
      <c r="D373">
        <v>81</v>
      </c>
      <c r="E373">
        <v>254</v>
      </c>
      <c r="F373" t="s">
        <v>124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285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137</v>
      </c>
    </row>
    <row r="374" spans="1:46" x14ac:dyDescent="0.35">
      <c r="A374" t="s">
        <v>3567</v>
      </c>
      <c r="B374" t="s">
        <v>304</v>
      </c>
      <c r="C374" t="s">
        <v>305</v>
      </c>
      <c r="D374">
        <v>78</v>
      </c>
      <c r="E374">
        <v>252</v>
      </c>
      <c r="F374" t="s">
        <v>124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306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137</v>
      </c>
    </row>
    <row r="375" spans="1:46" x14ac:dyDescent="0.35">
      <c r="A375" t="s">
        <v>3568</v>
      </c>
      <c r="B375" t="s">
        <v>158</v>
      </c>
      <c r="C375" t="s">
        <v>339</v>
      </c>
      <c r="D375">
        <v>82</v>
      </c>
      <c r="E375">
        <v>260</v>
      </c>
      <c r="F375" t="s">
        <v>124</v>
      </c>
      <c r="G375">
        <v>32393</v>
      </c>
      <c r="H375">
        <v>19</v>
      </c>
      <c r="I375">
        <v>42</v>
      </c>
      <c r="J375" t="s">
        <v>340</v>
      </c>
      <c r="K375" t="s">
        <v>192</v>
      </c>
      <c r="L375" t="s">
        <v>181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137</v>
      </c>
    </row>
    <row r="376" spans="1:46" x14ac:dyDescent="0.35">
      <c r="A376" t="s">
        <v>3569</v>
      </c>
      <c r="B376" t="s">
        <v>152</v>
      </c>
      <c r="C376" t="s">
        <v>359</v>
      </c>
      <c r="D376">
        <v>82</v>
      </c>
      <c r="E376">
        <v>260</v>
      </c>
      <c r="F376" t="s">
        <v>124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328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137</v>
      </c>
    </row>
    <row r="377" spans="1:46" x14ac:dyDescent="0.35">
      <c r="A377" t="s">
        <v>3570</v>
      </c>
      <c r="B377" t="s">
        <v>360</v>
      </c>
      <c r="C377" t="s">
        <v>361</v>
      </c>
      <c r="D377">
        <v>84</v>
      </c>
      <c r="E377">
        <v>237</v>
      </c>
      <c r="F377" t="s">
        <v>124</v>
      </c>
      <c r="G377">
        <v>28660</v>
      </c>
      <c r="H377">
        <v>19</v>
      </c>
      <c r="I377">
        <v>41</v>
      </c>
      <c r="J377" t="s">
        <v>362</v>
      </c>
      <c r="K377" t="s">
        <v>363</v>
      </c>
      <c r="L377" t="s">
        <v>364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137</v>
      </c>
    </row>
    <row r="378" spans="1:46" x14ac:dyDescent="0.35">
      <c r="A378" t="s">
        <v>3571</v>
      </c>
      <c r="B378" t="s">
        <v>356</v>
      </c>
      <c r="C378" t="s">
        <v>365</v>
      </c>
      <c r="D378">
        <v>82</v>
      </c>
      <c r="E378">
        <v>245</v>
      </c>
      <c r="F378" t="s">
        <v>124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366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137</v>
      </c>
    </row>
    <row r="379" spans="1:46" x14ac:dyDescent="0.35">
      <c r="A379" t="s">
        <v>3572</v>
      </c>
      <c r="B379" t="s">
        <v>367</v>
      </c>
      <c r="C379" t="s">
        <v>368</v>
      </c>
      <c r="D379">
        <v>84</v>
      </c>
      <c r="E379">
        <v>240</v>
      </c>
      <c r="F379" t="s">
        <v>124</v>
      </c>
      <c r="G379">
        <v>29408</v>
      </c>
      <c r="H379">
        <v>20</v>
      </c>
      <c r="I379">
        <v>16</v>
      </c>
      <c r="J379" t="s">
        <v>369</v>
      </c>
      <c r="K379" t="s">
        <v>370</v>
      </c>
      <c r="L379" t="s">
        <v>142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137</v>
      </c>
    </row>
    <row r="380" spans="1:46" x14ac:dyDescent="0.35">
      <c r="A380" t="s">
        <v>3573</v>
      </c>
      <c r="B380" t="s">
        <v>395</v>
      </c>
      <c r="C380" t="s">
        <v>396</v>
      </c>
      <c r="D380">
        <v>80</v>
      </c>
      <c r="E380">
        <v>230</v>
      </c>
      <c r="F380" t="s">
        <v>124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397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137</v>
      </c>
    </row>
    <row r="381" spans="1:46" x14ac:dyDescent="0.35">
      <c r="A381" t="s">
        <v>3574</v>
      </c>
      <c r="B381" t="s">
        <v>398</v>
      </c>
      <c r="C381" t="s">
        <v>399</v>
      </c>
      <c r="D381">
        <v>81</v>
      </c>
      <c r="E381">
        <v>214</v>
      </c>
      <c r="F381" t="s">
        <v>124</v>
      </c>
      <c r="G381">
        <v>35336</v>
      </c>
      <c r="H381">
        <v>19</v>
      </c>
      <c r="I381">
        <v>41</v>
      </c>
      <c r="J381" t="s">
        <v>400</v>
      </c>
      <c r="K381" t="s">
        <v>370</v>
      </c>
      <c r="L381" t="s">
        <v>370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137</v>
      </c>
    </row>
    <row r="382" spans="1:46" x14ac:dyDescent="0.35">
      <c r="A382" t="s">
        <v>3575</v>
      </c>
      <c r="B382" t="s">
        <v>417</v>
      </c>
      <c r="C382" t="s">
        <v>418</v>
      </c>
      <c r="D382">
        <v>83</v>
      </c>
      <c r="E382">
        <v>215</v>
      </c>
      <c r="F382" t="s">
        <v>124</v>
      </c>
      <c r="G382">
        <v>36695</v>
      </c>
      <c r="H382">
        <v>20</v>
      </c>
      <c r="I382">
        <v>4</v>
      </c>
      <c r="J382" t="s">
        <v>419</v>
      </c>
      <c r="K382" t="s">
        <v>192</v>
      </c>
      <c r="L382" t="s">
        <v>420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137</v>
      </c>
    </row>
    <row r="383" spans="1:46" x14ac:dyDescent="0.35">
      <c r="A383" t="s">
        <v>3576</v>
      </c>
      <c r="B383" t="s">
        <v>501</v>
      </c>
      <c r="C383" t="s">
        <v>502</v>
      </c>
      <c r="D383">
        <v>82</v>
      </c>
      <c r="E383">
        <v>250</v>
      </c>
      <c r="F383" t="s">
        <v>124</v>
      </c>
      <c r="G383">
        <v>37207</v>
      </c>
      <c r="H383">
        <v>19</v>
      </c>
      <c r="I383">
        <v>5</v>
      </c>
      <c r="J383" t="s">
        <v>503</v>
      </c>
      <c r="K383" t="s">
        <v>504</v>
      </c>
      <c r="L383" t="s">
        <v>252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137</v>
      </c>
    </row>
    <row r="384" spans="1:46" x14ac:dyDescent="0.35">
      <c r="A384" t="s">
        <v>3577</v>
      </c>
      <c r="B384" t="s">
        <v>505</v>
      </c>
      <c r="C384" t="s">
        <v>506</v>
      </c>
      <c r="D384">
        <v>83</v>
      </c>
      <c r="E384">
        <v>242</v>
      </c>
      <c r="F384" t="s">
        <v>124</v>
      </c>
      <c r="G384">
        <v>36418</v>
      </c>
      <c r="H384">
        <v>18</v>
      </c>
      <c r="I384">
        <v>13</v>
      </c>
      <c r="J384" t="s">
        <v>507</v>
      </c>
      <c r="K384" t="s">
        <v>463</v>
      </c>
      <c r="L384" t="s">
        <v>296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137</v>
      </c>
    </row>
    <row r="385" spans="1:46" x14ac:dyDescent="0.35">
      <c r="A385" t="s">
        <v>3578</v>
      </c>
      <c r="B385" t="s">
        <v>225</v>
      </c>
      <c r="C385" t="s">
        <v>528</v>
      </c>
      <c r="D385">
        <v>79</v>
      </c>
      <c r="E385">
        <v>227</v>
      </c>
      <c r="F385" t="s">
        <v>124</v>
      </c>
      <c r="G385">
        <v>36739</v>
      </c>
      <c r="H385">
        <v>20</v>
      </c>
      <c r="I385">
        <v>4</v>
      </c>
      <c r="J385" t="s">
        <v>529</v>
      </c>
      <c r="K385" t="s">
        <v>172</v>
      </c>
      <c r="L385" t="s">
        <v>336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137</v>
      </c>
    </row>
    <row r="386" spans="1:46" x14ac:dyDescent="0.35">
      <c r="A386" t="s">
        <v>3579</v>
      </c>
      <c r="B386" t="s">
        <v>152</v>
      </c>
      <c r="C386" t="s">
        <v>542</v>
      </c>
      <c r="D386">
        <v>82</v>
      </c>
      <c r="E386">
        <v>228</v>
      </c>
      <c r="F386" t="s">
        <v>124</v>
      </c>
      <c r="G386">
        <v>30765</v>
      </c>
      <c r="H386">
        <v>18</v>
      </c>
      <c r="I386">
        <v>1</v>
      </c>
      <c r="J386" t="s">
        <v>250</v>
      </c>
      <c r="K386" t="s">
        <v>251</v>
      </c>
      <c r="L386" t="s">
        <v>445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137</v>
      </c>
    </row>
    <row r="387" spans="1:46" x14ac:dyDescent="0.35">
      <c r="A387" t="s">
        <v>3580</v>
      </c>
      <c r="B387" t="s">
        <v>209</v>
      </c>
      <c r="C387" t="s">
        <v>567</v>
      </c>
      <c r="D387">
        <v>81</v>
      </c>
      <c r="E387">
        <v>250</v>
      </c>
      <c r="F387" t="s">
        <v>124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470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137</v>
      </c>
    </row>
    <row r="388" spans="1:46" x14ac:dyDescent="0.35">
      <c r="A388" t="s">
        <v>3581</v>
      </c>
      <c r="B388" t="s">
        <v>585</v>
      </c>
      <c r="C388" t="s">
        <v>609</v>
      </c>
      <c r="D388">
        <v>83</v>
      </c>
      <c r="E388">
        <v>240</v>
      </c>
      <c r="F388" t="s">
        <v>124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328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137</v>
      </c>
    </row>
    <row r="389" spans="1:46" x14ac:dyDescent="0.35">
      <c r="A389" t="s">
        <v>3582</v>
      </c>
      <c r="B389" t="s">
        <v>195</v>
      </c>
      <c r="C389" t="s">
        <v>379</v>
      </c>
      <c r="D389">
        <v>82</v>
      </c>
      <c r="E389">
        <v>220</v>
      </c>
      <c r="F389" t="s">
        <v>124</v>
      </c>
      <c r="G389">
        <v>34039</v>
      </c>
      <c r="H389">
        <v>18</v>
      </c>
      <c r="I389">
        <v>23</v>
      </c>
      <c r="J389" t="s">
        <v>288</v>
      </c>
      <c r="K389" t="s">
        <v>235</v>
      </c>
      <c r="L389" t="s">
        <v>277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137</v>
      </c>
    </row>
    <row r="390" spans="1:46" x14ac:dyDescent="0.35">
      <c r="A390" t="s">
        <v>3583</v>
      </c>
      <c r="B390" t="s">
        <v>636</v>
      </c>
      <c r="C390" t="s">
        <v>637</v>
      </c>
      <c r="D390">
        <v>82</v>
      </c>
      <c r="E390">
        <v>245</v>
      </c>
      <c r="F390" t="s">
        <v>124</v>
      </c>
      <c r="G390">
        <v>30271</v>
      </c>
      <c r="H390">
        <v>18</v>
      </c>
      <c r="I390">
        <v>1</v>
      </c>
      <c r="J390" t="s">
        <v>638</v>
      </c>
      <c r="K390" t="s">
        <v>172</v>
      </c>
      <c r="L390" t="s">
        <v>639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137</v>
      </c>
    </row>
    <row r="391" spans="1:46" x14ac:dyDescent="0.35">
      <c r="A391" t="s">
        <v>3584</v>
      </c>
      <c r="B391" t="s">
        <v>683</v>
      </c>
      <c r="C391" t="s">
        <v>684</v>
      </c>
      <c r="D391">
        <v>80</v>
      </c>
      <c r="E391">
        <v>265</v>
      </c>
      <c r="F391" t="s">
        <v>124</v>
      </c>
      <c r="G391">
        <v>28925</v>
      </c>
      <c r="H391">
        <v>19</v>
      </c>
      <c r="I391">
        <v>42</v>
      </c>
      <c r="J391" t="s">
        <v>685</v>
      </c>
      <c r="K391" t="s">
        <v>197</v>
      </c>
      <c r="L391" t="s">
        <v>252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137</v>
      </c>
    </row>
    <row r="392" spans="1:46" x14ac:dyDescent="0.35">
      <c r="A392" t="s">
        <v>3585</v>
      </c>
      <c r="B392" t="s">
        <v>304</v>
      </c>
      <c r="C392" t="s">
        <v>711</v>
      </c>
      <c r="D392">
        <v>81</v>
      </c>
      <c r="E392">
        <v>245</v>
      </c>
      <c r="F392" t="s">
        <v>124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712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137</v>
      </c>
    </row>
    <row r="393" spans="1:46" x14ac:dyDescent="0.35">
      <c r="A393" t="s">
        <v>3586</v>
      </c>
      <c r="B393" t="s">
        <v>713</v>
      </c>
      <c r="C393" t="s">
        <v>714</v>
      </c>
      <c r="D393">
        <v>82</v>
      </c>
      <c r="E393">
        <v>230</v>
      </c>
      <c r="F393" t="s">
        <v>124</v>
      </c>
      <c r="G393">
        <v>27289</v>
      </c>
      <c r="H393">
        <v>20</v>
      </c>
      <c r="I393">
        <v>0</v>
      </c>
      <c r="J393" t="s">
        <v>150</v>
      </c>
      <c r="K393">
        <v>0</v>
      </c>
      <c r="L393" t="s">
        <v>136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137</v>
      </c>
    </row>
    <row r="394" spans="1:46" x14ac:dyDescent="0.35">
      <c r="A394" t="s">
        <v>3587</v>
      </c>
      <c r="B394" t="s">
        <v>715</v>
      </c>
      <c r="C394" t="s">
        <v>564</v>
      </c>
      <c r="D394">
        <v>83</v>
      </c>
      <c r="E394">
        <v>240</v>
      </c>
      <c r="F394" t="s">
        <v>124</v>
      </c>
      <c r="G394">
        <v>35918</v>
      </c>
      <c r="H394">
        <v>17</v>
      </c>
      <c r="I394">
        <v>3</v>
      </c>
      <c r="J394" t="s">
        <v>716</v>
      </c>
      <c r="K394" t="s">
        <v>717</v>
      </c>
      <c r="L394" t="s">
        <v>201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137</v>
      </c>
    </row>
    <row r="395" spans="1:46" x14ac:dyDescent="0.35">
      <c r="A395" t="s">
        <v>3588</v>
      </c>
      <c r="B395" t="s">
        <v>718</v>
      </c>
      <c r="C395" t="s">
        <v>719</v>
      </c>
      <c r="D395">
        <v>78</v>
      </c>
      <c r="E395">
        <v>194</v>
      </c>
      <c r="F395" t="s">
        <v>124</v>
      </c>
      <c r="G395">
        <v>38162</v>
      </c>
      <c r="H395">
        <v>18</v>
      </c>
      <c r="I395">
        <v>0</v>
      </c>
      <c r="J395" t="s">
        <v>720</v>
      </c>
      <c r="K395" t="s">
        <v>246</v>
      </c>
      <c r="L395" t="s">
        <v>247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137</v>
      </c>
    </row>
    <row r="396" spans="1:46" x14ac:dyDescent="0.35">
      <c r="A396" t="s">
        <v>3589</v>
      </c>
      <c r="B396" t="s">
        <v>758</v>
      </c>
      <c r="C396" t="s">
        <v>759</v>
      </c>
      <c r="D396">
        <v>83</v>
      </c>
      <c r="E396">
        <v>245</v>
      </c>
      <c r="F396" t="s">
        <v>124</v>
      </c>
      <c r="G396">
        <v>29343</v>
      </c>
      <c r="H396">
        <v>20</v>
      </c>
      <c r="I396">
        <v>30</v>
      </c>
      <c r="J396" t="s">
        <v>760</v>
      </c>
      <c r="K396" t="s">
        <v>463</v>
      </c>
      <c r="L396" t="s">
        <v>761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137</v>
      </c>
    </row>
    <row r="397" spans="1:46" x14ac:dyDescent="0.35">
      <c r="A397" t="s">
        <v>3590</v>
      </c>
      <c r="B397" t="s">
        <v>762</v>
      </c>
      <c r="C397" t="s">
        <v>763</v>
      </c>
      <c r="D397">
        <v>79</v>
      </c>
      <c r="E397">
        <v>226</v>
      </c>
      <c r="F397" t="s">
        <v>124</v>
      </c>
      <c r="G397">
        <v>37305</v>
      </c>
      <c r="H397">
        <v>20</v>
      </c>
      <c r="I397">
        <v>11</v>
      </c>
      <c r="J397" t="s">
        <v>764</v>
      </c>
      <c r="K397" t="s">
        <v>192</v>
      </c>
      <c r="L397" t="s">
        <v>181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137</v>
      </c>
    </row>
    <row r="398" spans="1:46" x14ac:dyDescent="0.35">
      <c r="A398" t="s">
        <v>3591</v>
      </c>
      <c r="B398" t="s">
        <v>794</v>
      </c>
      <c r="C398" t="s">
        <v>795</v>
      </c>
      <c r="D398">
        <v>83</v>
      </c>
      <c r="E398">
        <v>240</v>
      </c>
      <c r="F398" t="s">
        <v>124</v>
      </c>
      <c r="G398">
        <v>31247</v>
      </c>
      <c r="H398">
        <v>20</v>
      </c>
      <c r="I398">
        <v>12</v>
      </c>
      <c r="J398" t="s">
        <v>250</v>
      </c>
      <c r="K398" t="s">
        <v>251</v>
      </c>
      <c r="L398" t="s">
        <v>162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137</v>
      </c>
    </row>
    <row r="399" spans="1:46" x14ac:dyDescent="0.35">
      <c r="A399" t="s">
        <v>3592</v>
      </c>
      <c r="B399" t="s">
        <v>814</v>
      </c>
      <c r="C399" t="s">
        <v>815</v>
      </c>
      <c r="D399">
        <v>81</v>
      </c>
      <c r="E399">
        <v>223</v>
      </c>
      <c r="F399" t="s">
        <v>124</v>
      </c>
      <c r="G399">
        <v>27923</v>
      </c>
      <c r="H399">
        <v>21</v>
      </c>
      <c r="I399">
        <v>4</v>
      </c>
      <c r="J399" t="s">
        <v>816</v>
      </c>
      <c r="K399" t="s">
        <v>474</v>
      </c>
      <c r="L399" t="s">
        <v>136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137</v>
      </c>
    </row>
    <row r="400" spans="1:46" x14ac:dyDescent="0.35">
      <c r="A400" t="s">
        <v>3593</v>
      </c>
      <c r="B400" t="s">
        <v>817</v>
      </c>
      <c r="C400" t="s">
        <v>818</v>
      </c>
      <c r="D400">
        <v>81</v>
      </c>
      <c r="E400">
        <v>220</v>
      </c>
      <c r="F400" t="s">
        <v>124</v>
      </c>
      <c r="G400">
        <v>27279</v>
      </c>
      <c r="H400">
        <v>20</v>
      </c>
      <c r="I400">
        <v>34</v>
      </c>
      <c r="J400" t="s">
        <v>819</v>
      </c>
      <c r="K400">
        <v>0</v>
      </c>
      <c r="L400" t="s">
        <v>483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137</v>
      </c>
    </row>
    <row r="401" spans="1:46" x14ac:dyDescent="0.35">
      <c r="A401" t="s">
        <v>3594</v>
      </c>
      <c r="B401" t="s">
        <v>820</v>
      </c>
      <c r="C401" t="s">
        <v>821</v>
      </c>
      <c r="D401">
        <v>77</v>
      </c>
      <c r="E401">
        <v>204</v>
      </c>
      <c r="F401" t="s">
        <v>124</v>
      </c>
      <c r="G401">
        <v>38042</v>
      </c>
      <c r="H401">
        <v>18</v>
      </c>
      <c r="I401">
        <v>2</v>
      </c>
      <c r="J401" t="s">
        <v>822</v>
      </c>
      <c r="K401" t="s">
        <v>404</v>
      </c>
      <c r="L401" t="s">
        <v>355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137</v>
      </c>
    </row>
    <row r="402" spans="1:46" x14ac:dyDescent="0.35">
      <c r="A402" t="s">
        <v>3595</v>
      </c>
      <c r="B402" t="s">
        <v>859</v>
      </c>
      <c r="C402" t="s">
        <v>860</v>
      </c>
      <c r="D402">
        <v>82</v>
      </c>
      <c r="E402">
        <v>232</v>
      </c>
      <c r="F402" t="s">
        <v>124</v>
      </c>
      <c r="G402">
        <v>29165</v>
      </c>
      <c r="H402">
        <v>18</v>
      </c>
      <c r="I402">
        <v>7</v>
      </c>
      <c r="J402" t="s">
        <v>861</v>
      </c>
      <c r="K402">
        <v>0</v>
      </c>
      <c r="L402" t="s">
        <v>862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137</v>
      </c>
    </row>
    <row r="403" spans="1:46" x14ac:dyDescent="0.35">
      <c r="A403" t="s">
        <v>3596</v>
      </c>
      <c r="B403" t="s">
        <v>863</v>
      </c>
      <c r="C403" t="s">
        <v>864</v>
      </c>
      <c r="D403">
        <v>80</v>
      </c>
      <c r="E403">
        <v>284</v>
      </c>
      <c r="F403" t="s">
        <v>124</v>
      </c>
      <c r="G403">
        <v>36713</v>
      </c>
      <c r="H403">
        <v>18</v>
      </c>
      <c r="I403">
        <v>1</v>
      </c>
      <c r="J403" t="s">
        <v>865</v>
      </c>
      <c r="K403" t="s">
        <v>254</v>
      </c>
      <c r="L403" t="s">
        <v>252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137</v>
      </c>
    </row>
    <row r="404" spans="1:46" x14ac:dyDescent="0.35">
      <c r="A404" t="s">
        <v>3597</v>
      </c>
      <c r="B404" t="s">
        <v>866</v>
      </c>
      <c r="C404" t="s">
        <v>867</v>
      </c>
      <c r="D404">
        <v>81</v>
      </c>
      <c r="E404">
        <v>253</v>
      </c>
      <c r="F404" t="s">
        <v>124</v>
      </c>
      <c r="G404">
        <v>29783</v>
      </c>
      <c r="H404">
        <v>19</v>
      </c>
      <c r="I404">
        <v>50</v>
      </c>
      <c r="J404" t="s">
        <v>357</v>
      </c>
      <c r="K404" t="s">
        <v>647</v>
      </c>
      <c r="L404" t="s">
        <v>296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137</v>
      </c>
    </row>
    <row r="405" spans="1:46" x14ac:dyDescent="0.35">
      <c r="A405" t="s">
        <v>3598</v>
      </c>
      <c r="B405" t="s">
        <v>868</v>
      </c>
      <c r="C405" t="s">
        <v>869</v>
      </c>
      <c r="D405">
        <v>87</v>
      </c>
      <c r="E405">
        <v>240</v>
      </c>
      <c r="F405" t="s">
        <v>124</v>
      </c>
      <c r="G405">
        <v>34913</v>
      </c>
      <c r="H405">
        <v>19</v>
      </c>
      <c r="I405">
        <v>6</v>
      </c>
      <c r="J405">
        <v>0</v>
      </c>
      <c r="K405" t="s">
        <v>870</v>
      </c>
      <c r="L405" t="s">
        <v>142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137</v>
      </c>
    </row>
    <row r="406" spans="1:46" x14ac:dyDescent="0.35">
      <c r="A406" t="s">
        <v>3599</v>
      </c>
      <c r="B406" t="s">
        <v>893</v>
      </c>
      <c r="C406" t="s">
        <v>894</v>
      </c>
      <c r="D406">
        <v>83</v>
      </c>
      <c r="E406">
        <v>245</v>
      </c>
      <c r="F406" t="s">
        <v>124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252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137</v>
      </c>
    </row>
    <row r="407" spans="1:46" x14ac:dyDescent="0.35">
      <c r="A407" t="s">
        <v>3600</v>
      </c>
      <c r="B407" t="s">
        <v>895</v>
      </c>
      <c r="C407" t="s">
        <v>167</v>
      </c>
      <c r="D407">
        <v>82</v>
      </c>
      <c r="E407">
        <v>240</v>
      </c>
      <c r="F407" t="s">
        <v>124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272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35">
      <c r="A408" t="s">
        <v>3601</v>
      </c>
      <c r="B408" t="s">
        <v>896</v>
      </c>
      <c r="C408" t="s">
        <v>897</v>
      </c>
      <c r="D408">
        <v>82</v>
      </c>
      <c r="E408">
        <v>251</v>
      </c>
      <c r="F408" t="s">
        <v>124</v>
      </c>
      <c r="G408">
        <v>32583</v>
      </c>
      <c r="H408">
        <v>20</v>
      </c>
      <c r="I408">
        <v>32</v>
      </c>
      <c r="J408" t="s">
        <v>898</v>
      </c>
      <c r="K408" t="s">
        <v>886</v>
      </c>
      <c r="L408" t="s">
        <v>696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35">
      <c r="A409" t="s">
        <v>3602</v>
      </c>
      <c r="B409" t="s">
        <v>784</v>
      </c>
      <c r="C409" t="s">
        <v>926</v>
      </c>
      <c r="D409">
        <v>81</v>
      </c>
      <c r="E409">
        <v>230</v>
      </c>
      <c r="F409" t="s">
        <v>124</v>
      </c>
      <c r="G409">
        <v>37396</v>
      </c>
      <c r="H409">
        <v>19</v>
      </c>
      <c r="I409">
        <v>10</v>
      </c>
      <c r="J409" t="s">
        <v>927</v>
      </c>
      <c r="K409" t="s">
        <v>928</v>
      </c>
      <c r="L409" t="s">
        <v>929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35">
      <c r="A410" t="s">
        <v>3603</v>
      </c>
      <c r="B410" t="s">
        <v>930</v>
      </c>
      <c r="C410" t="s">
        <v>931</v>
      </c>
      <c r="D410">
        <v>82</v>
      </c>
      <c r="E410">
        <v>220</v>
      </c>
      <c r="F410" t="s">
        <v>124</v>
      </c>
      <c r="G410">
        <v>37389</v>
      </c>
      <c r="H410">
        <v>19</v>
      </c>
      <c r="I410">
        <v>10</v>
      </c>
      <c r="J410" t="s">
        <v>932</v>
      </c>
      <c r="K410" t="s">
        <v>262</v>
      </c>
      <c r="L410" t="s">
        <v>306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35">
      <c r="A411" t="s">
        <v>3604</v>
      </c>
      <c r="B411" t="s">
        <v>933</v>
      </c>
      <c r="C411" t="s">
        <v>934</v>
      </c>
      <c r="D411">
        <v>81</v>
      </c>
      <c r="E411">
        <v>230</v>
      </c>
      <c r="F411" t="s">
        <v>124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320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35">
      <c r="A412" t="s">
        <v>3605</v>
      </c>
      <c r="B412" t="s">
        <v>935</v>
      </c>
      <c r="C412" t="s">
        <v>936</v>
      </c>
      <c r="D412">
        <v>81</v>
      </c>
      <c r="E412">
        <v>245</v>
      </c>
      <c r="F412" t="s">
        <v>124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277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35">
      <c r="A413" t="s">
        <v>3606</v>
      </c>
      <c r="B413" t="s">
        <v>937</v>
      </c>
      <c r="C413" t="s">
        <v>938</v>
      </c>
      <c r="D413">
        <v>83</v>
      </c>
      <c r="E413">
        <v>255</v>
      </c>
      <c r="F413" t="s">
        <v>124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412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35">
      <c r="A414" t="s">
        <v>3607</v>
      </c>
      <c r="B414" t="s">
        <v>976</v>
      </c>
      <c r="C414" t="s">
        <v>977</v>
      </c>
      <c r="D414">
        <v>82</v>
      </c>
      <c r="E414">
        <v>246</v>
      </c>
      <c r="F414" t="s">
        <v>124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978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35">
      <c r="A415" t="s">
        <v>3608</v>
      </c>
      <c r="B415" t="s">
        <v>908</v>
      </c>
      <c r="C415" t="s">
        <v>979</v>
      </c>
      <c r="D415">
        <v>81</v>
      </c>
      <c r="E415">
        <v>258</v>
      </c>
      <c r="F415" t="s">
        <v>124</v>
      </c>
      <c r="G415">
        <v>29910</v>
      </c>
      <c r="H415">
        <v>19</v>
      </c>
      <c r="I415">
        <v>5</v>
      </c>
      <c r="J415" t="s">
        <v>980</v>
      </c>
      <c r="K415" t="s">
        <v>363</v>
      </c>
      <c r="L415" t="s">
        <v>252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35">
      <c r="A416" t="s">
        <v>3609</v>
      </c>
      <c r="B416" t="s">
        <v>981</v>
      </c>
      <c r="C416" t="s">
        <v>982</v>
      </c>
      <c r="D416">
        <v>84</v>
      </c>
      <c r="E416">
        <v>240</v>
      </c>
      <c r="F416" t="s">
        <v>124</v>
      </c>
      <c r="G416">
        <v>35572</v>
      </c>
      <c r="H416">
        <v>19</v>
      </c>
      <c r="I416">
        <v>24</v>
      </c>
      <c r="J416" t="s">
        <v>983</v>
      </c>
      <c r="K416" t="s">
        <v>984</v>
      </c>
      <c r="L416" t="s">
        <v>231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35">
      <c r="A417" t="s">
        <v>3610</v>
      </c>
      <c r="B417" t="s">
        <v>152</v>
      </c>
      <c r="C417" t="s">
        <v>733</v>
      </c>
      <c r="D417">
        <v>83</v>
      </c>
      <c r="E417">
        <v>235</v>
      </c>
      <c r="F417" t="s">
        <v>124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985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35">
      <c r="A418" t="s">
        <v>3611</v>
      </c>
      <c r="B418" t="s">
        <v>1031</v>
      </c>
      <c r="C418" t="s">
        <v>1032</v>
      </c>
      <c r="D418">
        <v>82</v>
      </c>
      <c r="E418">
        <v>240</v>
      </c>
      <c r="F418" t="s">
        <v>124</v>
      </c>
      <c r="G418">
        <v>25556</v>
      </c>
      <c r="H418">
        <v>21</v>
      </c>
      <c r="I418">
        <v>0</v>
      </c>
      <c r="J418" t="s">
        <v>1033</v>
      </c>
      <c r="K418" t="s">
        <v>197</v>
      </c>
      <c r="L418" t="s">
        <v>554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35">
      <c r="A419" t="s">
        <v>3612</v>
      </c>
      <c r="B419" t="s">
        <v>199</v>
      </c>
      <c r="C419" t="s">
        <v>1034</v>
      </c>
      <c r="D419">
        <v>81</v>
      </c>
      <c r="E419">
        <v>235</v>
      </c>
      <c r="F419" t="s">
        <v>124</v>
      </c>
      <c r="G419">
        <v>35696</v>
      </c>
      <c r="H419">
        <v>19</v>
      </c>
      <c r="I419">
        <v>20</v>
      </c>
      <c r="J419" t="s">
        <v>1035</v>
      </c>
      <c r="K419" t="s">
        <v>1036</v>
      </c>
      <c r="L419" t="s">
        <v>224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35">
      <c r="A420" t="s">
        <v>3613</v>
      </c>
      <c r="B420" t="s">
        <v>426</v>
      </c>
      <c r="C420" t="s">
        <v>385</v>
      </c>
      <c r="D420">
        <v>80</v>
      </c>
      <c r="E420">
        <v>227</v>
      </c>
      <c r="F420" t="s">
        <v>124</v>
      </c>
      <c r="G420">
        <v>25614</v>
      </c>
      <c r="H420">
        <v>19</v>
      </c>
      <c r="I420">
        <v>41</v>
      </c>
      <c r="J420" t="s">
        <v>1037</v>
      </c>
      <c r="K420" t="s">
        <v>575</v>
      </c>
      <c r="L420" t="s">
        <v>500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35">
      <c r="A421" t="s">
        <v>3614</v>
      </c>
      <c r="B421" t="s">
        <v>1085</v>
      </c>
      <c r="C421" t="s">
        <v>406</v>
      </c>
      <c r="D421">
        <v>80</v>
      </c>
      <c r="E421">
        <v>225</v>
      </c>
      <c r="F421" t="s">
        <v>124</v>
      </c>
      <c r="G421">
        <v>36757</v>
      </c>
      <c r="H421">
        <v>21</v>
      </c>
      <c r="I421">
        <v>13</v>
      </c>
      <c r="J421" t="s">
        <v>1086</v>
      </c>
      <c r="K421" t="s">
        <v>1058</v>
      </c>
      <c r="L421" t="s">
        <v>606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35">
      <c r="A422" t="s">
        <v>3615</v>
      </c>
      <c r="B422" t="s">
        <v>1087</v>
      </c>
      <c r="C422" t="s">
        <v>1088</v>
      </c>
      <c r="D422">
        <v>81</v>
      </c>
      <c r="E422">
        <v>230</v>
      </c>
      <c r="F422" t="s">
        <v>124</v>
      </c>
      <c r="G422">
        <v>35157</v>
      </c>
      <c r="H422">
        <v>19</v>
      </c>
      <c r="I422">
        <v>43</v>
      </c>
      <c r="J422" t="s">
        <v>1089</v>
      </c>
      <c r="K422" t="s">
        <v>1090</v>
      </c>
      <c r="L422" t="s">
        <v>1091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35">
      <c r="A423" t="s">
        <v>3616</v>
      </c>
      <c r="B423" t="s">
        <v>189</v>
      </c>
      <c r="C423" t="s">
        <v>1133</v>
      </c>
      <c r="D423">
        <v>80</v>
      </c>
      <c r="E423">
        <v>258</v>
      </c>
      <c r="F423" t="s">
        <v>124</v>
      </c>
      <c r="G423">
        <v>31088</v>
      </c>
      <c r="H423">
        <v>20</v>
      </c>
      <c r="I423">
        <v>24</v>
      </c>
      <c r="J423" t="s">
        <v>1134</v>
      </c>
      <c r="K423" t="s">
        <v>474</v>
      </c>
      <c r="L423" t="s">
        <v>285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35">
      <c r="A424" t="s">
        <v>3617</v>
      </c>
      <c r="B424" t="s">
        <v>1135</v>
      </c>
      <c r="C424" t="s">
        <v>936</v>
      </c>
      <c r="D424">
        <v>80</v>
      </c>
      <c r="E424">
        <v>249</v>
      </c>
      <c r="F424" t="s">
        <v>124</v>
      </c>
      <c r="G424">
        <v>37868</v>
      </c>
      <c r="H424">
        <v>19</v>
      </c>
      <c r="I424">
        <v>5</v>
      </c>
      <c r="J424" t="s">
        <v>1136</v>
      </c>
      <c r="K424" t="s">
        <v>151</v>
      </c>
      <c r="L424" t="s">
        <v>145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35">
      <c r="A425" t="s">
        <v>3618</v>
      </c>
      <c r="B425" t="s">
        <v>1137</v>
      </c>
      <c r="C425" t="s">
        <v>268</v>
      </c>
      <c r="D425">
        <v>82</v>
      </c>
      <c r="E425">
        <v>230</v>
      </c>
      <c r="F425" t="s">
        <v>124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145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35">
      <c r="A426" t="s">
        <v>3619</v>
      </c>
      <c r="B426" t="s">
        <v>516</v>
      </c>
      <c r="C426" t="s">
        <v>1176</v>
      </c>
      <c r="D426">
        <v>82</v>
      </c>
      <c r="E426">
        <v>230</v>
      </c>
      <c r="F426" t="s">
        <v>124</v>
      </c>
      <c r="G426">
        <v>24244</v>
      </c>
      <c r="H426">
        <v>21</v>
      </c>
      <c r="I426">
        <v>25</v>
      </c>
      <c r="J426" t="s">
        <v>1177</v>
      </c>
      <c r="K426" t="s">
        <v>324</v>
      </c>
      <c r="L426" t="s">
        <v>193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35">
      <c r="A427" t="s">
        <v>3620</v>
      </c>
      <c r="B427" t="s">
        <v>134</v>
      </c>
      <c r="C427" t="s">
        <v>1178</v>
      </c>
      <c r="D427">
        <v>81</v>
      </c>
      <c r="E427">
        <v>235</v>
      </c>
      <c r="F427" t="s">
        <v>124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874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35">
      <c r="A428" t="s">
        <v>3621</v>
      </c>
      <c r="B428" t="s">
        <v>1179</v>
      </c>
      <c r="C428" t="s">
        <v>248</v>
      </c>
      <c r="D428">
        <v>82</v>
      </c>
      <c r="E428">
        <v>235</v>
      </c>
      <c r="F428" t="s">
        <v>124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971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35">
      <c r="A429" t="s">
        <v>3622</v>
      </c>
      <c r="B429" t="s">
        <v>1180</v>
      </c>
      <c r="C429" t="s">
        <v>832</v>
      </c>
      <c r="D429">
        <v>81</v>
      </c>
      <c r="E429">
        <v>230</v>
      </c>
      <c r="F429" t="s">
        <v>124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165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35">
      <c r="A430" t="s">
        <v>3623</v>
      </c>
      <c r="B430" t="s">
        <v>152</v>
      </c>
      <c r="C430" t="s">
        <v>1181</v>
      </c>
      <c r="D430">
        <v>82</v>
      </c>
      <c r="E430">
        <v>225</v>
      </c>
      <c r="F430" t="s">
        <v>124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1182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35">
      <c r="A431" t="s">
        <v>3624</v>
      </c>
      <c r="B431" t="s">
        <v>579</v>
      </c>
      <c r="C431" t="s">
        <v>375</v>
      </c>
      <c r="D431">
        <v>79</v>
      </c>
      <c r="E431">
        <v>250</v>
      </c>
      <c r="F431" t="s">
        <v>124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906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35">
      <c r="A432" t="s">
        <v>3625</v>
      </c>
      <c r="B432" t="s">
        <v>791</v>
      </c>
      <c r="C432" t="s">
        <v>1216</v>
      </c>
      <c r="D432">
        <v>82</v>
      </c>
      <c r="E432">
        <v>245</v>
      </c>
      <c r="F432" t="s">
        <v>124</v>
      </c>
      <c r="G432">
        <v>31566</v>
      </c>
      <c r="H432">
        <v>20</v>
      </c>
      <c r="I432">
        <v>15</v>
      </c>
      <c r="J432" t="s">
        <v>1217</v>
      </c>
      <c r="K432" t="s">
        <v>691</v>
      </c>
      <c r="L432" t="s">
        <v>676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35">
      <c r="A433" t="s">
        <v>3626</v>
      </c>
      <c r="B433" t="s">
        <v>268</v>
      </c>
      <c r="C433" t="s">
        <v>1218</v>
      </c>
      <c r="D433">
        <v>82</v>
      </c>
      <c r="E433">
        <v>240</v>
      </c>
      <c r="F433" t="s">
        <v>124</v>
      </c>
      <c r="G433">
        <v>30222</v>
      </c>
      <c r="H433">
        <v>21</v>
      </c>
      <c r="I433">
        <v>17</v>
      </c>
      <c r="J433" t="s">
        <v>1219</v>
      </c>
      <c r="K433" t="s">
        <v>489</v>
      </c>
      <c r="L433" t="s">
        <v>489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35">
      <c r="A434" t="s">
        <v>3627</v>
      </c>
      <c r="B434" t="s">
        <v>304</v>
      </c>
      <c r="C434" t="s">
        <v>303</v>
      </c>
      <c r="D434">
        <v>82</v>
      </c>
      <c r="E434">
        <v>244</v>
      </c>
      <c r="F434" t="s">
        <v>124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1106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35">
      <c r="A435" t="s">
        <v>3628</v>
      </c>
      <c r="B435" t="s">
        <v>1270</v>
      </c>
      <c r="C435" t="s">
        <v>878</v>
      </c>
      <c r="D435">
        <v>82</v>
      </c>
      <c r="E435">
        <v>215</v>
      </c>
      <c r="F435" t="s">
        <v>124</v>
      </c>
      <c r="G435">
        <v>29075</v>
      </c>
      <c r="H435">
        <v>18</v>
      </c>
      <c r="I435">
        <v>9</v>
      </c>
      <c r="J435" t="s">
        <v>1271</v>
      </c>
      <c r="K435" t="s">
        <v>474</v>
      </c>
      <c r="L435" t="s">
        <v>1272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35">
      <c r="A436" t="s">
        <v>3629</v>
      </c>
      <c r="B436" t="s">
        <v>337</v>
      </c>
      <c r="C436" t="s">
        <v>1273</v>
      </c>
      <c r="D436">
        <v>82</v>
      </c>
      <c r="E436">
        <v>210</v>
      </c>
      <c r="F436" t="s">
        <v>124</v>
      </c>
      <c r="G436">
        <v>37416</v>
      </c>
      <c r="H436">
        <v>19</v>
      </c>
      <c r="I436">
        <v>5</v>
      </c>
      <c r="J436" t="s">
        <v>839</v>
      </c>
      <c r="K436" t="s">
        <v>840</v>
      </c>
      <c r="L436" t="s">
        <v>1274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35">
      <c r="A437" t="s">
        <v>3630</v>
      </c>
      <c r="B437" t="s">
        <v>1275</v>
      </c>
      <c r="C437" t="s">
        <v>1276</v>
      </c>
      <c r="D437">
        <v>83</v>
      </c>
      <c r="E437">
        <v>225</v>
      </c>
      <c r="F437" t="s">
        <v>124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1277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35">
      <c r="A438" t="s">
        <v>3631</v>
      </c>
      <c r="B438" t="s">
        <v>1278</v>
      </c>
      <c r="C438" t="s">
        <v>1279</v>
      </c>
      <c r="D438">
        <v>83</v>
      </c>
      <c r="E438">
        <v>235</v>
      </c>
      <c r="F438" t="s">
        <v>124</v>
      </c>
      <c r="G438">
        <v>36233</v>
      </c>
      <c r="H438">
        <v>18</v>
      </c>
      <c r="I438">
        <v>35</v>
      </c>
      <c r="J438" t="s">
        <v>1280</v>
      </c>
      <c r="K438" t="s">
        <v>1205</v>
      </c>
      <c r="L438" t="s">
        <v>252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35">
      <c r="A439" t="s">
        <v>3632</v>
      </c>
      <c r="B439" t="s">
        <v>1330</v>
      </c>
      <c r="C439" t="s">
        <v>1331</v>
      </c>
      <c r="D439">
        <v>82</v>
      </c>
      <c r="E439">
        <v>242</v>
      </c>
      <c r="F439" t="s">
        <v>124</v>
      </c>
      <c r="G439">
        <v>29853</v>
      </c>
      <c r="H439">
        <v>20</v>
      </c>
      <c r="I439">
        <v>90</v>
      </c>
      <c r="J439" t="s">
        <v>191</v>
      </c>
      <c r="K439" t="s">
        <v>192</v>
      </c>
      <c r="L439" t="s">
        <v>193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35">
      <c r="A440" t="s">
        <v>3633</v>
      </c>
      <c r="B440" t="s">
        <v>426</v>
      </c>
      <c r="C440" t="s">
        <v>789</v>
      </c>
      <c r="D440">
        <v>82</v>
      </c>
      <c r="E440">
        <v>246</v>
      </c>
      <c r="F440" t="s">
        <v>124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1182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35">
      <c r="A441" t="s">
        <v>3634</v>
      </c>
      <c r="B441" t="s">
        <v>1378</v>
      </c>
      <c r="C441" t="s">
        <v>315</v>
      </c>
      <c r="D441">
        <v>81</v>
      </c>
      <c r="E441">
        <v>240</v>
      </c>
      <c r="F441" t="s">
        <v>124</v>
      </c>
      <c r="G441">
        <v>28489</v>
      </c>
      <c r="H441">
        <v>21</v>
      </c>
      <c r="I441">
        <v>4</v>
      </c>
      <c r="J441" t="s">
        <v>294</v>
      </c>
      <c r="K441" t="s">
        <v>295</v>
      </c>
      <c r="L441" t="s">
        <v>921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35">
      <c r="A442" t="s">
        <v>3635</v>
      </c>
      <c r="B442" t="s">
        <v>166</v>
      </c>
      <c r="C442" t="s">
        <v>1158</v>
      </c>
      <c r="D442">
        <v>81</v>
      </c>
      <c r="E442">
        <v>249</v>
      </c>
      <c r="F442" t="s">
        <v>124</v>
      </c>
      <c r="G442">
        <v>30435</v>
      </c>
      <c r="H442">
        <v>21</v>
      </c>
      <c r="I442">
        <v>10</v>
      </c>
      <c r="J442" t="s">
        <v>309</v>
      </c>
      <c r="K442" t="s">
        <v>310</v>
      </c>
      <c r="L442" t="s">
        <v>676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35">
      <c r="A443" t="s">
        <v>3636</v>
      </c>
      <c r="B443" t="s">
        <v>166</v>
      </c>
      <c r="C443" t="s">
        <v>789</v>
      </c>
      <c r="D443">
        <v>81</v>
      </c>
      <c r="E443">
        <v>240</v>
      </c>
      <c r="F443" t="s">
        <v>124</v>
      </c>
      <c r="G443">
        <v>29462</v>
      </c>
      <c r="H443">
        <v>22</v>
      </c>
      <c r="I443">
        <v>30</v>
      </c>
      <c r="J443" t="s">
        <v>1044</v>
      </c>
      <c r="K443" t="s">
        <v>463</v>
      </c>
      <c r="L443" t="s">
        <v>640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35">
      <c r="A444" t="s">
        <v>3637</v>
      </c>
      <c r="B444" t="s">
        <v>1379</v>
      </c>
      <c r="C444" t="s">
        <v>1380</v>
      </c>
      <c r="D444">
        <v>82</v>
      </c>
      <c r="E444">
        <v>225</v>
      </c>
      <c r="F444" t="s">
        <v>124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692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35">
      <c r="A445" t="s">
        <v>3638</v>
      </c>
      <c r="B445" t="s">
        <v>1009</v>
      </c>
      <c r="C445" t="s">
        <v>375</v>
      </c>
      <c r="D445">
        <v>80</v>
      </c>
      <c r="E445">
        <v>210</v>
      </c>
      <c r="F445" t="s">
        <v>124</v>
      </c>
      <c r="G445">
        <v>35127</v>
      </c>
      <c r="H445">
        <v>22</v>
      </c>
      <c r="I445">
        <v>23</v>
      </c>
      <c r="J445" t="s">
        <v>1381</v>
      </c>
      <c r="K445" t="s">
        <v>151</v>
      </c>
      <c r="L445" t="s">
        <v>136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35">
      <c r="A446" t="s">
        <v>3639</v>
      </c>
      <c r="B446" t="s">
        <v>1349</v>
      </c>
      <c r="C446" t="s">
        <v>1382</v>
      </c>
      <c r="D446">
        <v>83</v>
      </c>
      <c r="E446">
        <v>235</v>
      </c>
      <c r="F446" t="s">
        <v>124</v>
      </c>
      <c r="G446">
        <v>32937</v>
      </c>
      <c r="H446">
        <v>22</v>
      </c>
      <c r="I446">
        <v>1</v>
      </c>
      <c r="J446" t="s">
        <v>702</v>
      </c>
      <c r="K446" t="s">
        <v>647</v>
      </c>
      <c r="L446" t="s">
        <v>252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35">
      <c r="A447" t="s">
        <v>3640</v>
      </c>
      <c r="B447" t="s">
        <v>307</v>
      </c>
      <c r="C447" t="s">
        <v>385</v>
      </c>
      <c r="D447">
        <v>82</v>
      </c>
      <c r="E447">
        <v>240</v>
      </c>
      <c r="F447" t="s">
        <v>124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154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35">
      <c r="A448" t="s">
        <v>3641</v>
      </c>
      <c r="B448" t="s">
        <v>1071</v>
      </c>
      <c r="C448" t="s">
        <v>1413</v>
      </c>
      <c r="D448">
        <v>80</v>
      </c>
      <c r="E448">
        <v>235</v>
      </c>
      <c r="F448" t="s">
        <v>124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692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35">
      <c r="A449" t="s">
        <v>3642</v>
      </c>
      <c r="B449" t="s">
        <v>1414</v>
      </c>
      <c r="C449" t="s">
        <v>1415</v>
      </c>
      <c r="D449">
        <v>83</v>
      </c>
      <c r="E449">
        <v>240</v>
      </c>
      <c r="F449" t="s">
        <v>124</v>
      </c>
      <c r="G449">
        <v>30918</v>
      </c>
      <c r="H449">
        <v>20</v>
      </c>
      <c r="I449">
        <v>31</v>
      </c>
      <c r="J449" t="s">
        <v>975</v>
      </c>
      <c r="K449" t="s">
        <v>197</v>
      </c>
      <c r="L449" t="s">
        <v>272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35">
      <c r="A450" t="s">
        <v>3643</v>
      </c>
      <c r="B450" t="s">
        <v>1416</v>
      </c>
      <c r="C450" t="s">
        <v>1417</v>
      </c>
      <c r="D450">
        <v>82</v>
      </c>
      <c r="E450">
        <v>235</v>
      </c>
      <c r="F450" t="s">
        <v>124</v>
      </c>
      <c r="G450">
        <v>32769</v>
      </c>
      <c r="H450">
        <v>19</v>
      </c>
      <c r="I450">
        <v>9</v>
      </c>
      <c r="J450" t="s">
        <v>1418</v>
      </c>
      <c r="K450" t="s">
        <v>1419</v>
      </c>
      <c r="L450" t="s">
        <v>142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35">
      <c r="A451" t="s">
        <v>3644</v>
      </c>
      <c r="B451" t="s">
        <v>516</v>
      </c>
      <c r="C451" t="s">
        <v>1420</v>
      </c>
      <c r="D451">
        <v>79</v>
      </c>
      <c r="E451">
        <v>260</v>
      </c>
      <c r="F451" t="s">
        <v>124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921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35">
      <c r="A452" t="s">
        <v>3645</v>
      </c>
      <c r="B452" t="s">
        <v>209</v>
      </c>
      <c r="C452" t="s">
        <v>1462</v>
      </c>
      <c r="D452">
        <v>82</v>
      </c>
      <c r="E452">
        <v>250</v>
      </c>
      <c r="F452" t="s">
        <v>124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328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35">
      <c r="A453" t="s">
        <v>3646</v>
      </c>
      <c r="B453" t="s">
        <v>945</v>
      </c>
      <c r="C453" t="s">
        <v>1463</v>
      </c>
      <c r="D453">
        <v>81</v>
      </c>
      <c r="E453">
        <v>185</v>
      </c>
      <c r="F453" t="s">
        <v>124</v>
      </c>
      <c r="G453">
        <v>36798</v>
      </c>
      <c r="H453">
        <v>19</v>
      </c>
      <c r="I453">
        <v>3</v>
      </c>
      <c r="J453" t="s">
        <v>1464</v>
      </c>
      <c r="K453" t="s">
        <v>504</v>
      </c>
      <c r="L453" t="s">
        <v>160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35">
      <c r="A454" t="s">
        <v>3647</v>
      </c>
      <c r="B454" t="s">
        <v>1465</v>
      </c>
      <c r="C454" t="s">
        <v>1466</v>
      </c>
      <c r="D454">
        <v>83</v>
      </c>
      <c r="E454">
        <v>248</v>
      </c>
      <c r="F454" t="s">
        <v>124</v>
      </c>
      <c r="G454">
        <v>30453</v>
      </c>
      <c r="H454">
        <v>21</v>
      </c>
      <c r="I454">
        <v>8</v>
      </c>
      <c r="J454" t="s">
        <v>1467</v>
      </c>
      <c r="K454" t="s">
        <v>197</v>
      </c>
      <c r="L454" t="s">
        <v>231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35">
      <c r="A455" t="s">
        <v>3648</v>
      </c>
      <c r="B455" t="s">
        <v>1468</v>
      </c>
      <c r="C455" t="s">
        <v>1469</v>
      </c>
      <c r="D455">
        <v>83</v>
      </c>
      <c r="E455">
        <v>248</v>
      </c>
      <c r="F455" t="s">
        <v>124</v>
      </c>
      <c r="G455">
        <v>31646</v>
      </c>
      <c r="H455">
        <v>18</v>
      </c>
      <c r="I455">
        <v>7</v>
      </c>
      <c r="J455" t="s">
        <v>198</v>
      </c>
      <c r="K455" t="s">
        <v>197</v>
      </c>
      <c r="L455" t="s">
        <v>1470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35">
      <c r="A456" t="s">
        <v>3649</v>
      </c>
      <c r="B456" t="s">
        <v>1471</v>
      </c>
      <c r="C456" t="s">
        <v>1472</v>
      </c>
      <c r="D456">
        <v>82</v>
      </c>
      <c r="E456">
        <v>225</v>
      </c>
      <c r="F456" t="s">
        <v>124</v>
      </c>
      <c r="G456">
        <v>31346</v>
      </c>
      <c r="H456">
        <v>19</v>
      </c>
      <c r="I456">
        <v>7</v>
      </c>
      <c r="J456" t="s">
        <v>1473</v>
      </c>
      <c r="K456" t="s">
        <v>1187</v>
      </c>
      <c r="L456" t="s">
        <v>142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35">
      <c r="A457" t="s">
        <v>3650</v>
      </c>
      <c r="B457" t="s">
        <v>1474</v>
      </c>
      <c r="C457" t="s">
        <v>442</v>
      </c>
      <c r="D457">
        <v>83</v>
      </c>
      <c r="E457">
        <v>239</v>
      </c>
      <c r="F457" t="s">
        <v>124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285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35">
      <c r="A458" t="s">
        <v>3651</v>
      </c>
      <c r="B458" t="s">
        <v>904</v>
      </c>
      <c r="C458" t="s">
        <v>291</v>
      </c>
      <c r="D458">
        <v>82</v>
      </c>
      <c r="E458">
        <v>206</v>
      </c>
      <c r="F458" t="s">
        <v>124</v>
      </c>
      <c r="G458">
        <v>36535</v>
      </c>
      <c r="H458">
        <v>20</v>
      </c>
      <c r="I458">
        <v>23</v>
      </c>
      <c r="J458" t="s">
        <v>1475</v>
      </c>
      <c r="K458" t="s">
        <v>295</v>
      </c>
      <c r="L458" t="s">
        <v>277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35">
      <c r="A459" t="s">
        <v>3652</v>
      </c>
      <c r="B459" t="s">
        <v>195</v>
      </c>
      <c r="C459" t="s">
        <v>867</v>
      </c>
      <c r="D459">
        <v>83</v>
      </c>
      <c r="E459">
        <v>225</v>
      </c>
      <c r="F459" t="s">
        <v>124</v>
      </c>
      <c r="G459">
        <v>32704</v>
      </c>
      <c r="H459">
        <v>18</v>
      </c>
      <c r="I459">
        <v>15</v>
      </c>
      <c r="J459" t="s">
        <v>1476</v>
      </c>
      <c r="K459" t="s">
        <v>363</v>
      </c>
      <c r="L459" t="s">
        <v>1194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35">
      <c r="A460" t="s">
        <v>3653</v>
      </c>
      <c r="B460" t="s">
        <v>893</v>
      </c>
      <c r="C460" t="s">
        <v>1477</v>
      </c>
      <c r="D460">
        <v>83</v>
      </c>
      <c r="E460">
        <v>220</v>
      </c>
      <c r="F460" t="s">
        <v>124</v>
      </c>
      <c r="G460">
        <v>34969</v>
      </c>
      <c r="H460">
        <v>19</v>
      </c>
      <c r="I460">
        <v>35</v>
      </c>
      <c r="J460" t="s">
        <v>350</v>
      </c>
      <c r="K460" t="s">
        <v>192</v>
      </c>
      <c r="L460" t="s">
        <v>358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35">
      <c r="A461" t="s">
        <v>3654</v>
      </c>
      <c r="B461" t="s">
        <v>1478</v>
      </c>
      <c r="C461" t="s">
        <v>1479</v>
      </c>
      <c r="D461">
        <v>83</v>
      </c>
      <c r="E461">
        <v>224</v>
      </c>
      <c r="F461" t="s">
        <v>124</v>
      </c>
      <c r="G461">
        <v>36535</v>
      </c>
      <c r="H461">
        <v>20</v>
      </c>
      <c r="I461">
        <v>7</v>
      </c>
      <c r="J461" t="s">
        <v>1480</v>
      </c>
      <c r="K461" t="s">
        <v>370</v>
      </c>
      <c r="L461" t="s">
        <v>1481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35">
      <c r="A462" t="s">
        <v>3655</v>
      </c>
      <c r="B462" t="s">
        <v>1482</v>
      </c>
      <c r="C462" t="s">
        <v>800</v>
      </c>
      <c r="D462">
        <v>83</v>
      </c>
      <c r="E462">
        <v>265</v>
      </c>
      <c r="F462" t="s">
        <v>124</v>
      </c>
      <c r="G462">
        <v>36836</v>
      </c>
      <c r="H462">
        <v>19</v>
      </c>
      <c r="I462">
        <v>20</v>
      </c>
      <c r="J462" t="s">
        <v>1022</v>
      </c>
      <c r="K462" t="s">
        <v>254</v>
      </c>
      <c r="L462" t="s">
        <v>136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35">
      <c r="A463" t="s">
        <v>3656</v>
      </c>
      <c r="B463" t="s">
        <v>1302</v>
      </c>
      <c r="C463" t="s">
        <v>1516</v>
      </c>
      <c r="D463">
        <v>82</v>
      </c>
      <c r="E463">
        <v>220</v>
      </c>
      <c r="F463" t="s">
        <v>124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483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35">
      <c r="A464" t="s">
        <v>3657</v>
      </c>
      <c r="B464" t="s">
        <v>1517</v>
      </c>
      <c r="C464" t="s">
        <v>1518</v>
      </c>
      <c r="D464">
        <v>80</v>
      </c>
      <c r="E464">
        <v>217</v>
      </c>
      <c r="F464" t="s">
        <v>124</v>
      </c>
      <c r="G464">
        <v>36656</v>
      </c>
      <c r="H464">
        <v>21</v>
      </c>
      <c r="I464">
        <v>17</v>
      </c>
      <c r="J464" t="s">
        <v>503</v>
      </c>
      <c r="K464" t="s">
        <v>504</v>
      </c>
      <c r="L464" t="s">
        <v>1194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35">
      <c r="A465" t="s">
        <v>3658</v>
      </c>
      <c r="B465" t="s">
        <v>791</v>
      </c>
      <c r="C465" t="s">
        <v>1519</v>
      </c>
      <c r="D465">
        <v>81</v>
      </c>
      <c r="E465">
        <v>230</v>
      </c>
      <c r="F465" t="s">
        <v>124</v>
      </c>
      <c r="G465">
        <v>29268</v>
      </c>
      <c r="H465">
        <v>17</v>
      </c>
      <c r="I465">
        <v>7</v>
      </c>
      <c r="J465" t="s">
        <v>1520</v>
      </c>
      <c r="K465" t="s">
        <v>463</v>
      </c>
      <c r="L465" t="s">
        <v>1521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35">
      <c r="A466" t="s">
        <v>3659</v>
      </c>
      <c r="B466" t="s">
        <v>1522</v>
      </c>
      <c r="C466" t="s">
        <v>1523</v>
      </c>
      <c r="D466">
        <v>80</v>
      </c>
      <c r="E466">
        <v>240</v>
      </c>
      <c r="F466" t="s">
        <v>124</v>
      </c>
      <c r="G466">
        <v>34360</v>
      </c>
      <c r="H466">
        <v>20</v>
      </c>
      <c r="I466">
        <v>35</v>
      </c>
      <c r="J466" t="s">
        <v>1524</v>
      </c>
      <c r="K466" t="s">
        <v>254</v>
      </c>
      <c r="L466" t="s">
        <v>692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35">
      <c r="A467" t="s">
        <v>3660</v>
      </c>
      <c r="B467" t="s">
        <v>1220</v>
      </c>
      <c r="C467" t="s">
        <v>1525</v>
      </c>
      <c r="D467">
        <v>83</v>
      </c>
      <c r="E467">
        <v>230</v>
      </c>
      <c r="F467" t="s">
        <v>124</v>
      </c>
      <c r="G467">
        <v>35706</v>
      </c>
      <c r="H467">
        <v>19</v>
      </c>
      <c r="I467">
        <v>1</v>
      </c>
      <c r="J467" t="s">
        <v>1526</v>
      </c>
      <c r="K467" t="s">
        <v>197</v>
      </c>
      <c r="L467" t="s">
        <v>336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35">
      <c r="A468" t="s">
        <v>3661</v>
      </c>
      <c r="B468" t="s">
        <v>734</v>
      </c>
      <c r="C468" t="s">
        <v>1527</v>
      </c>
      <c r="D468">
        <v>82</v>
      </c>
      <c r="E468">
        <v>221</v>
      </c>
      <c r="F468" t="s">
        <v>124</v>
      </c>
      <c r="G468">
        <v>34904</v>
      </c>
      <c r="H468">
        <v>21</v>
      </c>
      <c r="I468">
        <v>33</v>
      </c>
      <c r="J468" t="s">
        <v>1338</v>
      </c>
      <c r="K468" t="s">
        <v>295</v>
      </c>
      <c r="L468" t="s">
        <v>599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35">
      <c r="A469" t="s">
        <v>3662</v>
      </c>
      <c r="B469" t="s">
        <v>1528</v>
      </c>
      <c r="C469" t="s">
        <v>174</v>
      </c>
      <c r="D469">
        <v>80</v>
      </c>
      <c r="E469">
        <v>240</v>
      </c>
      <c r="F469" t="s">
        <v>124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761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35">
      <c r="A470" t="s">
        <v>3663</v>
      </c>
      <c r="B470" t="s">
        <v>372</v>
      </c>
      <c r="C470" t="s">
        <v>303</v>
      </c>
      <c r="D470">
        <v>82</v>
      </c>
      <c r="E470">
        <v>225</v>
      </c>
      <c r="F470" t="s">
        <v>124</v>
      </c>
      <c r="G470">
        <v>27601</v>
      </c>
      <c r="H470">
        <v>19</v>
      </c>
      <c r="I470">
        <v>1</v>
      </c>
      <c r="J470" t="s">
        <v>1529</v>
      </c>
      <c r="K470">
        <v>0</v>
      </c>
      <c r="L470" t="s">
        <v>447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35">
      <c r="A471" t="s">
        <v>3664</v>
      </c>
      <c r="B471" t="s">
        <v>304</v>
      </c>
      <c r="C471" t="s">
        <v>1530</v>
      </c>
      <c r="D471">
        <v>83</v>
      </c>
      <c r="E471">
        <v>235</v>
      </c>
      <c r="F471" t="s">
        <v>124</v>
      </c>
      <c r="G471">
        <v>36827</v>
      </c>
      <c r="H471">
        <v>19</v>
      </c>
      <c r="I471">
        <v>23</v>
      </c>
      <c r="J471" t="s">
        <v>1531</v>
      </c>
      <c r="K471" t="s">
        <v>1532</v>
      </c>
      <c r="L471" t="s">
        <v>1159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35">
      <c r="A472" t="s">
        <v>3665</v>
      </c>
      <c r="B472" t="s">
        <v>199</v>
      </c>
      <c r="C472" t="s">
        <v>1533</v>
      </c>
      <c r="D472">
        <v>83</v>
      </c>
      <c r="E472">
        <v>220</v>
      </c>
      <c r="F472" t="s">
        <v>124</v>
      </c>
      <c r="G472">
        <v>33235</v>
      </c>
      <c r="H472">
        <v>20</v>
      </c>
      <c r="I472">
        <v>31</v>
      </c>
      <c r="J472" t="s">
        <v>1494</v>
      </c>
      <c r="K472" t="s">
        <v>254</v>
      </c>
      <c r="L472" t="s">
        <v>136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35">
      <c r="A473" t="s">
        <v>3666</v>
      </c>
      <c r="B473" t="s">
        <v>1611</v>
      </c>
      <c r="C473" t="s">
        <v>1612</v>
      </c>
      <c r="D473">
        <v>81</v>
      </c>
      <c r="E473">
        <v>215</v>
      </c>
      <c r="F473" t="s">
        <v>124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596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35">
      <c r="A474" t="s">
        <v>3667</v>
      </c>
      <c r="B474" t="s">
        <v>1278</v>
      </c>
      <c r="C474" t="s">
        <v>385</v>
      </c>
      <c r="D474">
        <v>81</v>
      </c>
      <c r="E474">
        <v>228</v>
      </c>
      <c r="F474" t="s">
        <v>124</v>
      </c>
      <c r="G474">
        <v>31582</v>
      </c>
      <c r="H474">
        <v>18</v>
      </c>
      <c r="I474">
        <v>24</v>
      </c>
      <c r="J474" t="s">
        <v>1613</v>
      </c>
      <c r="K474" t="s">
        <v>504</v>
      </c>
      <c r="L474" t="s">
        <v>136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35">
      <c r="A475" t="s">
        <v>3668</v>
      </c>
      <c r="B475" t="s">
        <v>948</v>
      </c>
      <c r="C475" t="s">
        <v>1614</v>
      </c>
      <c r="D475">
        <v>82</v>
      </c>
      <c r="E475">
        <v>250</v>
      </c>
      <c r="F475" t="s">
        <v>124</v>
      </c>
      <c r="G475">
        <v>34740</v>
      </c>
      <c r="H475">
        <v>19</v>
      </c>
      <c r="I475">
        <v>5</v>
      </c>
      <c r="J475" t="s">
        <v>376</v>
      </c>
      <c r="K475" t="s">
        <v>377</v>
      </c>
      <c r="L475" t="s">
        <v>347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35">
      <c r="A476" t="s">
        <v>3669</v>
      </c>
      <c r="B476" t="s">
        <v>1421</v>
      </c>
      <c r="C476" t="s">
        <v>249</v>
      </c>
      <c r="D476">
        <v>81</v>
      </c>
      <c r="E476">
        <v>240</v>
      </c>
      <c r="F476" t="s">
        <v>124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1615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35">
      <c r="A477" t="s">
        <v>3670</v>
      </c>
      <c r="B477" t="s">
        <v>1616</v>
      </c>
      <c r="C477" t="s">
        <v>1617</v>
      </c>
      <c r="D477">
        <v>83</v>
      </c>
      <c r="E477">
        <v>240</v>
      </c>
      <c r="F477" t="s">
        <v>124</v>
      </c>
      <c r="G477">
        <v>31048</v>
      </c>
      <c r="H477">
        <v>24</v>
      </c>
      <c r="I477">
        <v>22</v>
      </c>
      <c r="J477" t="s">
        <v>1618</v>
      </c>
      <c r="K477" t="s">
        <v>489</v>
      </c>
      <c r="L477" t="s">
        <v>142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35">
      <c r="A478" t="s">
        <v>3671</v>
      </c>
      <c r="B478" t="s">
        <v>1188</v>
      </c>
      <c r="C478" t="s">
        <v>167</v>
      </c>
      <c r="D478">
        <v>82</v>
      </c>
      <c r="E478">
        <v>237</v>
      </c>
      <c r="F478" t="s">
        <v>124</v>
      </c>
      <c r="G478">
        <v>33314</v>
      </c>
      <c r="H478">
        <v>20</v>
      </c>
      <c r="I478">
        <v>41</v>
      </c>
      <c r="J478" t="s">
        <v>160</v>
      </c>
      <c r="K478" t="s">
        <v>161</v>
      </c>
      <c r="L478" t="s">
        <v>193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35">
      <c r="A479" t="s">
        <v>3672</v>
      </c>
      <c r="B479" t="s">
        <v>1665</v>
      </c>
      <c r="C479" t="s">
        <v>1666</v>
      </c>
      <c r="D479">
        <v>81</v>
      </c>
      <c r="E479">
        <v>248</v>
      </c>
      <c r="F479" t="s">
        <v>124</v>
      </c>
      <c r="G479">
        <v>21776</v>
      </c>
      <c r="H479">
        <v>24</v>
      </c>
      <c r="I479">
        <v>34</v>
      </c>
      <c r="J479" t="s">
        <v>1667</v>
      </c>
      <c r="K479" t="s">
        <v>197</v>
      </c>
      <c r="L479" t="s">
        <v>1668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35">
      <c r="A480" t="s">
        <v>3673</v>
      </c>
      <c r="B480" t="s">
        <v>612</v>
      </c>
      <c r="C480" t="s">
        <v>375</v>
      </c>
      <c r="D480">
        <v>81</v>
      </c>
      <c r="E480">
        <v>220</v>
      </c>
      <c r="F480" t="s">
        <v>124</v>
      </c>
      <c r="G480">
        <v>36878</v>
      </c>
      <c r="H480">
        <v>19</v>
      </c>
      <c r="I480">
        <v>1</v>
      </c>
      <c r="J480" t="s">
        <v>1669</v>
      </c>
      <c r="K480" t="s">
        <v>404</v>
      </c>
      <c r="L480" t="s">
        <v>252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35">
      <c r="A481" t="s">
        <v>3674</v>
      </c>
      <c r="B481" t="s">
        <v>781</v>
      </c>
      <c r="C481" t="s">
        <v>248</v>
      </c>
      <c r="D481">
        <v>81</v>
      </c>
      <c r="E481">
        <v>254</v>
      </c>
      <c r="F481" t="s">
        <v>124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640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35">
      <c r="A482" t="s">
        <v>3675</v>
      </c>
      <c r="B482" t="s">
        <v>1292</v>
      </c>
      <c r="C482" t="s">
        <v>1670</v>
      </c>
      <c r="D482">
        <v>81</v>
      </c>
      <c r="E482">
        <v>242</v>
      </c>
      <c r="F482" t="s">
        <v>124</v>
      </c>
      <c r="G482">
        <v>32390</v>
      </c>
      <c r="H482">
        <v>19</v>
      </c>
      <c r="I482">
        <v>21</v>
      </c>
      <c r="J482" t="s">
        <v>261</v>
      </c>
      <c r="K482" t="s">
        <v>262</v>
      </c>
      <c r="L482" t="s">
        <v>554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35">
      <c r="A483" t="s">
        <v>3676</v>
      </c>
      <c r="B483" t="s">
        <v>448</v>
      </c>
      <c r="C483" t="s">
        <v>1671</v>
      </c>
      <c r="D483">
        <v>82</v>
      </c>
      <c r="E483">
        <v>246</v>
      </c>
      <c r="F483" t="s">
        <v>124</v>
      </c>
      <c r="G483">
        <v>33434</v>
      </c>
      <c r="H483">
        <v>18</v>
      </c>
      <c r="I483">
        <v>15</v>
      </c>
      <c r="J483" t="s">
        <v>261</v>
      </c>
      <c r="K483" t="s">
        <v>262</v>
      </c>
      <c r="L483" t="s">
        <v>445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35">
      <c r="A484" t="s">
        <v>3677</v>
      </c>
      <c r="B484" t="s">
        <v>1717</v>
      </c>
      <c r="C484" t="s">
        <v>268</v>
      </c>
      <c r="D484">
        <v>82</v>
      </c>
      <c r="E484">
        <v>240</v>
      </c>
      <c r="F484" t="s">
        <v>124</v>
      </c>
      <c r="G484">
        <v>32269</v>
      </c>
      <c r="H484">
        <v>19</v>
      </c>
      <c r="I484">
        <v>33</v>
      </c>
      <c r="J484" t="s">
        <v>1718</v>
      </c>
      <c r="K484" t="s">
        <v>192</v>
      </c>
      <c r="L484" t="s">
        <v>320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35">
      <c r="A485" t="s">
        <v>3678</v>
      </c>
      <c r="B485" t="s">
        <v>1719</v>
      </c>
      <c r="C485" t="s">
        <v>1188</v>
      </c>
      <c r="D485">
        <v>81</v>
      </c>
      <c r="E485">
        <v>230</v>
      </c>
      <c r="F485" t="s">
        <v>124</v>
      </c>
      <c r="G485">
        <v>26576</v>
      </c>
      <c r="H485">
        <v>22</v>
      </c>
      <c r="I485">
        <v>40</v>
      </c>
      <c r="J485" t="s">
        <v>250</v>
      </c>
      <c r="K485" t="s">
        <v>251</v>
      </c>
      <c r="L485" t="s">
        <v>1720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35">
      <c r="A486" t="s">
        <v>3679</v>
      </c>
      <c r="B486" t="s">
        <v>1696</v>
      </c>
      <c r="C486" t="s">
        <v>523</v>
      </c>
      <c r="D486">
        <v>81</v>
      </c>
      <c r="E486">
        <v>235</v>
      </c>
      <c r="F486" t="s">
        <v>124</v>
      </c>
      <c r="G486">
        <v>31084</v>
      </c>
      <c r="H486">
        <v>18</v>
      </c>
      <c r="I486">
        <v>43</v>
      </c>
      <c r="J486" t="s">
        <v>1721</v>
      </c>
      <c r="K486" t="s">
        <v>562</v>
      </c>
      <c r="L486" t="s">
        <v>771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35">
      <c r="A487" t="s">
        <v>3680</v>
      </c>
      <c r="B487" t="s">
        <v>179</v>
      </c>
      <c r="C487" t="s">
        <v>557</v>
      </c>
      <c r="D487">
        <v>80</v>
      </c>
      <c r="E487">
        <v>245</v>
      </c>
      <c r="F487" t="s">
        <v>124</v>
      </c>
      <c r="G487">
        <v>29359</v>
      </c>
      <c r="H487">
        <v>21</v>
      </c>
      <c r="I487">
        <v>30</v>
      </c>
      <c r="J487" t="s">
        <v>1312</v>
      </c>
      <c r="K487" t="s">
        <v>172</v>
      </c>
      <c r="L487" t="s">
        <v>606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35">
      <c r="A488" t="s">
        <v>3681</v>
      </c>
      <c r="B488" t="s">
        <v>248</v>
      </c>
      <c r="C488" t="s">
        <v>1765</v>
      </c>
      <c r="D488">
        <v>81</v>
      </c>
      <c r="E488">
        <v>248</v>
      </c>
      <c r="F488" t="s">
        <v>124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1456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35">
      <c r="A489" t="s">
        <v>3682</v>
      </c>
      <c r="B489" t="s">
        <v>520</v>
      </c>
      <c r="C489" t="s">
        <v>1766</v>
      </c>
      <c r="D489">
        <v>80</v>
      </c>
      <c r="E489">
        <v>215</v>
      </c>
      <c r="F489" t="s">
        <v>124</v>
      </c>
      <c r="G489">
        <v>35327</v>
      </c>
      <c r="H489">
        <v>22</v>
      </c>
      <c r="I489">
        <v>15</v>
      </c>
      <c r="J489" t="s">
        <v>1767</v>
      </c>
      <c r="K489" t="s">
        <v>276</v>
      </c>
      <c r="L489" t="s">
        <v>201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35">
      <c r="A490" t="s">
        <v>3683</v>
      </c>
      <c r="B490" t="s">
        <v>195</v>
      </c>
      <c r="C490" t="s">
        <v>1349</v>
      </c>
      <c r="D490">
        <v>79</v>
      </c>
      <c r="E490">
        <v>250</v>
      </c>
      <c r="F490" t="s">
        <v>124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1768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35">
      <c r="A491" t="s">
        <v>3684</v>
      </c>
      <c r="B491" t="s">
        <v>1769</v>
      </c>
      <c r="C491" t="s">
        <v>1770</v>
      </c>
      <c r="D491">
        <v>81</v>
      </c>
      <c r="E491">
        <v>230</v>
      </c>
      <c r="F491" t="s">
        <v>124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328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35">
      <c r="A492" t="s">
        <v>3685</v>
      </c>
      <c r="B492" t="s">
        <v>1771</v>
      </c>
      <c r="C492" t="s">
        <v>1772</v>
      </c>
      <c r="D492">
        <v>80</v>
      </c>
      <c r="E492">
        <v>225</v>
      </c>
      <c r="F492" t="s">
        <v>124</v>
      </c>
      <c r="G492">
        <v>36422</v>
      </c>
      <c r="H492">
        <v>20</v>
      </c>
      <c r="I492">
        <v>5</v>
      </c>
      <c r="J492" t="s">
        <v>1773</v>
      </c>
      <c r="K492" t="s">
        <v>1532</v>
      </c>
      <c r="L492" t="s">
        <v>241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35">
      <c r="A493" t="s">
        <v>3686</v>
      </c>
      <c r="B493" t="s">
        <v>292</v>
      </c>
      <c r="C493" t="s">
        <v>534</v>
      </c>
      <c r="D493">
        <v>83</v>
      </c>
      <c r="E493">
        <v>250</v>
      </c>
      <c r="F493" t="s">
        <v>124</v>
      </c>
      <c r="G493">
        <v>31614</v>
      </c>
      <c r="H493">
        <v>21</v>
      </c>
      <c r="I493">
        <v>34</v>
      </c>
      <c r="J493" t="s">
        <v>1774</v>
      </c>
      <c r="K493" t="s">
        <v>463</v>
      </c>
      <c r="L493" t="s">
        <v>905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35">
      <c r="A494" t="s">
        <v>3687</v>
      </c>
      <c r="B494" t="s">
        <v>1821</v>
      </c>
      <c r="C494" t="s">
        <v>1822</v>
      </c>
      <c r="D494">
        <v>81</v>
      </c>
      <c r="E494">
        <v>235</v>
      </c>
      <c r="F494" t="s">
        <v>124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978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35">
      <c r="A495" t="s">
        <v>3688</v>
      </c>
      <c r="B495" t="s">
        <v>342</v>
      </c>
      <c r="C495" t="s">
        <v>385</v>
      </c>
      <c r="D495">
        <v>82</v>
      </c>
      <c r="E495">
        <v>230</v>
      </c>
      <c r="F495" t="s">
        <v>124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136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35">
      <c r="A496" t="s">
        <v>3689</v>
      </c>
      <c r="B496" t="s">
        <v>1823</v>
      </c>
      <c r="C496" t="s">
        <v>260</v>
      </c>
      <c r="D496">
        <v>81</v>
      </c>
      <c r="E496">
        <v>250</v>
      </c>
      <c r="F496" t="s">
        <v>124</v>
      </c>
      <c r="G496">
        <v>26702</v>
      </c>
      <c r="H496">
        <v>20</v>
      </c>
      <c r="I496">
        <v>5</v>
      </c>
      <c r="J496" t="s">
        <v>288</v>
      </c>
      <c r="K496" t="s">
        <v>235</v>
      </c>
      <c r="L496" t="s">
        <v>328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35">
      <c r="A497" t="s">
        <v>3690</v>
      </c>
      <c r="B497" t="s">
        <v>1824</v>
      </c>
      <c r="C497" t="s">
        <v>1825</v>
      </c>
      <c r="D497">
        <v>81</v>
      </c>
      <c r="E497">
        <v>245</v>
      </c>
      <c r="F497" t="s">
        <v>124</v>
      </c>
      <c r="G497">
        <v>29341</v>
      </c>
      <c r="H497">
        <v>26</v>
      </c>
      <c r="I497">
        <v>4</v>
      </c>
      <c r="J497" t="s">
        <v>1826</v>
      </c>
      <c r="K497" t="s">
        <v>188</v>
      </c>
      <c r="L497" t="s">
        <v>142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35">
      <c r="A498" t="s">
        <v>3691</v>
      </c>
      <c r="B498" t="s">
        <v>1827</v>
      </c>
      <c r="C498" t="s">
        <v>1828</v>
      </c>
      <c r="D498">
        <v>83</v>
      </c>
      <c r="E498">
        <v>240</v>
      </c>
      <c r="F498" t="s">
        <v>124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277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35">
      <c r="A499" t="s">
        <v>3692</v>
      </c>
      <c r="B499" t="s">
        <v>908</v>
      </c>
      <c r="C499" t="s">
        <v>1183</v>
      </c>
      <c r="D499">
        <v>83</v>
      </c>
      <c r="E499">
        <v>220</v>
      </c>
      <c r="F499" t="s">
        <v>124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1829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35">
      <c r="A500" t="s">
        <v>3693</v>
      </c>
      <c r="B500" t="s">
        <v>1335</v>
      </c>
      <c r="C500" t="s">
        <v>1830</v>
      </c>
      <c r="D500">
        <v>79</v>
      </c>
      <c r="E500">
        <v>275</v>
      </c>
      <c r="F500" t="s">
        <v>124</v>
      </c>
      <c r="G500">
        <v>37482</v>
      </c>
      <c r="H500">
        <v>19</v>
      </c>
      <c r="I500">
        <v>6</v>
      </c>
      <c r="J500" t="s">
        <v>1831</v>
      </c>
      <c r="K500" t="s">
        <v>251</v>
      </c>
      <c r="L500" t="s">
        <v>285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35">
      <c r="A501" t="s">
        <v>3694</v>
      </c>
      <c r="B501" t="s">
        <v>1832</v>
      </c>
      <c r="C501" t="s">
        <v>827</v>
      </c>
      <c r="D501">
        <v>83</v>
      </c>
      <c r="E501">
        <v>220</v>
      </c>
      <c r="F501" t="s">
        <v>124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358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35">
      <c r="A502" t="s">
        <v>3695</v>
      </c>
      <c r="B502" t="s">
        <v>166</v>
      </c>
      <c r="C502" t="s">
        <v>1833</v>
      </c>
      <c r="D502">
        <v>78</v>
      </c>
      <c r="E502">
        <v>255</v>
      </c>
      <c r="F502" t="s">
        <v>124</v>
      </c>
      <c r="G502">
        <v>36977</v>
      </c>
      <c r="H502">
        <v>20</v>
      </c>
      <c r="I502">
        <v>21</v>
      </c>
      <c r="J502" t="s">
        <v>561</v>
      </c>
      <c r="K502" t="s">
        <v>295</v>
      </c>
      <c r="L502" t="s">
        <v>1834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35">
      <c r="A503" t="s">
        <v>3696</v>
      </c>
      <c r="B503" t="s">
        <v>579</v>
      </c>
      <c r="C503" t="s">
        <v>1880</v>
      </c>
      <c r="D503">
        <v>81</v>
      </c>
      <c r="E503">
        <v>230</v>
      </c>
      <c r="F503" t="s">
        <v>124</v>
      </c>
      <c r="G503">
        <v>33970</v>
      </c>
      <c r="H503">
        <v>21</v>
      </c>
      <c r="I503">
        <v>7</v>
      </c>
      <c r="J503" t="s">
        <v>140</v>
      </c>
      <c r="K503" t="s">
        <v>141</v>
      </c>
      <c r="L503" t="s">
        <v>1711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35">
      <c r="A504" t="s">
        <v>3697</v>
      </c>
      <c r="B504" t="s">
        <v>1474</v>
      </c>
      <c r="C504" t="s">
        <v>160</v>
      </c>
      <c r="D504">
        <v>79</v>
      </c>
      <c r="E504">
        <v>230</v>
      </c>
      <c r="F504" t="s">
        <v>124</v>
      </c>
      <c r="G504">
        <v>36030</v>
      </c>
      <c r="H504">
        <v>20</v>
      </c>
      <c r="I504">
        <v>25</v>
      </c>
      <c r="J504" t="s">
        <v>692</v>
      </c>
      <c r="K504" t="s">
        <v>753</v>
      </c>
      <c r="L504" t="s">
        <v>277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35">
      <c r="A505" t="s">
        <v>3698</v>
      </c>
      <c r="B505" t="s">
        <v>1881</v>
      </c>
      <c r="C505" t="s">
        <v>1882</v>
      </c>
      <c r="D505">
        <v>81</v>
      </c>
      <c r="E505">
        <v>240</v>
      </c>
      <c r="F505" t="s">
        <v>124</v>
      </c>
      <c r="G505">
        <v>36944</v>
      </c>
      <c r="H505">
        <v>21</v>
      </c>
      <c r="I505">
        <v>32</v>
      </c>
      <c r="J505" t="s">
        <v>1883</v>
      </c>
      <c r="K505" t="s">
        <v>647</v>
      </c>
      <c r="L505" t="s">
        <v>774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35">
      <c r="A506" t="s">
        <v>3699</v>
      </c>
      <c r="B506" t="s">
        <v>1884</v>
      </c>
      <c r="C506" t="s">
        <v>1885</v>
      </c>
      <c r="D506">
        <v>82</v>
      </c>
      <c r="E506">
        <v>255</v>
      </c>
      <c r="F506" t="s">
        <v>124</v>
      </c>
      <c r="G506">
        <v>31993</v>
      </c>
      <c r="H506">
        <v>20</v>
      </c>
      <c r="I506">
        <v>16</v>
      </c>
      <c r="J506" t="s">
        <v>1886</v>
      </c>
      <c r="K506" t="s">
        <v>172</v>
      </c>
      <c r="L506" t="s">
        <v>676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35">
      <c r="A507" t="s">
        <v>3700</v>
      </c>
      <c r="B507" t="s">
        <v>220</v>
      </c>
      <c r="C507" t="s">
        <v>1887</v>
      </c>
      <c r="D507">
        <v>83</v>
      </c>
      <c r="E507">
        <v>240</v>
      </c>
      <c r="F507" t="s">
        <v>124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328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35">
      <c r="A508" t="s">
        <v>3701</v>
      </c>
      <c r="B508" t="s">
        <v>1972</v>
      </c>
      <c r="C508" t="s">
        <v>375</v>
      </c>
      <c r="D508">
        <v>81</v>
      </c>
      <c r="E508">
        <v>210</v>
      </c>
      <c r="F508" t="s">
        <v>124</v>
      </c>
      <c r="G508">
        <v>31898</v>
      </c>
      <c r="H508">
        <v>17</v>
      </c>
      <c r="I508">
        <v>15</v>
      </c>
      <c r="J508" t="s">
        <v>230</v>
      </c>
      <c r="K508" t="s">
        <v>192</v>
      </c>
      <c r="L508" t="s">
        <v>1973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35">
      <c r="A509" t="s">
        <v>3702</v>
      </c>
      <c r="B509" t="s">
        <v>935</v>
      </c>
      <c r="C509" t="s">
        <v>1974</v>
      </c>
      <c r="D509">
        <v>81</v>
      </c>
      <c r="E509">
        <v>255</v>
      </c>
      <c r="F509" t="s">
        <v>124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642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35">
      <c r="A510" t="s">
        <v>3703</v>
      </c>
      <c r="B510" t="s">
        <v>1975</v>
      </c>
      <c r="C510" t="s">
        <v>1976</v>
      </c>
      <c r="D510">
        <v>80</v>
      </c>
      <c r="E510">
        <v>230</v>
      </c>
      <c r="F510" t="s">
        <v>124</v>
      </c>
      <c r="G510">
        <v>35834</v>
      </c>
      <c r="H510">
        <v>20</v>
      </c>
      <c r="I510">
        <v>8</v>
      </c>
      <c r="J510" t="s">
        <v>1977</v>
      </c>
      <c r="K510" t="s">
        <v>1436</v>
      </c>
      <c r="L510" t="s">
        <v>201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35">
      <c r="A511" t="s">
        <v>3704</v>
      </c>
      <c r="B511" t="s">
        <v>904</v>
      </c>
      <c r="C511" t="s">
        <v>617</v>
      </c>
      <c r="D511">
        <v>82</v>
      </c>
      <c r="E511">
        <v>220</v>
      </c>
      <c r="F511" t="s">
        <v>124</v>
      </c>
      <c r="G511">
        <v>36816</v>
      </c>
      <c r="H511">
        <v>20</v>
      </c>
      <c r="I511">
        <v>14</v>
      </c>
      <c r="J511" t="s">
        <v>514</v>
      </c>
      <c r="K511" t="s">
        <v>515</v>
      </c>
      <c r="L511" t="s">
        <v>142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35">
      <c r="A512" t="s">
        <v>3705</v>
      </c>
      <c r="B512" t="s">
        <v>732</v>
      </c>
      <c r="C512" t="s">
        <v>1978</v>
      </c>
      <c r="D512">
        <v>81</v>
      </c>
      <c r="E512">
        <v>260</v>
      </c>
      <c r="F512" t="s">
        <v>124</v>
      </c>
      <c r="G512">
        <v>33667</v>
      </c>
      <c r="H512">
        <v>19</v>
      </c>
      <c r="I512">
        <v>7</v>
      </c>
      <c r="J512" t="s">
        <v>279</v>
      </c>
      <c r="K512" t="s">
        <v>141</v>
      </c>
      <c r="L512" t="s">
        <v>280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35">
      <c r="A513" t="s">
        <v>3706</v>
      </c>
      <c r="B513" t="s">
        <v>1611</v>
      </c>
      <c r="C513" t="s">
        <v>379</v>
      </c>
      <c r="D513">
        <v>82</v>
      </c>
      <c r="E513">
        <v>215</v>
      </c>
      <c r="F513" t="s">
        <v>124</v>
      </c>
      <c r="G513">
        <v>32664</v>
      </c>
      <c r="H513">
        <v>20</v>
      </c>
      <c r="I513">
        <v>32</v>
      </c>
      <c r="J513" t="s">
        <v>160</v>
      </c>
      <c r="K513" t="s">
        <v>161</v>
      </c>
      <c r="L513" t="s">
        <v>136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35">
      <c r="A514" t="s">
        <v>3707</v>
      </c>
      <c r="B514" t="s">
        <v>866</v>
      </c>
      <c r="C514" t="s">
        <v>1034</v>
      </c>
      <c r="D514">
        <v>83</v>
      </c>
      <c r="E514">
        <v>250</v>
      </c>
      <c r="F514" t="s">
        <v>124</v>
      </c>
      <c r="G514">
        <v>36483</v>
      </c>
      <c r="H514">
        <v>16</v>
      </c>
      <c r="I514">
        <v>33</v>
      </c>
      <c r="J514" t="s">
        <v>1573</v>
      </c>
      <c r="K514" t="s">
        <v>1574</v>
      </c>
      <c r="L514" t="s">
        <v>201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35">
      <c r="A515" t="s">
        <v>3708</v>
      </c>
      <c r="B515" t="s">
        <v>1495</v>
      </c>
      <c r="C515" t="s">
        <v>237</v>
      </c>
      <c r="D515">
        <v>81</v>
      </c>
      <c r="E515">
        <v>252</v>
      </c>
      <c r="F515" t="s">
        <v>124</v>
      </c>
      <c r="G515">
        <v>33612</v>
      </c>
      <c r="H515">
        <v>19</v>
      </c>
      <c r="I515">
        <v>6</v>
      </c>
      <c r="J515" t="s">
        <v>716</v>
      </c>
      <c r="K515" t="s">
        <v>717</v>
      </c>
      <c r="L515" t="s">
        <v>277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35">
      <c r="A516" t="s">
        <v>3709</v>
      </c>
      <c r="B516" t="s">
        <v>152</v>
      </c>
      <c r="C516" t="s">
        <v>2051</v>
      </c>
      <c r="D516">
        <v>82</v>
      </c>
      <c r="E516">
        <v>229</v>
      </c>
      <c r="F516" t="s">
        <v>124</v>
      </c>
      <c r="G516">
        <v>30197</v>
      </c>
      <c r="H516">
        <v>19</v>
      </c>
      <c r="I516">
        <v>9</v>
      </c>
      <c r="J516" t="s">
        <v>804</v>
      </c>
      <c r="K516">
        <v>0</v>
      </c>
      <c r="L516" t="s">
        <v>447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35">
      <c r="A517" t="s">
        <v>3710</v>
      </c>
      <c r="B517" t="s">
        <v>2052</v>
      </c>
      <c r="C517" t="s">
        <v>2053</v>
      </c>
      <c r="D517">
        <v>81</v>
      </c>
      <c r="E517">
        <v>214</v>
      </c>
      <c r="F517" t="s">
        <v>124</v>
      </c>
      <c r="G517">
        <v>39433</v>
      </c>
      <c r="H517">
        <v>14</v>
      </c>
      <c r="I517">
        <v>45</v>
      </c>
      <c r="J517" t="s">
        <v>547</v>
      </c>
      <c r="K517" t="s">
        <v>219</v>
      </c>
      <c r="L517" t="s">
        <v>2054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35">
      <c r="A518" t="s">
        <v>3711</v>
      </c>
      <c r="B518" t="s">
        <v>1110</v>
      </c>
      <c r="C518" t="s">
        <v>2055</v>
      </c>
      <c r="D518">
        <v>86</v>
      </c>
      <c r="E518">
        <v>250</v>
      </c>
      <c r="F518" t="s">
        <v>124</v>
      </c>
      <c r="G518">
        <v>34895</v>
      </c>
      <c r="H518">
        <v>21</v>
      </c>
      <c r="I518">
        <v>2</v>
      </c>
      <c r="J518" t="s">
        <v>2056</v>
      </c>
      <c r="K518" t="s">
        <v>251</v>
      </c>
      <c r="L518" t="s">
        <v>847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35">
      <c r="A519" t="s">
        <v>3712</v>
      </c>
      <c r="B519" t="s">
        <v>2057</v>
      </c>
      <c r="C519" t="s">
        <v>2058</v>
      </c>
      <c r="D519">
        <v>81</v>
      </c>
      <c r="E519">
        <v>225</v>
      </c>
      <c r="F519" t="s">
        <v>124</v>
      </c>
      <c r="G519">
        <v>31222</v>
      </c>
      <c r="H519">
        <v>23</v>
      </c>
      <c r="I519">
        <v>22</v>
      </c>
      <c r="J519" t="s">
        <v>919</v>
      </c>
      <c r="K519" t="s">
        <v>197</v>
      </c>
      <c r="L519" t="s">
        <v>420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35">
      <c r="A520" t="s">
        <v>3713</v>
      </c>
      <c r="B520" t="s">
        <v>2059</v>
      </c>
      <c r="C520" t="s">
        <v>2060</v>
      </c>
      <c r="D520">
        <v>81</v>
      </c>
      <c r="E520">
        <v>245</v>
      </c>
      <c r="F520" t="s">
        <v>124</v>
      </c>
      <c r="G520">
        <v>33844</v>
      </c>
      <c r="H520">
        <v>18</v>
      </c>
      <c r="I520">
        <v>8</v>
      </c>
      <c r="J520" t="s">
        <v>2061</v>
      </c>
      <c r="K520" t="s">
        <v>1419</v>
      </c>
      <c r="L520" t="s">
        <v>142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35">
      <c r="A521" t="s">
        <v>3714</v>
      </c>
      <c r="B521" t="s">
        <v>426</v>
      </c>
      <c r="C521" t="s">
        <v>2062</v>
      </c>
      <c r="D521">
        <v>83</v>
      </c>
      <c r="E521">
        <v>235</v>
      </c>
      <c r="F521" t="s">
        <v>124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320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35">
      <c r="A522" t="s">
        <v>3715</v>
      </c>
      <c r="B522" t="s">
        <v>398</v>
      </c>
      <c r="C522" t="s">
        <v>1674</v>
      </c>
      <c r="D522">
        <v>80</v>
      </c>
      <c r="E522">
        <v>220</v>
      </c>
      <c r="F522" t="s">
        <v>124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145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35">
      <c r="A523" t="s">
        <v>3716</v>
      </c>
      <c r="B523" t="s">
        <v>2109</v>
      </c>
      <c r="C523" t="s">
        <v>2110</v>
      </c>
      <c r="D523">
        <v>81</v>
      </c>
      <c r="E523">
        <v>220</v>
      </c>
      <c r="F523" t="s">
        <v>124</v>
      </c>
      <c r="G523">
        <v>35858</v>
      </c>
      <c r="H523">
        <v>21</v>
      </c>
      <c r="I523">
        <v>1</v>
      </c>
      <c r="J523" t="s">
        <v>919</v>
      </c>
      <c r="K523" t="s">
        <v>197</v>
      </c>
      <c r="L523" t="s">
        <v>2111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35">
      <c r="A524" t="s">
        <v>3717</v>
      </c>
      <c r="B524" t="s">
        <v>2112</v>
      </c>
      <c r="C524" t="s">
        <v>1188</v>
      </c>
      <c r="D524">
        <v>81</v>
      </c>
      <c r="E524">
        <v>215</v>
      </c>
      <c r="F524" t="s">
        <v>124</v>
      </c>
      <c r="G524">
        <v>31641</v>
      </c>
      <c r="H524">
        <v>19</v>
      </c>
      <c r="I524">
        <v>12</v>
      </c>
      <c r="J524" t="s">
        <v>1193</v>
      </c>
      <c r="K524" t="s">
        <v>474</v>
      </c>
      <c r="L524" t="s">
        <v>1194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35">
      <c r="A525" t="s">
        <v>3718</v>
      </c>
      <c r="B525" t="s">
        <v>134</v>
      </c>
      <c r="C525" t="s">
        <v>303</v>
      </c>
      <c r="D525">
        <v>80</v>
      </c>
      <c r="E525">
        <v>230</v>
      </c>
      <c r="F525" t="s">
        <v>124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978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35">
      <c r="A526" t="s">
        <v>3719</v>
      </c>
      <c r="B526" t="s">
        <v>2113</v>
      </c>
      <c r="C526" t="s">
        <v>847</v>
      </c>
      <c r="D526">
        <v>81</v>
      </c>
      <c r="E526">
        <v>214</v>
      </c>
      <c r="F526" t="s">
        <v>124</v>
      </c>
      <c r="G526">
        <v>36253</v>
      </c>
      <c r="H526">
        <v>18</v>
      </c>
      <c r="I526">
        <v>8</v>
      </c>
      <c r="J526" t="s">
        <v>145</v>
      </c>
      <c r="K526" t="s">
        <v>251</v>
      </c>
      <c r="L526" t="s">
        <v>277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35">
      <c r="A527" t="s">
        <v>3720</v>
      </c>
      <c r="B527" t="s">
        <v>2114</v>
      </c>
      <c r="C527" t="s">
        <v>1788</v>
      </c>
      <c r="D527">
        <v>80</v>
      </c>
      <c r="E527">
        <v>219</v>
      </c>
      <c r="F527" t="s">
        <v>124</v>
      </c>
      <c r="G527">
        <v>35686</v>
      </c>
      <c r="H527">
        <v>18</v>
      </c>
      <c r="I527">
        <v>14</v>
      </c>
      <c r="J527" t="s">
        <v>2115</v>
      </c>
      <c r="K527" t="s">
        <v>2116</v>
      </c>
      <c r="L527" t="s">
        <v>193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35">
      <c r="A528" t="s">
        <v>3721</v>
      </c>
      <c r="B528" t="s">
        <v>845</v>
      </c>
      <c r="C528" t="s">
        <v>2117</v>
      </c>
      <c r="D528">
        <v>80</v>
      </c>
      <c r="E528">
        <v>208</v>
      </c>
      <c r="F528" t="s">
        <v>124</v>
      </c>
      <c r="G528">
        <v>36689</v>
      </c>
      <c r="H528">
        <v>18</v>
      </c>
      <c r="I528">
        <v>7</v>
      </c>
      <c r="J528" t="s">
        <v>2118</v>
      </c>
      <c r="K528" t="s">
        <v>849</v>
      </c>
      <c r="L528" t="s">
        <v>142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35">
      <c r="A529" t="s">
        <v>3722</v>
      </c>
      <c r="B529" t="s">
        <v>1982</v>
      </c>
      <c r="C529" t="s">
        <v>2119</v>
      </c>
      <c r="D529">
        <v>84</v>
      </c>
      <c r="E529">
        <v>240</v>
      </c>
      <c r="F529" t="s">
        <v>124</v>
      </c>
      <c r="G529">
        <v>33882</v>
      </c>
      <c r="H529">
        <v>20</v>
      </c>
      <c r="I529">
        <v>40</v>
      </c>
      <c r="J529" t="s">
        <v>160</v>
      </c>
      <c r="K529" t="s">
        <v>647</v>
      </c>
      <c r="L529" t="s">
        <v>774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35">
      <c r="A530" t="s">
        <v>3723</v>
      </c>
      <c r="B530" t="s">
        <v>747</v>
      </c>
      <c r="C530" t="s">
        <v>1382</v>
      </c>
      <c r="D530">
        <v>83</v>
      </c>
      <c r="E530">
        <v>255</v>
      </c>
      <c r="F530" t="s">
        <v>124</v>
      </c>
      <c r="G530">
        <v>32387</v>
      </c>
      <c r="H530">
        <v>23</v>
      </c>
      <c r="I530">
        <v>13</v>
      </c>
      <c r="J530" t="s">
        <v>702</v>
      </c>
      <c r="K530" t="s">
        <v>2091</v>
      </c>
      <c r="L530" t="s">
        <v>252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35">
      <c r="A531" t="s">
        <v>3724</v>
      </c>
      <c r="B531" t="s">
        <v>134</v>
      </c>
      <c r="C531" t="s">
        <v>303</v>
      </c>
      <c r="D531">
        <v>82</v>
      </c>
      <c r="E531">
        <v>225</v>
      </c>
      <c r="F531" t="s">
        <v>124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810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35">
      <c r="A532" t="s">
        <v>3725</v>
      </c>
      <c r="B532" t="s">
        <v>134</v>
      </c>
      <c r="C532" t="s">
        <v>303</v>
      </c>
      <c r="D532">
        <v>79</v>
      </c>
      <c r="E532">
        <v>219</v>
      </c>
      <c r="F532" t="s">
        <v>124</v>
      </c>
      <c r="G532">
        <v>29093</v>
      </c>
      <c r="H532">
        <v>21</v>
      </c>
      <c r="I532">
        <v>30</v>
      </c>
      <c r="J532" t="s">
        <v>2120</v>
      </c>
      <c r="K532" t="s">
        <v>310</v>
      </c>
      <c r="L532" t="s">
        <v>2121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35">
      <c r="A533" t="s">
        <v>3726</v>
      </c>
      <c r="B533" t="s">
        <v>781</v>
      </c>
      <c r="C533" t="s">
        <v>2169</v>
      </c>
      <c r="D533">
        <v>80</v>
      </c>
      <c r="E533">
        <v>245</v>
      </c>
      <c r="F533" t="s">
        <v>124</v>
      </c>
      <c r="G533">
        <v>28247</v>
      </c>
      <c r="H533">
        <v>22</v>
      </c>
      <c r="I533">
        <v>35</v>
      </c>
      <c r="J533" t="s">
        <v>2170</v>
      </c>
      <c r="K533" t="s">
        <v>235</v>
      </c>
      <c r="L533" t="s">
        <v>478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35">
      <c r="A534" t="s">
        <v>3727</v>
      </c>
      <c r="B534" t="s">
        <v>530</v>
      </c>
      <c r="C534" t="s">
        <v>2171</v>
      </c>
      <c r="D534">
        <v>82</v>
      </c>
      <c r="E534">
        <v>240</v>
      </c>
      <c r="F534" t="s">
        <v>124</v>
      </c>
      <c r="G534">
        <v>31836</v>
      </c>
      <c r="H534">
        <v>19</v>
      </c>
      <c r="I534">
        <v>32</v>
      </c>
      <c r="J534" t="s">
        <v>773</v>
      </c>
      <c r="K534" t="s">
        <v>647</v>
      </c>
      <c r="L534" t="s">
        <v>252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35">
      <c r="A535" t="s">
        <v>3728</v>
      </c>
      <c r="B535" t="s">
        <v>1390</v>
      </c>
      <c r="C535" t="s">
        <v>2172</v>
      </c>
      <c r="D535">
        <v>84</v>
      </c>
      <c r="E535">
        <v>238</v>
      </c>
      <c r="F535" t="s">
        <v>124</v>
      </c>
      <c r="G535">
        <v>33347</v>
      </c>
      <c r="H535">
        <v>21</v>
      </c>
      <c r="I535">
        <v>41</v>
      </c>
      <c r="J535">
        <v>0</v>
      </c>
      <c r="K535" t="s">
        <v>276</v>
      </c>
      <c r="L535" t="s">
        <v>201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35">
      <c r="A536" t="s">
        <v>3729</v>
      </c>
      <c r="B536" t="s">
        <v>1212</v>
      </c>
      <c r="C536" t="s">
        <v>248</v>
      </c>
      <c r="D536">
        <v>81</v>
      </c>
      <c r="E536">
        <v>235</v>
      </c>
      <c r="F536" t="s">
        <v>124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696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35">
      <c r="A537" t="s">
        <v>3730</v>
      </c>
      <c r="B537" t="s">
        <v>302</v>
      </c>
      <c r="C537" t="s">
        <v>1188</v>
      </c>
      <c r="D537">
        <v>79</v>
      </c>
      <c r="E537">
        <v>245</v>
      </c>
      <c r="F537" t="s">
        <v>124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518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35">
      <c r="A538" t="s">
        <v>3731</v>
      </c>
      <c r="B538" t="s">
        <v>2173</v>
      </c>
      <c r="C538" t="s">
        <v>2174</v>
      </c>
      <c r="D538">
        <v>81</v>
      </c>
      <c r="E538">
        <v>225</v>
      </c>
      <c r="F538" t="s">
        <v>124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1194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35">
      <c r="A539" t="s">
        <v>3732</v>
      </c>
      <c r="B539" t="s">
        <v>1425</v>
      </c>
      <c r="C539" t="s">
        <v>2175</v>
      </c>
      <c r="D539">
        <v>82</v>
      </c>
      <c r="E539">
        <v>234</v>
      </c>
      <c r="F539" t="s">
        <v>124</v>
      </c>
      <c r="G539">
        <v>35739</v>
      </c>
      <c r="H539">
        <v>16</v>
      </c>
      <c r="I539">
        <v>41</v>
      </c>
      <c r="J539" t="s">
        <v>2176</v>
      </c>
      <c r="K539" t="s">
        <v>276</v>
      </c>
      <c r="L539" t="s">
        <v>277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35">
      <c r="A540" t="s">
        <v>3733</v>
      </c>
      <c r="B540" t="s">
        <v>734</v>
      </c>
      <c r="C540" t="s">
        <v>2177</v>
      </c>
      <c r="D540">
        <v>82</v>
      </c>
      <c r="E540">
        <v>240</v>
      </c>
      <c r="F540" t="s">
        <v>124</v>
      </c>
      <c r="G540">
        <v>32958</v>
      </c>
      <c r="H540">
        <v>21</v>
      </c>
      <c r="I540">
        <v>2</v>
      </c>
      <c r="J540" t="s">
        <v>975</v>
      </c>
      <c r="K540" t="s">
        <v>197</v>
      </c>
      <c r="L540" t="s">
        <v>2178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35">
      <c r="A541" t="s">
        <v>3734</v>
      </c>
      <c r="B541" t="s">
        <v>1642</v>
      </c>
      <c r="C541" t="s">
        <v>660</v>
      </c>
      <c r="D541">
        <v>81</v>
      </c>
      <c r="E541">
        <v>240</v>
      </c>
      <c r="F541" t="s">
        <v>124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774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35">
      <c r="A542" t="s">
        <v>3735</v>
      </c>
      <c r="B542" t="s">
        <v>2179</v>
      </c>
      <c r="C542" t="s">
        <v>2180</v>
      </c>
      <c r="D542">
        <v>81</v>
      </c>
      <c r="E542">
        <v>240</v>
      </c>
      <c r="F542" t="s">
        <v>124</v>
      </c>
      <c r="G542">
        <v>36900</v>
      </c>
      <c r="H542">
        <v>18</v>
      </c>
      <c r="I542">
        <v>22</v>
      </c>
      <c r="J542" t="s">
        <v>2181</v>
      </c>
      <c r="K542" t="s">
        <v>562</v>
      </c>
      <c r="L542" t="s">
        <v>231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35">
      <c r="A543" t="s">
        <v>3736</v>
      </c>
      <c r="B543" t="s">
        <v>597</v>
      </c>
      <c r="C543" t="s">
        <v>1158</v>
      </c>
      <c r="D543">
        <v>82</v>
      </c>
      <c r="E543">
        <v>220</v>
      </c>
      <c r="F543" t="s">
        <v>124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242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35">
      <c r="A544" t="s">
        <v>3737</v>
      </c>
      <c r="B544" t="s">
        <v>304</v>
      </c>
      <c r="C544" t="s">
        <v>2182</v>
      </c>
      <c r="D544">
        <v>82</v>
      </c>
      <c r="E544">
        <v>225</v>
      </c>
      <c r="F544" t="s">
        <v>124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554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35">
      <c r="A545" t="s">
        <v>3738</v>
      </c>
      <c r="B545" t="s">
        <v>768</v>
      </c>
      <c r="C545" t="s">
        <v>2183</v>
      </c>
      <c r="D545">
        <v>82</v>
      </c>
      <c r="E545">
        <v>220</v>
      </c>
      <c r="F545" t="s">
        <v>124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2184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35">
      <c r="A546" t="s">
        <v>3739</v>
      </c>
      <c r="B546" t="s">
        <v>2185</v>
      </c>
      <c r="C546" t="s">
        <v>1188</v>
      </c>
      <c r="D546">
        <v>81</v>
      </c>
      <c r="E546">
        <v>256</v>
      </c>
      <c r="F546" t="s">
        <v>124</v>
      </c>
      <c r="G546">
        <v>28581</v>
      </c>
      <c r="H546">
        <v>22</v>
      </c>
      <c r="I546">
        <v>36</v>
      </c>
      <c r="J546" t="s">
        <v>1806</v>
      </c>
      <c r="K546">
        <v>0</v>
      </c>
      <c r="L546" t="s">
        <v>198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35">
      <c r="A547" t="s">
        <v>3740</v>
      </c>
      <c r="B547" t="s">
        <v>740</v>
      </c>
      <c r="C547" t="s">
        <v>2119</v>
      </c>
      <c r="D547">
        <v>84</v>
      </c>
      <c r="E547">
        <v>250</v>
      </c>
      <c r="F547" t="s">
        <v>124</v>
      </c>
      <c r="G547">
        <v>32890</v>
      </c>
      <c r="H547">
        <v>21</v>
      </c>
      <c r="I547">
        <v>40</v>
      </c>
      <c r="J547" t="s">
        <v>2186</v>
      </c>
      <c r="K547" t="s">
        <v>192</v>
      </c>
      <c r="L547" t="s">
        <v>136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35">
      <c r="A548" t="s">
        <v>3741</v>
      </c>
      <c r="B548" t="s">
        <v>612</v>
      </c>
      <c r="C548" t="s">
        <v>303</v>
      </c>
      <c r="D548">
        <v>82</v>
      </c>
      <c r="E548">
        <v>215</v>
      </c>
      <c r="F548" t="s">
        <v>124</v>
      </c>
      <c r="G548">
        <v>36601</v>
      </c>
      <c r="H548">
        <v>19</v>
      </c>
      <c r="I548">
        <v>10</v>
      </c>
      <c r="J548" t="s">
        <v>2187</v>
      </c>
      <c r="K548" t="s">
        <v>575</v>
      </c>
      <c r="L548" t="s">
        <v>447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35">
      <c r="A549" t="s">
        <v>3742</v>
      </c>
      <c r="B549" t="s">
        <v>209</v>
      </c>
      <c r="C549" t="s">
        <v>379</v>
      </c>
      <c r="D549">
        <v>82</v>
      </c>
      <c r="E549">
        <v>250</v>
      </c>
      <c r="F549" t="s">
        <v>124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712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35">
      <c r="A550" t="s">
        <v>3743</v>
      </c>
      <c r="B550" t="s">
        <v>304</v>
      </c>
      <c r="C550" t="s">
        <v>237</v>
      </c>
      <c r="D550">
        <v>81</v>
      </c>
      <c r="E550">
        <v>215</v>
      </c>
      <c r="F550" t="s">
        <v>124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2244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35">
      <c r="A551" t="s">
        <v>3744</v>
      </c>
      <c r="B551" t="s">
        <v>986</v>
      </c>
      <c r="C551" t="s">
        <v>385</v>
      </c>
      <c r="D551">
        <v>81</v>
      </c>
      <c r="E551">
        <v>206</v>
      </c>
      <c r="F551" t="s">
        <v>124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216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35">
      <c r="A552" t="s">
        <v>3745</v>
      </c>
      <c r="B552" t="s">
        <v>311</v>
      </c>
      <c r="C552" t="s">
        <v>832</v>
      </c>
      <c r="D552">
        <v>81</v>
      </c>
      <c r="E552">
        <v>235</v>
      </c>
      <c r="F552" t="s">
        <v>124</v>
      </c>
      <c r="G552">
        <v>31652</v>
      </c>
      <c r="H552">
        <v>20</v>
      </c>
      <c r="I552">
        <v>8</v>
      </c>
      <c r="J552" t="s">
        <v>2245</v>
      </c>
      <c r="K552" t="s">
        <v>515</v>
      </c>
      <c r="L552" t="s">
        <v>216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35">
      <c r="A553" t="s">
        <v>3746</v>
      </c>
      <c r="B553" t="s">
        <v>2246</v>
      </c>
      <c r="C553" t="s">
        <v>2247</v>
      </c>
      <c r="D553">
        <v>80</v>
      </c>
      <c r="E553">
        <v>220</v>
      </c>
      <c r="F553" t="s">
        <v>124</v>
      </c>
      <c r="G553">
        <v>36594</v>
      </c>
      <c r="H553">
        <v>20</v>
      </c>
      <c r="I553">
        <v>16</v>
      </c>
      <c r="J553" t="s">
        <v>2248</v>
      </c>
      <c r="K553" t="s">
        <v>370</v>
      </c>
      <c r="L553" t="s">
        <v>142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35">
      <c r="A554" t="s">
        <v>3747</v>
      </c>
      <c r="B554" t="s">
        <v>302</v>
      </c>
      <c r="C554" t="s">
        <v>2249</v>
      </c>
      <c r="D554">
        <v>80</v>
      </c>
      <c r="E554">
        <v>252</v>
      </c>
      <c r="F554" t="s">
        <v>124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1182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35">
      <c r="A555" t="s">
        <v>3748</v>
      </c>
      <c r="B555" t="s">
        <v>2250</v>
      </c>
      <c r="C555" t="s">
        <v>2210</v>
      </c>
      <c r="D555">
        <v>81</v>
      </c>
      <c r="E555">
        <v>248</v>
      </c>
      <c r="F555" t="s">
        <v>124</v>
      </c>
      <c r="G555">
        <v>30578</v>
      </c>
      <c r="H555">
        <v>23</v>
      </c>
      <c r="I555">
        <v>24</v>
      </c>
      <c r="J555" t="s">
        <v>485</v>
      </c>
      <c r="K555" t="s">
        <v>404</v>
      </c>
      <c r="L555" t="s">
        <v>478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35">
      <c r="A556" t="s">
        <v>3749</v>
      </c>
      <c r="B556" t="s">
        <v>290</v>
      </c>
      <c r="C556" t="s">
        <v>2251</v>
      </c>
      <c r="D556">
        <v>82</v>
      </c>
      <c r="E556">
        <v>235</v>
      </c>
      <c r="F556" t="s">
        <v>124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771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35">
      <c r="A557" t="s">
        <v>3750</v>
      </c>
      <c r="B557" t="s">
        <v>2252</v>
      </c>
      <c r="C557" t="s">
        <v>2253</v>
      </c>
      <c r="D557">
        <v>82</v>
      </c>
      <c r="E557">
        <v>250</v>
      </c>
      <c r="F557" t="s">
        <v>124</v>
      </c>
      <c r="G557">
        <v>31138</v>
      </c>
      <c r="H557">
        <v>25</v>
      </c>
      <c r="I557">
        <v>19</v>
      </c>
      <c r="J557" t="s">
        <v>2254</v>
      </c>
      <c r="K557" t="s">
        <v>2192</v>
      </c>
      <c r="L557" t="s">
        <v>142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35">
      <c r="A558" t="s">
        <v>3751</v>
      </c>
      <c r="B558" t="s">
        <v>781</v>
      </c>
      <c r="C558" t="s">
        <v>2255</v>
      </c>
      <c r="D558">
        <v>81</v>
      </c>
      <c r="E558">
        <v>255</v>
      </c>
      <c r="F558" t="s">
        <v>124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929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35">
      <c r="A559" t="s">
        <v>3752</v>
      </c>
      <c r="B559" t="s">
        <v>2256</v>
      </c>
      <c r="C559" t="s">
        <v>842</v>
      </c>
      <c r="D559">
        <v>80</v>
      </c>
      <c r="E559">
        <v>250</v>
      </c>
      <c r="F559" t="s">
        <v>124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427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35">
      <c r="A560" t="s">
        <v>3753</v>
      </c>
      <c r="B560" t="s">
        <v>2257</v>
      </c>
      <c r="C560" t="s">
        <v>2258</v>
      </c>
      <c r="D560">
        <v>83</v>
      </c>
      <c r="E560">
        <v>240</v>
      </c>
      <c r="F560" t="s">
        <v>124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252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35">
      <c r="A561" t="s">
        <v>3754</v>
      </c>
      <c r="B561" t="s">
        <v>2259</v>
      </c>
      <c r="C561" t="s">
        <v>2260</v>
      </c>
      <c r="D561">
        <v>83</v>
      </c>
      <c r="E561">
        <v>230</v>
      </c>
      <c r="F561" t="s">
        <v>124</v>
      </c>
      <c r="G561">
        <v>36980</v>
      </c>
      <c r="H561">
        <v>20</v>
      </c>
      <c r="I561">
        <v>0</v>
      </c>
      <c r="J561" t="s">
        <v>2261</v>
      </c>
      <c r="K561" t="s">
        <v>1321</v>
      </c>
      <c r="L561" t="s">
        <v>1274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35">
      <c r="A562" t="s">
        <v>3755</v>
      </c>
      <c r="B562" t="s">
        <v>2262</v>
      </c>
      <c r="C562" t="s">
        <v>2263</v>
      </c>
      <c r="D562">
        <v>84</v>
      </c>
      <c r="E562">
        <v>190</v>
      </c>
      <c r="F562" t="s">
        <v>124</v>
      </c>
      <c r="G562">
        <v>37616</v>
      </c>
      <c r="H562">
        <v>16</v>
      </c>
      <c r="I562">
        <v>17</v>
      </c>
      <c r="J562" t="s">
        <v>839</v>
      </c>
      <c r="K562" t="s">
        <v>840</v>
      </c>
      <c r="L562" t="s">
        <v>142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35">
      <c r="A563" t="s">
        <v>3756</v>
      </c>
      <c r="B563" t="s">
        <v>530</v>
      </c>
      <c r="C563" t="s">
        <v>2264</v>
      </c>
      <c r="D563">
        <v>82</v>
      </c>
      <c r="E563">
        <v>237</v>
      </c>
      <c r="F563" t="s">
        <v>124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272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35">
      <c r="A564" t="s">
        <v>3757</v>
      </c>
      <c r="B564" t="s">
        <v>1248</v>
      </c>
      <c r="C564" t="s">
        <v>1515</v>
      </c>
      <c r="D564">
        <v>82</v>
      </c>
      <c r="E564">
        <v>220</v>
      </c>
      <c r="F564" t="s">
        <v>124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810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35">
      <c r="A565" t="s">
        <v>3758</v>
      </c>
      <c r="B565" t="s">
        <v>640</v>
      </c>
      <c r="C565" t="s">
        <v>2331</v>
      </c>
      <c r="D565">
        <v>80</v>
      </c>
      <c r="E565">
        <v>245</v>
      </c>
      <c r="F565" t="s">
        <v>124</v>
      </c>
      <c r="G565">
        <v>36537</v>
      </c>
      <c r="H565">
        <v>19</v>
      </c>
      <c r="I565">
        <v>2</v>
      </c>
      <c r="J565" t="s">
        <v>301</v>
      </c>
      <c r="K565" t="s">
        <v>295</v>
      </c>
      <c r="L565" t="s">
        <v>296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35">
      <c r="A566" t="s">
        <v>3759</v>
      </c>
      <c r="B566" t="s">
        <v>1104</v>
      </c>
      <c r="C566" t="s">
        <v>2332</v>
      </c>
      <c r="D566">
        <v>82</v>
      </c>
      <c r="E566">
        <v>240</v>
      </c>
      <c r="F566" t="s">
        <v>124</v>
      </c>
      <c r="G566">
        <v>29316</v>
      </c>
      <c r="H566">
        <v>23</v>
      </c>
      <c r="I566">
        <v>15</v>
      </c>
      <c r="J566" t="s">
        <v>2333</v>
      </c>
      <c r="K566" t="s">
        <v>2334</v>
      </c>
      <c r="L566" t="s">
        <v>676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35">
      <c r="A567" t="s">
        <v>3760</v>
      </c>
      <c r="B567" t="s">
        <v>1190</v>
      </c>
      <c r="C567" t="s">
        <v>613</v>
      </c>
      <c r="D567">
        <v>79</v>
      </c>
      <c r="E567">
        <v>250</v>
      </c>
      <c r="F567" t="s">
        <v>124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2335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35">
      <c r="A568" t="s">
        <v>3761</v>
      </c>
      <c r="B568" t="s">
        <v>1800</v>
      </c>
      <c r="C568" t="s">
        <v>2336</v>
      </c>
      <c r="D568">
        <v>82</v>
      </c>
      <c r="E568">
        <v>230</v>
      </c>
      <c r="F568" t="s">
        <v>124</v>
      </c>
      <c r="G568">
        <v>25095</v>
      </c>
      <c r="H568">
        <v>22</v>
      </c>
      <c r="I568">
        <v>32</v>
      </c>
      <c r="J568" t="s">
        <v>2337</v>
      </c>
      <c r="K568" t="s">
        <v>219</v>
      </c>
      <c r="L568" t="s">
        <v>136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35">
      <c r="A569" t="s">
        <v>3762</v>
      </c>
      <c r="B569" t="s">
        <v>267</v>
      </c>
      <c r="C569" t="s">
        <v>1254</v>
      </c>
      <c r="D569">
        <v>81</v>
      </c>
      <c r="E569">
        <v>255</v>
      </c>
      <c r="F569" t="s">
        <v>124</v>
      </c>
      <c r="G569">
        <v>29520</v>
      </c>
      <c r="H569">
        <v>23</v>
      </c>
      <c r="I569">
        <v>4</v>
      </c>
      <c r="J569" t="s">
        <v>2338</v>
      </c>
      <c r="K569" t="s">
        <v>1058</v>
      </c>
      <c r="L569" t="s">
        <v>193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35">
      <c r="A570" t="s">
        <v>3763</v>
      </c>
      <c r="B570" t="s">
        <v>2339</v>
      </c>
      <c r="C570" t="s">
        <v>2340</v>
      </c>
      <c r="D570">
        <v>82</v>
      </c>
      <c r="E570">
        <v>225</v>
      </c>
      <c r="F570" t="s">
        <v>124</v>
      </c>
      <c r="G570">
        <v>35163</v>
      </c>
      <c r="H570">
        <v>19</v>
      </c>
      <c r="I570">
        <v>9</v>
      </c>
      <c r="J570" t="s">
        <v>2341</v>
      </c>
      <c r="K570" t="s">
        <v>826</v>
      </c>
      <c r="L570" t="s">
        <v>142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35">
      <c r="A571" t="s">
        <v>3764</v>
      </c>
      <c r="B571" t="s">
        <v>2342</v>
      </c>
      <c r="C571" t="s">
        <v>871</v>
      </c>
      <c r="D571">
        <v>82</v>
      </c>
      <c r="E571">
        <v>245</v>
      </c>
      <c r="F571" t="s">
        <v>124</v>
      </c>
      <c r="G571">
        <v>32753</v>
      </c>
      <c r="H571">
        <v>21</v>
      </c>
      <c r="I571">
        <v>11</v>
      </c>
      <c r="J571" t="s">
        <v>150</v>
      </c>
      <c r="K571" t="s">
        <v>151</v>
      </c>
      <c r="L571" t="s">
        <v>193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35">
      <c r="A572" t="s">
        <v>3765</v>
      </c>
      <c r="B572" t="s">
        <v>2343</v>
      </c>
      <c r="C572" t="s">
        <v>2344</v>
      </c>
      <c r="D572">
        <v>79</v>
      </c>
      <c r="E572">
        <v>230</v>
      </c>
      <c r="F572" t="s">
        <v>124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314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35">
      <c r="A573" t="s">
        <v>3766</v>
      </c>
      <c r="B573" t="s">
        <v>2345</v>
      </c>
      <c r="C573" t="s">
        <v>237</v>
      </c>
      <c r="D573">
        <v>80</v>
      </c>
      <c r="E573">
        <v>250</v>
      </c>
      <c r="F573" t="s">
        <v>124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383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35">
      <c r="A574" t="s">
        <v>3767</v>
      </c>
      <c r="B574" t="s">
        <v>2346</v>
      </c>
      <c r="C574" t="s">
        <v>2347</v>
      </c>
      <c r="D574">
        <v>83</v>
      </c>
      <c r="E574">
        <v>240</v>
      </c>
      <c r="F574" t="s">
        <v>124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1084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35">
      <c r="A575" t="s">
        <v>3768</v>
      </c>
      <c r="B575" t="s">
        <v>2348</v>
      </c>
      <c r="C575" t="s">
        <v>534</v>
      </c>
      <c r="D575">
        <v>81</v>
      </c>
      <c r="E575">
        <v>227</v>
      </c>
      <c r="F575" t="s">
        <v>124</v>
      </c>
      <c r="G575">
        <v>33310</v>
      </c>
      <c r="H575">
        <v>19</v>
      </c>
      <c r="I575">
        <v>13</v>
      </c>
      <c r="J575" t="s">
        <v>275</v>
      </c>
      <c r="K575" t="s">
        <v>276</v>
      </c>
      <c r="L575" t="s">
        <v>162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35">
      <c r="A576" t="s">
        <v>3769</v>
      </c>
      <c r="B576" t="s">
        <v>2349</v>
      </c>
      <c r="C576" t="s">
        <v>936</v>
      </c>
      <c r="D576">
        <v>81</v>
      </c>
      <c r="E576">
        <v>258</v>
      </c>
      <c r="F576" t="s">
        <v>124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692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35">
      <c r="A577" t="s">
        <v>3770</v>
      </c>
      <c r="B577" t="s">
        <v>236</v>
      </c>
      <c r="C577" t="s">
        <v>897</v>
      </c>
      <c r="D577">
        <v>82</v>
      </c>
      <c r="E577">
        <v>222</v>
      </c>
      <c r="F577" t="s">
        <v>124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1084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35">
      <c r="A578" t="s">
        <v>3771</v>
      </c>
      <c r="B578" t="s">
        <v>214</v>
      </c>
      <c r="C578" t="s">
        <v>385</v>
      </c>
      <c r="D578">
        <v>79</v>
      </c>
      <c r="E578">
        <v>215</v>
      </c>
      <c r="F578" t="s">
        <v>124</v>
      </c>
      <c r="G578">
        <v>36764</v>
      </c>
      <c r="H578">
        <v>19</v>
      </c>
      <c r="I578">
        <v>9</v>
      </c>
      <c r="J578" t="s">
        <v>257</v>
      </c>
      <c r="K578" t="s">
        <v>254</v>
      </c>
      <c r="L578" t="s">
        <v>336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35">
      <c r="A579" t="s">
        <v>3772</v>
      </c>
      <c r="B579" t="s">
        <v>2387</v>
      </c>
      <c r="C579" t="s">
        <v>2388</v>
      </c>
      <c r="D579">
        <v>80</v>
      </c>
      <c r="E579">
        <v>245</v>
      </c>
      <c r="F579" t="s">
        <v>124</v>
      </c>
      <c r="G579">
        <v>35632</v>
      </c>
      <c r="H579">
        <v>20</v>
      </c>
      <c r="I579">
        <v>6</v>
      </c>
      <c r="J579" t="s">
        <v>1455</v>
      </c>
      <c r="K579" t="s">
        <v>141</v>
      </c>
      <c r="L579" t="s">
        <v>596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35">
      <c r="A580" t="s">
        <v>3773</v>
      </c>
      <c r="B580" t="s">
        <v>781</v>
      </c>
      <c r="C580" t="s">
        <v>2143</v>
      </c>
      <c r="D580">
        <v>81</v>
      </c>
      <c r="E580">
        <v>234</v>
      </c>
      <c r="F580" t="s">
        <v>124</v>
      </c>
      <c r="G580">
        <v>29559</v>
      </c>
      <c r="H580">
        <v>21</v>
      </c>
      <c r="I580">
        <v>34</v>
      </c>
      <c r="J580" t="s">
        <v>2389</v>
      </c>
      <c r="K580" t="s">
        <v>235</v>
      </c>
      <c r="L580" t="s">
        <v>213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35">
      <c r="A581" t="s">
        <v>3774</v>
      </c>
      <c r="B581" t="s">
        <v>163</v>
      </c>
      <c r="C581" t="s">
        <v>769</v>
      </c>
      <c r="D581">
        <v>80</v>
      </c>
      <c r="E581">
        <v>250</v>
      </c>
      <c r="F581" t="s">
        <v>124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1492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35">
      <c r="A582" t="s">
        <v>3775</v>
      </c>
      <c r="B582" t="s">
        <v>1282</v>
      </c>
      <c r="C582" t="s">
        <v>2390</v>
      </c>
      <c r="D582">
        <v>83</v>
      </c>
      <c r="E582">
        <v>230</v>
      </c>
      <c r="F582" t="s">
        <v>124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696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35">
      <c r="A583" t="s">
        <v>3776</v>
      </c>
      <c r="B583" t="s">
        <v>1220</v>
      </c>
      <c r="C583" t="s">
        <v>2391</v>
      </c>
      <c r="D583">
        <v>84</v>
      </c>
      <c r="E583">
        <v>219</v>
      </c>
      <c r="F583" t="s">
        <v>124</v>
      </c>
      <c r="G583">
        <v>29616</v>
      </c>
      <c r="H583">
        <v>17</v>
      </c>
      <c r="I583">
        <v>24</v>
      </c>
      <c r="J583" t="s">
        <v>2392</v>
      </c>
      <c r="K583" t="s">
        <v>324</v>
      </c>
      <c r="L583" t="s">
        <v>2393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35">
      <c r="A584" t="s">
        <v>3777</v>
      </c>
      <c r="B584" t="s">
        <v>2394</v>
      </c>
      <c r="C584" t="s">
        <v>2395</v>
      </c>
      <c r="D584">
        <v>84</v>
      </c>
      <c r="E584">
        <v>250</v>
      </c>
      <c r="F584" t="s">
        <v>124</v>
      </c>
      <c r="G584">
        <v>32077</v>
      </c>
      <c r="H584">
        <v>18</v>
      </c>
      <c r="I584">
        <v>31</v>
      </c>
      <c r="J584" t="s">
        <v>2396</v>
      </c>
      <c r="K584" t="s">
        <v>2397</v>
      </c>
      <c r="L584" t="s">
        <v>142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35">
      <c r="A585" t="s">
        <v>3778</v>
      </c>
      <c r="B585" t="s">
        <v>2459</v>
      </c>
      <c r="C585" t="s">
        <v>2460</v>
      </c>
      <c r="D585">
        <v>80</v>
      </c>
      <c r="E585">
        <v>215</v>
      </c>
      <c r="F585" t="s">
        <v>124</v>
      </c>
      <c r="G585">
        <v>30057</v>
      </c>
      <c r="H585">
        <v>20</v>
      </c>
      <c r="I585">
        <v>32</v>
      </c>
      <c r="J585" t="s">
        <v>2461</v>
      </c>
      <c r="K585" t="s">
        <v>246</v>
      </c>
      <c r="L585" t="s">
        <v>142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35">
      <c r="A586" t="s">
        <v>3779</v>
      </c>
      <c r="B586" t="s">
        <v>614</v>
      </c>
      <c r="C586" t="s">
        <v>1600</v>
      </c>
      <c r="D586">
        <v>78</v>
      </c>
      <c r="E586">
        <v>242</v>
      </c>
      <c r="F586" t="s">
        <v>124</v>
      </c>
      <c r="G586">
        <v>30478</v>
      </c>
      <c r="H586">
        <v>21</v>
      </c>
      <c r="I586">
        <v>44</v>
      </c>
      <c r="J586" t="s">
        <v>2462</v>
      </c>
      <c r="K586" t="s">
        <v>192</v>
      </c>
      <c r="L586" t="s">
        <v>277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35">
      <c r="A587" t="s">
        <v>3780</v>
      </c>
      <c r="B587" t="s">
        <v>2463</v>
      </c>
      <c r="C587" t="s">
        <v>2464</v>
      </c>
      <c r="D587">
        <v>82</v>
      </c>
      <c r="E587">
        <v>240</v>
      </c>
      <c r="F587" t="s">
        <v>124</v>
      </c>
      <c r="G587">
        <v>32272</v>
      </c>
      <c r="H587">
        <v>26</v>
      </c>
      <c r="I587">
        <v>88</v>
      </c>
      <c r="J587">
        <v>0</v>
      </c>
      <c r="K587" t="s">
        <v>591</v>
      </c>
      <c r="L587" t="s">
        <v>142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35">
      <c r="A588" t="s">
        <v>3781</v>
      </c>
      <c r="B588" t="s">
        <v>2465</v>
      </c>
      <c r="C588" t="s">
        <v>2466</v>
      </c>
      <c r="D588">
        <v>82</v>
      </c>
      <c r="E588">
        <v>240</v>
      </c>
      <c r="F588" t="s">
        <v>124</v>
      </c>
      <c r="G588">
        <v>33998</v>
      </c>
      <c r="H588">
        <v>23</v>
      </c>
      <c r="I588">
        <v>42</v>
      </c>
      <c r="J588" t="s">
        <v>362</v>
      </c>
      <c r="K588" t="s">
        <v>364</v>
      </c>
      <c r="L588" t="s">
        <v>142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35">
      <c r="A589" t="s">
        <v>3782</v>
      </c>
      <c r="B589" t="s">
        <v>2467</v>
      </c>
      <c r="C589" t="s">
        <v>2468</v>
      </c>
      <c r="D589">
        <v>82</v>
      </c>
      <c r="E589">
        <v>220</v>
      </c>
      <c r="F589" t="s">
        <v>124</v>
      </c>
      <c r="G589">
        <v>35830</v>
      </c>
      <c r="H589">
        <v>18</v>
      </c>
      <c r="I589">
        <v>10</v>
      </c>
      <c r="J589" t="s">
        <v>1718</v>
      </c>
      <c r="K589" t="s">
        <v>192</v>
      </c>
      <c r="L589" t="s">
        <v>320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35">
      <c r="A590" t="s">
        <v>3783</v>
      </c>
      <c r="B590" t="s">
        <v>2469</v>
      </c>
      <c r="C590" t="s">
        <v>2470</v>
      </c>
      <c r="D590">
        <v>80</v>
      </c>
      <c r="E590">
        <v>230</v>
      </c>
      <c r="F590" t="s">
        <v>124</v>
      </c>
      <c r="G590">
        <v>29381</v>
      </c>
      <c r="H590">
        <v>22</v>
      </c>
      <c r="I590">
        <v>40</v>
      </c>
      <c r="J590" t="s">
        <v>1097</v>
      </c>
      <c r="K590" t="s">
        <v>172</v>
      </c>
      <c r="L590" t="s">
        <v>676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35">
      <c r="A591" t="s">
        <v>3784</v>
      </c>
      <c r="B591" t="s">
        <v>2471</v>
      </c>
      <c r="C591" t="s">
        <v>2472</v>
      </c>
      <c r="D591">
        <v>81</v>
      </c>
      <c r="E591">
        <v>219</v>
      </c>
      <c r="F591" t="s">
        <v>124</v>
      </c>
      <c r="G591">
        <v>30140</v>
      </c>
      <c r="H591">
        <v>22</v>
      </c>
      <c r="I591">
        <v>21</v>
      </c>
      <c r="J591" t="s">
        <v>150</v>
      </c>
      <c r="K591" t="s">
        <v>151</v>
      </c>
      <c r="L591" t="s">
        <v>198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35">
      <c r="A592" t="s">
        <v>3785</v>
      </c>
      <c r="B592" t="s">
        <v>292</v>
      </c>
      <c r="C592" t="s">
        <v>303</v>
      </c>
      <c r="D592">
        <v>84</v>
      </c>
      <c r="E592">
        <v>240</v>
      </c>
      <c r="F592" t="s">
        <v>124</v>
      </c>
      <c r="G592">
        <v>31473</v>
      </c>
      <c r="H592">
        <v>20</v>
      </c>
      <c r="I592">
        <v>14</v>
      </c>
      <c r="J592" t="s">
        <v>2473</v>
      </c>
      <c r="K592" t="s">
        <v>615</v>
      </c>
      <c r="L592" t="s">
        <v>1834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35">
      <c r="A593" t="s">
        <v>3786</v>
      </c>
      <c r="B593" t="s">
        <v>2474</v>
      </c>
      <c r="C593" t="s">
        <v>2417</v>
      </c>
      <c r="D593">
        <v>82</v>
      </c>
      <c r="E593">
        <v>250</v>
      </c>
      <c r="F593" t="s">
        <v>124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774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35">
      <c r="A594" t="s">
        <v>3787</v>
      </c>
      <c r="B594" t="s">
        <v>2475</v>
      </c>
      <c r="C594" t="s">
        <v>2476</v>
      </c>
      <c r="D594">
        <v>81</v>
      </c>
      <c r="E594">
        <v>225</v>
      </c>
      <c r="F594" t="s">
        <v>124</v>
      </c>
      <c r="G594">
        <v>30292</v>
      </c>
      <c r="H594">
        <v>23</v>
      </c>
      <c r="I594">
        <v>19</v>
      </c>
      <c r="J594" t="s">
        <v>2477</v>
      </c>
      <c r="K594" t="s">
        <v>192</v>
      </c>
      <c r="L594" t="s">
        <v>358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35">
      <c r="A595" t="s">
        <v>3788</v>
      </c>
      <c r="B595" t="s">
        <v>675</v>
      </c>
      <c r="C595" t="s">
        <v>2478</v>
      </c>
      <c r="D595">
        <v>82</v>
      </c>
      <c r="E595">
        <v>210</v>
      </c>
      <c r="F595" t="s">
        <v>124</v>
      </c>
      <c r="G595">
        <v>37786</v>
      </c>
      <c r="H595">
        <v>19</v>
      </c>
      <c r="I595">
        <v>21</v>
      </c>
      <c r="J595" t="s">
        <v>2479</v>
      </c>
      <c r="K595" t="s">
        <v>219</v>
      </c>
      <c r="L595" t="s">
        <v>483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35">
      <c r="A596" t="s">
        <v>3789</v>
      </c>
      <c r="B596" t="s">
        <v>2480</v>
      </c>
      <c r="C596" t="s">
        <v>2391</v>
      </c>
      <c r="D596">
        <v>84</v>
      </c>
      <c r="E596">
        <v>225</v>
      </c>
      <c r="F596" t="s">
        <v>124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1624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35">
      <c r="A597" t="s">
        <v>3790</v>
      </c>
      <c r="B597" t="s">
        <v>1443</v>
      </c>
      <c r="C597" t="s">
        <v>2481</v>
      </c>
      <c r="D597">
        <v>84</v>
      </c>
      <c r="E597">
        <v>245</v>
      </c>
      <c r="F597" t="s">
        <v>124</v>
      </c>
      <c r="G597">
        <v>29812</v>
      </c>
      <c r="H597">
        <v>23</v>
      </c>
      <c r="I597">
        <v>40</v>
      </c>
      <c r="J597" t="s">
        <v>2482</v>
      </c>
      <c r="K597" t="s">
        <v>324</v>
      </c>
      <c r="L597" t="s">
        <v>241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35">
      <c r="A598" t="s">
        <v>3791</v>
      </c>
      <c r="B598" t="s">
        <v>228</v>
      </c>
      <c r="C598" t="s">
        <v>268</v>
      </c>
      <c r="D598">
        <v>82</v>
      </c>
      <c r="E598">
        <v>240</v>
      </c>
      <c r="F598" t="s">
        <v>124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783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35">
      <c r="A599" t="s">
        <v>3792</v>
      </c>
      <c r="B599" t="s">
        <v>829</v>
      </c>
      <c r="C599" t="s">
        <v>385</v>
      </c>
      <c r="D599">
        <v>81</v>
      </c>
      <c r="E599">
        <v>218</v>
      </c>
      <c r="F599" t="s">
        <v>124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2353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35">
      <c r="A600" t="s">
        <v>3793</v>
      </c>
      <c r="B600" t="s">
        <v>1901</v>
      </c>
      <c r="C600" t="s">
        <v>2534</v>
      </c>
      <c r="D600">
        <v>81</v>
      </c>
      <c r="E600">
        <v>241</v>
      </c>
      <c r="F600" t="s">
        <v>124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1019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35">
      <c r="A601" t="s">
        <v>3794</v>
      </c>
      <c r="B601" t="s">
        <v>2535</v>
      </c>
      <c r="C601" t="s">
        <v>2536</v>
      </c>
      <c r="D601">
        <v>81</v>
      </c>
      <c r="E601">
        <v>204</v>
      </c>
      <c r="F601" t="s">
        <v>124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160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35">
      <c r="A602" t="s">
        <v>3795</v>
      </c>
      <c r="B602" t="s">
        <v>520</v>
      </c>
      <c r="C602" t="s">
        <v>2537</v>
      </c>
      <c r="D602">
        <v>80</v>
      </c>
      <c r="E602">
        <v>240</v>
      </c>
      <c r="F602" t="s">
        <v>124</v>
      </c>
      <c r="G602">
        <v>31167</v>
      </c>
      <c r="H602">
        <v>19</v>
      </c>
      <c r="I602">
        <v>30</v>
      </c>
      <c r="J602" t="s">
        <v>1193</v>
      </c>
      <c r="K602" t="s">
        <v>474</v>
      </c>
      <c r="L602" t="s">
        <v>184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35">
      <c r="A603" t="s">
        <v>3796</v>
      </c>
      <c r="B603" t="s">
        <v>2538</v>
      </c>
      <c r="C603" t="s">
        <v>2539</v>
      </c>
      <c r="D603">
        <v>82</v>
      </c>
      <c r="E603">
        <v>235</v>
      </c>
      <c r="F603" t="s">
        <v>124</v>
      </c>
      <c r="G603">
        <v>35872</v>
      </c>
      <c r="H603">
        <v>17</v>
      </c>
      <c r="I603">
        <v>17</v>
      </c>
      <c r="J603" t="s">
        <v>2540</v>
      </c>
      <c r="K603" t="s">
        <v>1083</v>
      </c>
      <c r="L603" t="s">
        <v>277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35">
      <c r="A604" t="s">
        <v>3797</v>
      </c>
      <c r="B604" t="s">
        <v>732</v>
      </c>
      <c r="C604" t="s">
        <v>2541</v>
      </c>
      <c r="D604">
        <v>83</v>
      </c>
      <c r="E604">
        <v>230</v>
      </c>
      <c r="F604" t="s">
        <v>124</v>
      </c>
      <c r="G604">
        <v>29915</v>
      </c>
      <c r="H604">
        <v>19</v>
      </c>
      <c r="I604">
        <v>9</v>
      </c>
      <c r="J604" t="s">
        <v>2542</v>
      </c>
      <c r="K604" t="s">
        <v>647</v>
      </c>
      <c r="L604" t="s">
        <v>774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35">
      <c r="A605" t="s">
        <v>3798</v>
      </c>
      <c r="B605" t="s">
        <v>148</v>
      </c>
      <c r="C605" t="s">
        <v>442</v>
      </c>
      <c r="D605">
        <v>82</v>
      </c>
      <c r="E605">
        <v>252</v>
      </c>
      <c r="F605" t="s">
        <v>124</v>
      </c>
      <c r="G605">
        <v>36892</v>
      </c>
      <c r="H605">
        <v>21</v>
      </c>
      <c r="I605">
        <v>21</v>
      </c>
      <c r="J605" t="s">
        <v>2543</v>
      </c>
      <c r="K605" t="s">
        <v>527</v>
      </c>
      <c r="L605" t="s">
        <v>548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35">
      <c r="A606" t="s">
        <v>3799</v>
      </c>
      <c r="B606" t="s">
        <v>2544</v>
      </c>
      <c r="C606" t="s">
        <v>1068</v>
      </c>
      <c r="D606">
        <v>83</v>
      </c>
      <c r="E606">
        <v>235</v>
      </c>
      <c r="F606" t="s">
        <v>124</v>
      </c>
      <c r="G606">
        <v>31009</v>
      </c>
      <c r="H606">
        <v>20</v>
      </c>
      <c r="I606">
        <v>31</v>
      </c>
      <c r="J606" t="s">
        <v>2545</v>
      </c>
      <c r="K606">
        <v>0</v>
      </c>
      <c r="L606" t="s">
        <v>272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35">
      <c r="A607" t="s">
        <v>3800</v>
      </c>
      <c r="B607" t="s">
        <v>1253</v>
      </c>
      <c r="C607" t="s">
        <v>2546</v>
      </c>
      <c r="D607">
        <v>83</v>
      </c>
      <c r="E607">
        <v>215</v>
      </c>
      <c r="F607" t="s">
        <v>124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2547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35">
      <c r="A608" t="s">
        <v>3801</v>
      </c>
      <c r="B608" t="s">
        <v>1696</v>
      </c>
      <c r="C608" t="s">
        <v>406</v>
      </c>
      <c r="D608">
        <v>80</v>
      </c>
      <c r="E608">
        <v>213</v>
      </c>
      <c r="F608" t="s">
        <v>124</v>
      </c>
      <c r="G608">
        <v>36757</v>
      </c>
      <c r="H608">
        <v>22</v>
      </c>
      <c r="I608">
        <v>8</v>
      </c>
      <c r="J608" t="s">
        <v>1086</v>
      </c>
      <c r="K608" t="s">
        <v>1058</v>
      </c>
      <c r="L608" t="s">
        <v>606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35">
      <c r="A609" t="s">
        <v>3802</v>
      </c>
      <c r="B609" t="s">
        <v>1567</v>
      </c>
      <c r="C609" t="s">
        <v>217</v>
      </c>
      <c r="D609">
        <v>81</v>
      </c>
      <c r="E609">
        <v>225</v>
      </c>
      <c r="F609" t="s">
        <v>124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1711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35">
      <c r="A610" t="s">
        <v>3803</v>
      </c>
      <c r="B610" t="s">
        <v>1302</v>
      </c>
      <c r="C610" t="s">
        <v>2593</v>
      </c>
      <c r="D610">
        <v>80</v>
      </c>
      <c r="E610">
        <v>284</v>
      </c>
      <c r="F610" t="s">
        <v>124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328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35">
      <c r="A611" t="s">
        <v>3804</v>
      </c>
      <c r="B611" t="s">
        <v>195</v>
      </c>
      <c r="C611" t="s">
        <v>2594</v>
      </c>
      <c r="D611">
        <v>81</v>
      </c>
      <c r="E611">
        <v>243</v>
      </c>
      <c r="F611" t="s">
        <v>124</v>
      </c>
      <c r="G611">
        <v>31199</v>
      </c>
      <c r="H611">
        <v>22</v>
      </c>
      <c r="I611">
        <v>44</v>
      </c>
      <c r="J611" t="s">
        <v>234</v>
      </c>
      <c r="K611" t="s">
        <v>310</v>
      </c>
      <c r="L611" t="s">
        <v>539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35">
      <c r="A612" t="s">
        <v>3805</v>
      </c>
      <c r="B612" t="s">
        <v>2595</v>
      </c>
      <c r="C612" t="s">
        <v>2596</v>
      </c>
      <c r="D612">
        <v>80</v>
      </c>
      <c r="E612">
        <v>220</v>
      </c>
      <c r="F612" t="s">
        <v>124</v>
      </c>
      <c r="G612">
        <v>36654</v>
      </c>
      <c r="H612">
        <v>22</v>
      </c>
      <c r="I612">
        <v>33</v>
      </c>
      <c r="J612" t="s">
        <v>2597</v>
      </c>
      <c r="K612" t="s">
        <v>658</v>
      </c>
      <c r="L612" t="s">
        <v>2111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35">
      <c r="A613" t="s">
        <v>3806</v>
      </c>
      <c r="B613" t="s">
        <v>1821</v>
      </c>
      <c r="C613" t="s">
        <v>2598</v>
      </c>
      <c r="D613">
        <v>83</v>
      </c>
      <c r="E613">
        <v>200</v>
      </c>
      <c r="F613" t="s">
        <v>124</v>
      </c>
      <c r="G613">
        <v>32299</v>
      </c>
      <c r="H613">
        <v>20</v>
      </c>
      <c r="I613">
        <v>5</v>
      </c>
      <c r="J613" t="s">
        <v>2599</v>
      </c>
      <c r="K613" t="s">
        <v>192</v>
      </c>
      <c r="L613" t="s">
        <v>201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35">
      <c r="A614" t="s">
        <v>3807</v>
      </c>
      <c r="B614" t="s">
        <v>2600</v>
      </c>
      <c r="C614" t="s">
        <v>385</v>
      </c>
      <c r="D614">
        <v>81</v>
      </c>
      <c r="E614">
        <v>250</v>
      </c>
      <c r="F614" t="s">
        <v>124</v>
      </c>
      <c r="G614">
        <v>30610</v>
      </c>
      <c r="H614">
        <v>22</v>
      </c>
      <c r="I614">
        <v>13</v>
      </c>
      <c r="J614" t="s">
        <v>898</v>
      </c>
      <c r="K614" t="s">
        <v>886</v>
      </c>
      <c r="L614" t="s">
        <v>252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35">
      <c r="A615" t="s">
        <v>3808</v>
      </c>
      <c r="B615" t="s">
        <v>740</v>
      </c>
      <c r="C615" t="s">
        <v>2601</v>
      </c>
      <c r="D615">
        <v>81</v>
      </c>
      <c r="E615">
        <v>250</v>
      </c>
      <c r="F615" t="s">
        <v>124</v>
      </c>
      <c r="G615">
        <v>31354</v>
      </c>
      <c r="H615">
        <v>22</v>
      </c>
      <c r="I615">
        <v>50</v>
      </c>
      <c r="J615" t="s">
        <v>547</v>
      </c>
      <c r="K615" t="s">
        <v>310</v>
      </c>
      <c r="L615" t="s">
        <v>136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35">
      <c r="A616" t="s">
        <v>3809</v>
      </c>
      <c r="B616" t="s">
        <v>326</v>
      </c>
      <c r="C616" t="s">
        <v>379</v>
      </c>
      <c r="D616">
        <v>81</v>
      </c>
      <c r="E616">
        <v>289</v>
      </c>
      <c r="F616" t="s">
        <v>124</v>
      </c>
      <c r="G616">
        <v>31413</v>
      </c>
      <c r="H616">
        <v>20</v>
      </c>
      <c r="I616">
        <v>11</v>
      </c>
      <c r="J616" t="s">
        <v>1193</v>
      </c>
      <c r="K616" t="s">
        <v>474</v>
      </c>
      <c r="L616" t="s">
        <v>1194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35">
      <c r="A617" t="s">
        <v>3810</v>
      </c>
      <c r="B617" t="s">
        <v>2602</v>
      </c>
      <c r="C617" t="s">
        <v>2603</v>
      </c>
      <c r="D617">
        <v>82</v>
      </c>
      <c r="E617">
        <v>235</v>
      </c>
      <c r="F617" t="s">
        <v>124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181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2592</v>
      </c>
    </row>
    <row r="618" spans="1:46" x14ac:dyDescent="0.35">
      <c r="A618" t="s">
        <v>3811</v>
      </c>
      <c r="B618" t="s">
        <v>2604</v>
      </c>
      <c r="C618" t="s">
        <v>2605</v>
      </c>
      <c r="D618">
        <v>81</v>
      </c>
      <c r="E618">
        <v>230</v>
      </c>
      <c r="F618" t="s">
        <v>124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2606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2592</v>
      </c>
    </row>
    <row r="619" spans="1:46" x14ac:dyDescent="0.35">
      <c r="A619" t="s">
        <v>3812</v>
      </c>
      <c r="B619" t="s">
        <v>292</v>
      </c>
      <c r="C619" t="s">
        <v>2607</v>
      </c>
      <c r="D619">
        <v>79</v>
      </c>
      <c r="E619">
        <v>260</v>
      </c>
      <c r="F619" t="s">
        <v>124</v>
      </c>
      <c r="G619">
        <v>30365</v>
      </c>
      <c r="H619">
        <v>21</v>
      </c>
      <c r="I619">
        <v>54</v>
      </c>
      <c r="J619" t="s">
        <v>288</v>
      </c>
      <c r="K619" t="s">
        <v>235</v>
      </c>
      <c r="L619" t="s">
        <v>921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2592</v>
      </c>
    </row>
    <row r="620" spans="1:46" x14ac:dyDescent="0.35">
      <c r="A620" t="s">
        <v>3813</v>
      </c>
      <c r="B620" t="s">
        <v>1489</v>
      </c>
      <c r="C620" t="s">
        <v>1888</v>
      </c>
      <c r="D620">
        <v>81</v>
      </c>
      <c r="E620">
        <v>250</v>
      </c>
      <c r="F620" t="s">
        <v>124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328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2592</v>
      </c>
    </row>
    <row r="621" spans="1:46" x14ac:dyDescent="0.35">
      <c r="A621" t="s">
        <v>3814</v>
      </c>
      <c r="B621" t="s">
        <v>1798</v>
      </c>
      <c r="C621" t="s">
        <v>651</v>
      </c>
      <c r="D621">
        <v>82</v>
      </c>
      <c r="E621">
        <v>231</v>
      </c>
      <c r="F621" t="s">
        <v>124</v>
      </c>
      <c r="G621">
        <v>35114</v>
      </c>
      <c r="H621">
        <v>20</v>
      </c>
      <c r="I621">
        <v>5</v>
      </c>
      <c r="J621" t="s">
        <v>2608</v>
      </c>
      <c r="K621" t="s">
        <v>192</v>
      </c>
      <c r="L621" t="s">
        <v>328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2592</v>
      </c>
    </row>
    <row r="622" spans="1:46" x14ac:dyDescent="0.35">
      <c r="A622" t="s">
        <v>3815</v>
      </c>
      <c r="B622" t="s">
        <v>2609</v>
      </c>
      <c r="C622" t="s">
        <v>2610</v>
      </c>
      <c r="D622">
        <v>84</v>
      </c>
      <c r="E622">
        <v>222</v>
      </c>
      <c r="F622" t="s">
        <v>124</v>
      </c>
      <c r="G622">
        <v>33136</v>
      </c>
      <c r="H622">
        <v>21</v>
      </c>
      <c r="I622">
        <v>20</v>
      </c>
      <c r="J622">
        <v>0</v>
      </c>
      <c r="K622" t="s">
        <v>565</v>
      </c>
      <c r="L622" t="s">
        <v>142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2592</v>
      </c>
    </row>
    <row r="623" spans="1:46" x14ac:dyDescent="0.35">
      <c r="A623" t="s">
        <v>3816</v>
      </c>
      <c r="B623" t="s">
        <v>426</v>
      </c>
      <c r="C623" t="s">
        <v>2611</v>
      </c>
      <c r="D623">
        <v>83</v>
      </c>
      <c r="E623">
        <v>220</v>
      </c>
      <c r="F623" t="s">
        <v>124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1651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2592</v>
      </c>
    </row>
    <row r="624" spans="1:46" x14ac:dyDescent="0.35">
      <c r="A624" t="s">
        <v>3817</v>
      </c>
      <c r="B624" t="s">
        <v>139</v>
      </c>
      <c r="C624" t="s">
        <v>375</v>
      </c>
      <c r="D624">
        <v>81</v>
      </c>
      <c r="E624">
        <v>245</v>
      </c>
      <c r="F624" t="s">
        <v>124</v>
      </c>
      <c r="G624">
        <v>31828</v>
      </c>
      <c r="H624">
        <v>21</v>
      </c>
      <c r="I624">
        <v>52</v>
      </c>
      <c r="J624" t="s">
        <v>2652</v>
      </c>
      <c r="K624" t="s">
        <v>2653</v>
      </c>
      <c r="L624" t="s">
        <v>224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2592</v>
      </c>
    </row>
    <row r="625" spans="1:46" x14ac:dyDescent="0.35">
      <c r="A625" t="s">
        <v>3818</v>
      </c>
      <c r="B625" t="s">
        <v>342</v>
      </c>
      <c r="C625" t="s">
        <v>2654</v>
      </c>
      <c r="D625">
        <v>82</v>
      </c>
      <c r="E625">
        <v>235</v>
      </c>
      <c r="F625" t="s">
        <v>124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347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2592</v>
      </c>
    </row>
    <row r="626" spans="1:46" x14ac:dyDescent="0.35">
      <c r="A626" t="s">
        <v>3819</v>
      </c>
      <c r="B626" t="s">
        <v>742</v>
      </c>
      <c r="C626" t="s">
        <v>449</v>
      </c>
      <c r="D626">
        <v>81</v>
      </c>
      <c r="E626">
        <v>235</v>
      </c>
      <c r="F626" t="s">
        <v>124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447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2592</v>
      </c>
    </row>
    <row r="627" spans="1:46" x14ac:dyDescent="0.35">
      <c r="A627" t="s">
        <v>3820</v>
      </c>
      <c r="B627" t="s">
        <v>2655</v>
      </c>
      <c r="C627" t="s">
        <v>1519</v>
      </c>
      <c r="D627">
        <v>81</v>
      </c>
      <c r="E627">
        <v>235</v>
      </c>
      <c r="F627" t="s">
        <v>124</v>
      </c>
      <c r="G627">
        <v>27060</v>
      </c>
      <c r="H627">
        <v>21</v>
      </c>
      <c r="I627">
        <v>0</v>
      </c>
      <c r="J627" t="s">
        <v>291</v>
      </c>
      <c r="K627" t="s">
        <v>324</v>
      </c>
      <c r="L627" t="s">
        <v>216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2592</v>
      </c>
    </row>
    <row r="628" spans="1:46" x14ac:dyDescent="0.35">
      <c r="A628" t="s">
        <v>3821</v>
      </c>
      <c r="B628" t="s">
        <v>581</v>
      </c>
      <c r="C628" t="s">
        <v>2656</v>
      </c>
      <c r="D628">
        <v>80</v>
      </c>
      <c r="E628">
        <v>275</v>
      </c>
      <c r="F628" t="s">
        <v>124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216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2592</v>
      </c>
    </row>
    <row r="629" spans="1:46" x14ac:dyDescent="0.35">
      <c r="A629" t="s">
        <v>3822</v>
      </c>
      <c r="B629" t="s">
        <v>2657</v>
      </c>
      <c r="C629" t="s">
        <v>2658</v>
      </c>
      <c r="D629">
        <v>82</v>
      </c>
      <c r="E629">
        <v>237</v>
      </c>
      <c r="F629" t="s">
        <v>124</v>
      </c>
      <c r="G629">
        <v>28465</v>
      </c>
      <c r="H629">
        <v>19</v>
      </c>
      <c r="I629">
        <v>0</v>
      </c>
      <c r="J629" t="s">
        <v>191</v>
      </c>
      <c r="K629">
        <v>0</v>
      </c>
      <c r="L629" t="s">
        <v>181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2592</v>
      </c>
    </row>
    <row r="630" spans="1:46" x14ac:dyDescent="0.35">
      <c r="A630" t="s">
        <v>3823</v>
      </c>
      <c r="B630" t="s">
        <v>152</v>
      </c>
      <c r="C630" t="s">
        <v>375</v>
      </c>
      <c r="D630">
        <v>83</v>
      </c>
      <c r="E630">
        <v>210</v>
      </c>
      <c r="F630" t="s">
        <v>124</v>
      </c>
      <c r="G630">
        <v>31243</v>
      </c>
      <c r="H630">
        <v>24</v>
      </c>
      <c r="I630">
        <v>17</v>
      </c>
      <c r="J630" t="s">
        <v>160</v>
      </c>
      <c r="K630" t="s">
        <v>161</v>
      </c>
      <c r="L630" t="s">
        <v>1194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2592</v>
      </c>
    </row>
    <row r="631" spans="1:46" x14ac:dyDescent="0.35">
      <c r="A631" t="s">
        <v>3824</v>
      </c>
      <c r="B631" t="s">
        <v>199</v>
      </c>
      <c r="C631" t="s">
        <v>2659</v>
      </c>
      <c r="D631">
        <v>83</v>
      </c>
      <c r="E631">
        <v>240</v>
      </c>
      <c r="F631" t="s">
        <v>124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771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2592</v>
      </c>
    </row>
    <row r="632" spans="1:46" x14ac:dyDescent="0.35">
      <c r="A632" t="s">
        <v>3825</v>
      </c>
      <c r="B632" t="s">
        <v>1104</v>
      </c>
      <c r="C632" t="s">
        <v>2714</v>
      </c>
      <c r="D632">
        <v>82</v>
      </c>
      <c r="E632">
        <v>235</v>
      </c>
      <c r="F632" t="s">
        <v>124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606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2592</v>
      </c>
    </row>
    <row r="633" spans="1:46" x14ac:dyDescent="0.35">
      <c r="A633" t="s">
        <v>3826</v>
      </c>
      <c r="B633" t="s">
        <v>342</v>
      </c>
      <c r="C633" t="s">
        <v>2715</v>
      </c>
      <c r="D633">
        <v>81</v>
      </c>
      <c r="E633">
        <v>240</v>
      </c>
      <c r="F633" t="s">
        <v>124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277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2592</v>
      </c>
    </row>
    <row r="634" spans="1:46" x14ac:dyDescent="0.35">
      <c r="A634" t="s">
        <v>3827</v>
      </c>
      <c r="B634" t="s">
        <v>579</v>
      </c>
      <c r="C634" t="s">
        <v>2716</v>
      </c>
      <c r="D634">
        <v>81</v>
      </c>
      <c r="E634">
        <v>240</v>
      </c>
      <c r="F634" t="s">
        <v>124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2717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2592</v>
      </c>
    </row>
    <row r="635" spans="1:46" x14ac:dyDescent="0.35">
      <c r="A635" t="s">
        <v>3828</v>
      </c>
      <c r="B635" t="s">
        <v>1737</v>
      </c>
      <c r="C635" t="s">
        <v>442</v>
      </c>
      <c r="D635">
        <v>80</v>
      </c>
      <c r="E635">
        <v>214</v>
      </c>
      <c r="F635" t="s">
        <v>124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554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2592</v>
      </c>
    </row>
    <row r="636" spans="1:46" x14ac:dyDescent="0.35">
      <c r="A636" t="s">
        <v>3829</v>
      </c>
      <c r="B636" t="s">
        <v>2718</v>
      </c>
      <c r="C636" t="s">
        <v>1809</v>
      </c>
      <c r="D636">
        <v>81</v>
      </c>
      <c r="E636">
        <v>240</v>
      </c>
      <c r="F636" t="s">
        <v>124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921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2592</v>
      </c>
    </row>
    <row r="637" spans="1:46" x14ac:dyDescent="0.35">
      <c r="A637" t="s">
        <v>3830</v>
      </c>
      <c r="B637" t="s">
        <v>1095</v>
      </c>
      <c r="C637" t="s">
        <v>300</v>
      </c>
      <c r="D637">
        <v>80</v>
      </c>
      <c r="E637">
        <v>240</v>
      </c>
      <c r="F637" t="s">
        <v>124</v>
      </c>
      <c r="G637">
        <v>32106</v>
      </c>
      <c r="H637">
        <v>21</v>
      </c>
      <c r="I637">
        <v>35</v>
      </c>
      <c r="J637" t="s">
        <v>1863</v>
      </c>
      <c r="K637" t="s">
        <v>219</v>
      </c>
      <c r="L637" t="s">
        <v>971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2592</v>
      </c>
    </row>
    <row r="638" spans="1:46" x14ac:dyDescent="0.35">
      <c r="A638" t="s">
        <v>3831</v>
      </c>
      <c r="B638" t="s">
        <v>1744</v>
      </c>
      <c r="C638" t="s">
        <v>2719</v>
      </c>
      <c r="D638">
        <v>80</v>
      </c>
      <c r="E638">
        <v>240</v>
      </c>
      <c r="F638" t="s">
        <v>124</v>
      </c>
      <c r="G638">
        <v>30703</v>
      </c>
      <c r="H638">
        <v>21</v>
      </c>
      <c r="I638">
        <v>7</v>
      </c>
      <c r="J638" t="s">
        <v>2281</v>
      </c>
      <c r="K638">
        <v>0</v>
      </c>
      <c r="L638" t="s">
        <v>320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2592</v>
      </c>
    </row>
    <row r="639" spans="1:46" x14ac:dyDescent="0.35">
      <c r="A639" t="s">
        <v>3832</v>
      </c>
      <c r="B639" t="s">
        <v>135</v>
      </c>
      <c r="C639" t="s">
        <v>385</v>
      </c>
      <c r="D639">
        <v>82</v>
      </c>
      <c r="E639">
        <v>260</v>
      </c>
      <c r="F639" t="s">
        <v>124</v>
      </c>
      <c r="G639">
        <v>33157</v>
      </c>
      <c r="H639">
        <v>20</v>
      </c>
      <c r="I639">
        <v>0</v>
      </c>
      <c r="J639" t="s">
        <v>2720</v>
      </c>
      <c r="K639" t="s">
        <v>413</v>
      </c>
      <c r="L639" t="s">
        <v>447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2592</v>
      </c>
    </row>
    <row r="640" spans="1:46" x14ac:dyDescent="0.35">
      <c r="A640" t="s">
        <v>3833</v>
      </c>
      <c r="B640" t="s">
        <v>2721</v>
      </c>
      <c r="C640" t="s">
        <v>2722</v>
      </c>
      <c r="D640">
        <v>81</v>
      </c>
      <c r="E640">
        <v>232</v>
      </c>
      <c r="F640" t="s">
        <v>124</v>
      </c>
      <c r="G640">
        <v>35649</v>
      </c>
      <c r="H640">
        <v>21</v>
      </c>
      <c r="I640">
        <v>45</v>
      </c>
      <c r="J640" t="s">
        <v>2723</v>
      </c>
      <c r="K640" t="s">
        <v>527</v>
      </c>
      <c r="L640" t="s">
        <v>483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2592</v>
      </c>
    </row>
    <row r="641" spans="1:46" x14ac:dyDescent="0.35">
      <c r="A641" t="s">
        <v>3834</v>
      </c>
      <c r="B641" t="s">
        <v>808</v>
      </c>
      <c r="C641" t="s">
        <v>2724</v>
      </c>
      <c r="D641">
        <v>82</v>
      </c>
      <c r="E641">
        <v>240</v>
      </c>
      <c r="F641" t="s">
        <v>124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181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2592</v>
      </c>
    </row>
    <row r="642" spans="1:46" x14ac:dyDescent="0.35">
      <c r="A642" t="s">
        <v>3835</v>
      </c>
      <c r="B642" t="s">
        <v>292</v>
      </c>
      <c r="C642" t="s">
        <v>779</v>
      </c>
      <c r="D642">
        <v>83</v>
      </c>
      <c r="E642">
        <v>240</v>
      </c>
      <c r="F642" t="s">
        <v>124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596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2592</v>
      </c>
    </row>
    <row r="643" spans="1:46" x14ac:dyDescent="0.35">
      <c r="A643" t="s">
        <v>3836</v>
      </c>
      <c r="B643" t="s">
        <v>939</v>
      </c>
      <c r="C643" t="s">
        <v>375</v>
      </c>
      <c r="D643">
        <v>80</v>
      </c>
      <c r="E643">
        <v>240</v>
      </c>
      <c r="F643" t="s">
        <v>124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296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2592</v>
      </c>
    </row>
    <row r="644" spans="1:46" x14ac:dyDescent="0.35">
      <c r="A644" t="s">
        <v>3837</v>
      </c>
      <c r="B644" t="s">
        <v>817</v>
      </c>
      <c r="C644" t="s">
        <v>1212</v>
      </c>
      <c r="D644">
        <v>83</v>
      </c>
      <c r="E644">
        <v>225</v>
      </c>
      <c r="F644" t="s">
        <v>124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157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2592</v>
      </c>
    </row>
    <row r="645" spans="1:46" x14ac:dyDescent="0.35">
      <c r="A645" t="s">
        <v>3838</v>
      </c>
      <c r="B645" t="s">
        <v>1364</v>
      </c>
      <c r="C645" t="s">
        <v>1029</v>
      </c>
      <c r="D645">
        <v>83</v>
      </c>
      <c r="E645">
        <v>240</v>
      </c>
      <c r="F645" t="s">
        <v>124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157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2592</v>
      </c>
    </row>
    <row r="646" spans="1:46" x14ac:dyDescent="0.35">
      <c r="A646" t="s">
        <v>3839</v>
      </c>
      <c r="B646" t="s">
        <v>2725</v>
      </c>
      <c r="C646" t="s">
        <v>2726</v>
      </c>
      <c r="D646">
        <v>83</v>
      </c>
      <c r="E646">
        <v>240</v>
      </c>
      <c r="F646" t="s">
        <v>124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427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2592</v>
      </c>
    </row>
    <row r="647" spans="1:46" x14ac:dyDescent="0.35">
      <c r="A647" t="s">
        <v>3840</v>
      </c>
      <c r="B647" t="s">
        <v>772</v>
      </c>
      <c r="C647" t="s">
        <v>418</v>
      </c>
      <c r="D647">
        <v>83</v>
      </c>
      <c r="E647">
        <v>235</v>
      </c>
      <c r="F647" t="s">
        <v>124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1106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2592</v>
      </c>
    </row>
    <row r="648" spans="1:46" x14ac:dyDescent="0.35">
      <c r="A648" t="s">
        <v>3841</v>
      </c>
      <c r="B648" t="s">
        <v>1433</v>
      </c>
      <c r="C648" t="s">
        <v>385</v>
      </c>
      <c r="D648">
        <v>82</v>
      </c>
      <c r="E648">
        <v>260</v>
      </c>
      <c r="F648" t="s">
        <v>124</v>
      </c>
      <c r="G648">
        <v>30814</v>
      </c>
      <c r="H648">
        <v>22</v>
      </c>
      <c r="I648">
        <v>0</v>
      </c>
      <c r="J648" t="s">
        <v>288</v>
      </c>
      <c r="K648" t="s">
        <v>235</v>
      </c>
      <c r="L648" t="s">
        <v>1711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2592</v>
      </c>
    </row>
    <row r="649" spans="1:46" x14ac:dyDescent="0.35">
      <c r="A649" t="s">
        <v>3842</v>
      </c>
      <c r="B649" t="s">
        <v>2727</v>
      </c>
      <c r="C649" t="s">
        <v>237</v>
      </c>
      <c r="D649">
        <v>83</v>
      </c>
      <c r="E649">
        <v>235</v>
      </c>
      <c r="F649" t="s">
        <v>124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545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2592</v>
      </c>
    </row>
    <row r="650" spans="1:46" x14ac:dyDescent="0.35">
      <c r="A650" t="s">
        <v>3843</v>
      </c>
      <c r="B650" t="s">
        <v>1031</v>
      </c>
      <c r="C650" t="s">
        <v>2728</v>
      </c>
      <c r="D650">
        <v>83</v>
      </c>
      <c r="E650">
        <v>240</v>
      </c>
      <c r="F650" t="s">
        <v>124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478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2592</v>
      </c>
    </row>
    <row r="651" spans="1:46" x14ac:dyDescent="0.35">
      <c r="A651" t="s">
        <v>3844</v>
      </c>
      <c r="B651" t="s">
        <v>2729</v>
      </c>
      <c r="C651" t="s">
        <v>2730</v>
      </c>
      <c r="D651">
        <v>83</v>
      </c>
      <c r="E651">
        <v>235</v>
      </c>
      <c r="F651" t="s">
        <v>124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554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2592</v>
      </c>
    </row>
    <row r="652" spans="1:46" x14ac:dyDescent="0.35">
      <c r="A652" t="s">
        <v>3845</v>
      </c>
      <c r="B652" t="s">
        <v>379</v>
      </c>
      <c r="C652" t="s">
        <v>2783</v>
      </c>
      <c r="D652">
        <v>82</v>
      </c>
      <c r="E652">
        <v>225</v>
      </c>
      <c r="F652" t="s">
        <v>124</v>
      </c>
      <c r="G652">
        <v>35015</v>
      </c>
      <c r="H652">
        <v>19</v>
      </c>
      <c r="I652">
        <v>42</v>
      </c>
      <c r="J652" t="s">
        <v>2784</v>
      </c>
      <c r="K652" t="s">
        <v>870</v>
      </c>
      <c r="L652" t="s">
        <v>142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2592</v>
      </c>
    </row>
    <row r="653" spans="1:46" x14ac:dyDescent="0.35">
      <c r="A653" t="s">
        <v>3846</v>
      </c>
      <c r="B653" t="s">
        <v>214</v>
      </c>
      <c r="C653" t="s">
        <v>1980</v>
      </c>
      <c r="D653">
        <v>81</v>
      </c>
      <c r="E653">
        <v>235</v>
      </c>
      <c r="F653" t="s">
        <v>124</v>
      </c>
      <c r="G653">
        <v>32581</v>
      </c>
      <c r="H653">
        <v>20</v>
      </c>
      <c r="I653">
        <v>54</v>
      </c>
      <c r="J653" t="s">
        <v>160</v>
      </c>
      <c r="K653" t="s">
        <v>161</v>
      </c>
      <c r="L653" t="s">
        <v>277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2592</v>
      </c>
    </row>
    <row r="654" spans="1:46" x14ac:dyDescent="0.35">
      <c r="A654" t="s">
        <v>3847</v>
      </c>
      <c r="B654" t="s">
        <v>2467</v>
      </c>
      <c r="C654" t="s">
        <v>375</v>
      </c>
      <c r="D654">
        <v>80</v>
      </c>
      <c r="E654">
        <v>255</v>
      </c>
      <c r="F654" t="s">
        <v>124</v>
      </c>
      <c r="G654">
        <v>30782</v>
      </c>
      <c r="H654">
        <v>26</v>
      </c>
      <c r="I654">
        <v>44</v>
      </c>
      <c r="J654" t="s">
        <v>912</v>
      </c>
      <c r="K654" t="s">
        <v>251</v>
      </c>
      <c r="L654" t="s">
        <v>2785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2592</v>
      </c>
    </row>
    <row r="655" spans="1:46" x14ac:dyDescent="0.35">
      <c r="A655" t="s">
        <v>3848</v>
      </c>
      <c r="B655" t="s">
        <v>2786</v>
      </c>
      <c r="C655" t="s">
        <v>1124</v>
      </c>
      <c r="D655">
        <v>82</v>
      </c>
      <c r="E655">
        <v>253</v>
      </c>
      <c r="F655" t="s">
        <v>124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2787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2592</v>
      </c>
    </row>
    <row r="656" spans="1:46" x14ac:dyDescent="0.35">
      <c r="A656" t="s">
        <v>3849</v>
      </c>
      <c r="B656" t="s">
        <v>892</v>
      </c>
      <c r="C656" t="s">
        <v>291</v>
      </c>
      <c r="D656">
        <v>82</v>
      </c>
      <c r="E656">
        <v>253</v>
      </c>
      <c r="F656" t="s">
        <v>124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238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2592</v>
      </c>
    </row>
    <row r="657" spans="1:46" x14ac:dyDescent="0.35">
      <c r="A657" t="s">
        <v>3850</v>
      </c>
      <c r="B657" t="s">
        <v>448</v>
      </c>
      <c r="C657" t="s">
        <v>385</v>
      </c>
      <c r="D657">
        <v>80</v>
      </c>
      <c r="E657">
        <v>241</v>
      </c>
      <c r="F657" t="s">
        <v>124</v>
      </c>
      <c r="G657">
        <v>33383</v>
      </c>
      <c r="H657">
        <v>19</v>
      </c>
      <c r="I657">
        <v>7</v>
      </c>
      <c r="J657" t="s">
        <v>480</v>
      </c>
      <c r="K657" t="s">
        <v>192</v>
      </c>
      <c r="L657" t="s">
        <v>231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2592</v>
      </c>
    </row>
    <row r="658" spans="1:46" x14ac:dyDescent="0.35">
      <c r="A658" t="s">
        <v>3851</v>
      </c>
      <c r="B658" t="s">
        <v>2788</v>
      </c>
      <c r="C658" t="s">
        <v>2789</v>
      </c>
      <c r="D658">
        <v>83</v>
      </c>
      <c r="E658">
        <v>260</v>
      </c>
      <c r="F658" t="s">
        <v>124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142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2592</v>
      </c>
    </row>
    <row r="659" spans="1:46" x14ac:dyDescent="0.35">
      <c r="A659" t="s">
        <v>3852</v>
      </c>
      <c r="B659" t="s">
        <v>152</v>
      </c>
      <c r="C659" t="s">
        <v>1452</v>
      </c>
      <c r="D659">
        <v>83</v>
      </c>
      <c r="E659">
        <v>240</v>
      </c>
      <c r="F659" t="s">
        <v>124</v>
      </c>
      <c r="G659">
        <v>30870</v>
      </c>
      <c r="H659">
        <v>24</v>
      </c>
      <c r="I659">
        <v>0</v>
      </c>
      <c r="J659" t="s">
        <v>163</v>
      </c>
      <c r="K659" t="s">
        <v>647</v>
      </c>
      <c r="L659" t="s">
        <v>328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2592</v>
      </c>
    </row>
    <row r="660" spans="1:46" x14ac:dyDescent="0.35">
      <c r="A660" t="s">
        <v>3853</v>
      </c>
      <c r="B660" t="s">
        <v>410</v>
      </c>
      <c r="C660" t="s">
        <v>2790</v>
      </c>
      <c r="D660">
        <v>80</v>
      </c>
      <c r="E660">
        <v>260</v>
      </c>
      <c r="F660" t="s">
        <v>124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314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2592</v>
      </c>
    </row>
    <row r="661" spans="1:46" x14ac:dyDescent="0.35">
      <c r="A661" t="s">
        <v>3854</v>
      </c>
      <c r="B661" t="s">
        <v>2791</v>
      </c>
      <c r="C661" t="s">
        <v>318</v>
      </c>
      <c r="D661">
        <v>81</v>
      </c>
      <c r="E661">
        <v>235</v>
      </c>
      <c r="F661" t="s">
        <v>124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2792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2592</v>
      </c>
    </row>
    <row r="662" spans="1:46" x14ac:dyDescent="0.35">
      <c r="A662" t="s">
        <v>3855</v>
      </c>
      <c r="B662" t="s">
        <v>2793</v>
      </c>
      <c r="C662" t="s">
        <v>2794</v>
      </c>
      <c r="D662">
        <v>82</v>
      </c>
      <c r="E662">
        <v>245</v>
      </c>
      <c r="F662" t="s">
        <v>124</v>
      </c>
      <c r="G662">
        <v>36088</v>
      </c>
      <c r="H662">
        <v>22</v>
      </c>
      <c r="I662">
        <v>45</v>
      </c>
      <c r="J662" t="s">
        <v>561</v>
      </c>
      <c r="K662" t="s">
        <v>562</v>
      </c>
      <c r="L662" t="s">
        <v>162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2592</v>
      </c>
    </row>
    <row r="663" spans="1:46" x14ac:dyDescent="0.35">
      <c r="A663" t="s">
        <v>3856</v>
      </c>
      <c r="B663" t="s">
        <v>2725</v>
      </c>
      <c r="C663" t="s">
        <v>2795</v>
      </c>
      <c r="D663">
        <v>83</v>
      </c>
      <c r="E663">
        <v>235</v>
      </c>
      <c r="F663" t="s">
        <v>124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888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2592</v>
      </c>
    </row>
    <row r="664" spans="1:46" x14ac:dyDescent="0.35">
      <c r="A664" t="s">
        <v>3857</v>
      </c>
      <c r="B664" t="s">
        <v>2796</v>
      </c>
      <c r="C664" t="s">
        <v>174</v>
      </c>
      <c r="D664">
        <v>83</v>
      </c>
      <c r="E664">
        <v>240</v>
      </c>
      <c r="F664" t="s">
        <v>124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198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2592</v>
      </c>
    </row>
    <row r="665" spans="1:46" x14ac:dyDescent="0.35">
      <c r="A665" t="s">
        <v>3858</v>
      </c>
      <c r="B665" t="s">
        <v>1411</v>
      </c>
      <c r="C665" t="s">
        <v>2847</v>
      </c>
      <c r="D665">
        <v>82</v>
      </c>
      <c r="E665">
        <v>231</v>
      </c>
      <c r="F665" t="s">
        <v>124</v>
      </c>
      <c r="G665">
        <v>31838</v>
      </c>
      <c r="H665">
        <v>21</v>
      </c>
      <c r="I665">
        <v>33</v>
      </c>
      <c r="J665" t="s">
        <v>2848</v>
      </c>
      <c r="K665" t="s">
        <v>2849</v>
      </c>
      <c r="L665" t="s">
        <v>142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2592</v>
      </c>
    </row>
    <row r="666" spans="1:46" x14ac:dyDescent="0.35">
      <c r="A666" t="s">
        <v>3859</v>
      </c>
      <c r="B666" t="s">
        <v>1967</v>
      </c>
      <c r="C666" t="s">
        <v>2850</v>
      </c>
      <c r="D666">
        <v>80</v>
      </c>
      <c r="E666">
        <v>235</v>
      </c>
      <c r="F666" t="s">
        <v>124</v>
      </c>
      <c r="G666">
        <v>37563</v>
      </c>
      <c r="H666">
        <v>18</v>
      </c>
      <c r="I666">
        <v>3</v>
      </c>
      <c r="J666" t="s">
        <v>2145</v>
      </c>
      <c r="K666" t="s">
        <v>192</v>
      </c>
      <c r="L666" t="s">
        <v>224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2592</v>
      </c>
    </row>
    <row r="667" spans="1:46" x14ac:dyDescent="0.35">
      <c r="A667" t="s">
        <v>3860</v>
      </c>
      <c r="B667" t="s">
        <v>2602</v>
      </c>
      <c r="C667" t="s">
        <v>1957</v>
      </c>
      <c r="D667">
        <v>80</v>
      </c>
      <c r="E667">
        <v>250</v>
      </c>
      <c r="F667" t="s">
        <v>124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216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2592</v>
      </c>
    </row>
    <row r="668" spans="1:46" x14ac:dyDescent="0.35">
      <c r="A668" t="s">
        <v>3861</v>
      </c>
      <c r="B668" t="s">
        <v>311</v>
      </c>
      <c r="C668" t="s">
        <v>923</v>
      </c>
      <c r="D668">
        <v>81</v>
      </c>
      <c r="E668">
        <v>240</v>
      </c>
      <c r="F668" t="s">
        <v>124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847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2592</v>
      </c>
    </row>
    <row r="669" spans="1:46" x14ac:dyDescent="0.35">
      <c r="A669" t="s">
        <v>3862</v>
      </c>
      <c r="B669" t="s">
        <v>250</v>
      </c>
      <c r="C669" t="s">
        <v>2851</v>
      </c>
      <c r="D669">
        <v>81</v>
      </c>
      <c r="E669">
        <v>205</v>
      </c>
      <c r="F669" t="s">
        <v>124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470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2592</v>
      </c>
    </row>
    <row r="670" spans="1:46" x14ac:dyDescent="0.35">
      <c r="A670" t="s">
        <v>3863</v>
      </c>
      <c r="B670" t="s">
        <v>426</v>
      </c>
      <c r="C670" t="s">
        <v>149</v>
      </c>
      <c r="D670">
        <v>81</v>
      </c>
      <c r="E670">
        <v>245</v>
      </c>
      <c r="F670" t="s">
        <v>124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1084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2592</v>
      </c>
    </row>
    <row r="671" spans="1:46" x14ac:dyDescent="0.35">
      <c r="A671" t="s">
        <v>3864</v>
      </c>
      <c r="B671" t="s">
        <v>372</v>
      </c>
      <c r="C671" t="s">
        <v>2852</v>
      </c>
      <c r="D671">
        <v>83</v>
      </c>
      <c r="E671">
        <v>230</v>
      </c>
      <c r="F671" t="s">
        <v>124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136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2592</v>
      </c>
    </row>
    <row r="672" spans="1:46" x14ac:dyDescent="0.35">
      <c r="A672" t="s">
        <v>3865</v>
      </c>
      <c r="B672" t="s">
        <v>1122</v>
      </c>
      <c r="C672" t="s">
        <v>1360</v>
      </c>
      <c r="D672">
        <v>80</v>
      </c>
      <c r="E672">
        <v>240</v>
      </c>
      <c r="F672" t="s">
        <v>124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285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2592</v>
      </c>
    </row>
    <row r="673" spans="1:46" x14ac:dyDescent="0.35">
      <c r="A673" t="s">
        <v>3866</v>
      </c>
      <c r="B673" t="s">
        <v>134</v>
      </c>
      <c r="C673" t="s">
        <v>2755</v>
      </c>
      <c r="D673">
        <v>81</v>
      </c>
      <c r="E673">
        <v>255</v>
      </c>
      <c r="F673" t="s">
        <v>124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767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2592</v>
      </c>
    </row>
    <row r="674" spans="1:46" x14ac:dyDescent="0.35">
      <c r="A674" t="s">
        <v>3867</v>
      </c>
      <c r="B674" t="s">
        <v>2646</v>
      </c>
      <c r="C674" t="s">
        <v>237</v>
      </c>
      <c r="D674">
        <v>82</v>
      </c>
      <c r="E674">
        <v>230</v>
      </c>
      <c r="F674" t="s">
        <v>124</v>
      </c>
      <c r="G674">
        <v>30879</v>
      </c>
      <c r="H674">
        <v>21</v>
      </c>
      <c r="I674">
        <v>44</v>
      </c>
      <c r="J674" t="s">
        <v>2853</v>
      </c>
      <c r="K674" t="s">
        <v>172</v>
      </c>
      <c r="L674" t="s">
        <v>1739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2592</v>
      </c>
    </row>
    <row r="675" spans="1:46" x14ac:dyDescent="0.35">
      <c r="A675" t="s">
        <v>3868</v>
      </c>
      <c r="B675" t="s">
        <v>2854</v>
      </c>
      <c r="C675" t="s">
        <v>385</v>
      </c>
      <c r="D675">
        <v>81</v>
      </c>
      <c r="E675">
        <v>228</v>
      </c>
      <c r="F675" t="s">
        <v>124</v>
      </c>
      <c r="G675">
        <v>34841</v>
      </c>
      <c r="H675">
        <v>22</v>
      </c>
      <c r="I675">
        <v>19</v>
      </c>
      <c r="J675" t="s">
        <v>241</v>
      </c>
      <c r="K675" t="s">
        <v>550</v>
      </c>
      <c r="L675" t="s">
        <v>201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2592</v>
      </c>
    </row>
    <row r="676" spans="1:46" x14ac:dyDescent="0.35">
      <c r="A676" t="s">
        <v>3869</v>
      </c>
      <c r="B676" t="s">
        <v>2855</v>
      </c>
      <c r="C676" t="s">
        <v>2856</v>
      </c>
      <c r="D676">
        <v>82</v>
      </c>
      <c r="E676">
        <v>240</v>
      </c>
      <c r="F676" t="s">
        <v>124</v>
      </c>
      <c r="G676">
        <v>25013</v>
      </c>
      <c r="H676">
        <v>21</v>
      </c>
      <c r="I676">
        <v>31</v>
      </c>
      <c r="J676" t="s">
        <v>2857</v>
      </c>
      <c r="K676" t="s">
        <v>2858</v>
      </c>
      <c r="L676" t="s">
        <v>252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2592</v>
      </c>
    </row>
    <row r="677" spans="1:46" x14ac:dyDescent="0.35">
      <c r="A677" t="s">
        <v>3870</v>
      </c>
      <c r="B677" t="s">
        <v>939</v>
      </c>
      <c r="C677" t="s">
        <v>2859</v>
      </c>
      <c r="D677">
        <v>81</v>
      </c>
      <c r="E677">
        <v>235</v>
      </c>
      <c r="F677" t="s">
        <v>124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2860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2592</v>
      </c>
    </row>
    <row r="678" spans="1:46" x14ac:dyDescent="0.35">
      <c r="A678" t="s">
        <v>3871</v>
      </c>
      <c r="B678" t="s">
        <v>2861</v>
      </c>
      <c r="C678" t="s">
        <v>867</v>
      </c>
      <c r="D678">
        <v>82</v>
      </c>
      <c r="E678">
        <v>240</v>
      </c>
      <c r="F678" t="s">
        <v>124</v>
      </c>
      <c r="G678">
        <v>30644</v>
      </c>
      <c r="H678">
        <v>20</v>
      </c>
      <c r="I678">
        <v>42</v>
      </c>
      <c r="J678" t="s">
        <v>804</v>
      </c>
      <c r="K678">
        <v>0</v>
      </c>
      <c r="L678" t="s">
        <v>252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2592</v>
      </c>
    </row>
    <row r="679" spans="1:46" x14ac:dyDescent="0.35">
      <c r="A679" t="s">
        <v>3872</v>
      </c>
      <c r="B679" t="s">
        <v>134</v>
      </c>
      <c r="C679" t="s">
        <v>1591</v>
      </c>
      <c r="D679">
        <v>82</v>
      </c>
      <c r="E679">
        <v>230</v>
      </c>
      <c r="F679" t="s">
        <v>124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320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2592</v>
      </c>
    </row>
    <row r="680" spans="1:46" x14ac:dyDescent="0.35">
      <c r="A680" t="s">
        <v>3873</v>
      </c>
      <c r="B680" t="s">
        <v>989</v>
      </c>
      <c r="C680" t="s">
        <v>385</v>
      </c>
      <c r="D680">
        <v>82</v>
      </c>
      <c r="E680">
        <v>235</v>
      </c>
      <c r="F680" t="s">
        <v>124</v>
      </c>
      <c r="G680">
        <v>31668</v>
      </c>
      <c r="H680">
        <v>20</v>
      </c>
      <c r="I680">
        <v>0</v>
      </c>
      <c r="J680" t="s">
        <v>145</v>
      </c>
      <c r="K680" t="s">
        <v>251</v>
      </c>
      <c r="L680" t="s">
        <v>468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2592</v>
      </c>
    </row>
    <row r="681" spans="1:46" x14ac:dyDescent="0.35">
      <c r="A681" t="s">
        <v>3874</v>
      </c>
      <c r="B681" t="s">
        <v>958</v>
      </c>
      <c r="C681" t="s">
        <v>303</v>
      </c>
      <c r="D681">
        <v>82</v>
      </c>
      <c r="E681">
        <v>250</v>
      </c>
      <c r="F681" t="s">
        <v>124</v>
      </c>
      <c r="G681">
        <v>33246</v>
      </c>
      <c r="H681">
        <v>19</v>
      </c>
      <c r="I681">
        <v>4</v>
      </c>
      <c r="J681" t="s">
        <v>2357</v>
      </c>
      <c r="K681" t="s">
        <v>192</v>
      </c>
      <c r="L681" t="s">
        <v>2862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2592</v>
      </c>
    </row>
    <row r="682" spans="1:46" x14ac:dyDescent="0.35">
      <c r="A682" t="s">
        <v>3875</v>
      </c>
      <c r="B682" t="s">
        <v>986</v>
      </c>
      <c r="C682" t="s">
        <v>2863</v>
      </c>
      <c r="D682">
        <v>82</v>
      </c>
      <c r="E682">
        <v>240</v>
      </c>
      <c r="F682" t="s">
        <v>124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181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2592</v>
      </c>
    </row>
    <row r="683" spans="1:46" x14ac:dyDescent="0.35">
      <c r="A683" t="s">
        <v>3876</v>
      </c>
      <c r="B683" t="s">
        <v>345</v>
      </c>
      <c r="C683" t="s">
        <v>237</v>
      </c>
      <c r="D683">
        <v>83</v>
      </c>
      <c r="E683">
        <v>265</v>
      </c>
      <c r="F683" t="s">
        <v>124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445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2592</v>
      </c>
    </row>
    <row r="684" spans="1:46" x14ac:dyDescent="0.35">
      <c r="A684" t="s">
        <v>3877</v>
      </c>
      <c r="B684" t="s">
        <v>2928</v>
      </c>
      <c r="C684" t="s">
        <v>2929</v>
      </c>
      <c r="D684">
        <v>79</v>
      </c>
      <c r="E684">
        <v>217</v>
      </c>
      <c r="F684" t="s">
        <v>124</v>
      </c>
      <c r="G684">
        <v>37303</v>
      </c>
      <c r="H684">
        <v>20</v>
      </c>
      <c r="I684">
        <v>18</v>
      </c>
      <c r="J684" t="s">
        <v>2930</v>
      </c>
      <c r="K684" t="s">
        <v>928</v>
      </c>
      <c r="L684" t="s">
        <v>2931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2592</v>
      </c>
    </row>
    <row r="685" spans="1:46" x14ac:dyDescent="0.35">
      <c r="A685" t="s">
        <v>3878</v>
      </c>
      <c r="B685" t="s">
        <v>612</v>
      </c>
      <c r="C685" t="s">
        <v>2932</v>
      </c>
      <c r="D685">
        <v>79</v>
      </c>
      <c r="E685">
        <v>222</v>
      </c>
      <c r="F685" t="s">
        <v>124</v>
      </c>
      <c r="G685">
        <v>36455</v>
      </c>
      <c r="H685">
        <v>23</v>
      </c>
      <c r="I685">
        <v>18</v>
      </c>
      <c r="J685" t="s">
        <v>2933</v>
      </c>
      <c r="K685" t="s">
        <v>219</v>
      </c>
      <c r="L685" t="s">
        <v>2934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2592</v>
      </c>
    </row>
    <row r="686" spans="1:46" x14ac:dyDescent="0.35">
      <c r="A686" t="s">
        <v>3879</v>
      </c>
      <c r="B686" t="s">
        <v>781</v>
      </c>
      <c r="C686" t="s">
        <v>2935</v>
      </c>
      <c r="D686">
        <v>81</v>
      </c>
      <c r="E686">
        <v>235</v>
      </c>
      <c r="F686" t="s">
        <v>124</v>
      </c>
      <c r="G686">
        <v>28567</v>
      </c>
      <c r="H686">
        <v>22</v>
      </c>
      <c r="I686">
        <v>24</v>
      </c>
      <c r="J686" t="s">
        <v>350</v>
      </c>
      <c r="K686">
        <v>0</v>
      </c>
      <c r="L686" t="s">
        <v>420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2592</v>
      </c>
    </row>
    <row r="687" spans="1:46" x14ac:dyDescent="0.35">
      <c r="A687" t="s">
        <v>3880</v>
      </c>
      <c r="B687" t="s">
        <v>1067</v>
      </c>
      <c r="C687" t="s">
        <v>2936</v>
      </c>
      <c r="D687">
        <v>81</v>
      </c>
      <c r="E687">
        <v>235</v>
      </c>
      <c r="F687" t="s">
        <v>124</v>
      </c>
      <c r="G687">
        <v>32227</v>
      </c>
      <c r="H687">
        <v>19</v>
      </c>
      <c r="I687">
        <v>0</v>
      </c>
      <c r="J687" t="s">
        <v>250</v>
      </c>
      <c r="K687" t="s">
        <v>251</v>
      </c>
      <c r="L687" t="s">
        <v>193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2592</v>
      </c>
    </row>
    <row r="688" spans="1:46" x14ac:dyDescent="0.35">
      <c r="A688" t="s">
        <v>3881</v>
      </c>
      <c r="B688" t="s">
        <v>372</v>
      </c>
      <c r="C688" t="s">
        <v>2937</v>
      </c>
      <c r="D688">
        <v>81</v>
      </c>
      <c r="E688">
        <v>240</v>
      </c>
      <c r="F688" t="s">
        <v>124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1347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2592</v>
      </c>
    </row>
    <row r="689" spans="1:46" x14ac:dyDescent="0.35">
      <c r="A689" t="s">
        <v>3882</v>
      </c>
      <c r="B689" t="s">
        <v>2938</v>
      </c>
      <c r="C689" t="s">
        <v>2939</v>
      </c>
      <c r="D689">
        <v>81</v>
      </c>
      <c r="E689">
        <v>245</v>
      </c>
      <c r="F689" t="s">
        <v>124</v>
      </c>
      <c r="G689">
        <v>35595</v>
      </c>
      <c r="H689">
        <v>22</v>
      </c>
      <c r="I689">
        <v>55</v>
      </c>
      <c r="J689" t="s">
        <v>963</v>
      </c>
      <c r="K689" t="s">
        <v>562</v>
      </c>
      <c r="L689" t="s">
        <v>929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2592</v>
      </c>
    </row>
    <row r="690" spans="1:46" x14ac:dyDescent="0.35">
      <c r="A690" t="s">
        <v>3883</v>
      </c>
      <c r="B690" t="s">
        <v>892</v>
      </c>
      <c r="C690" t="s">
        <v>2940</v>
      </c>
      <c r="D690">
        <v>82</v>
      </c>
      <c r="E690">
        <v>225</v>
      </c>
      <c r="F690" t="s">
        <v>124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500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2592</v>
      </c>
    </row>
    <row r="691" spans="1:46" x14ac:dyDescent="0.35">
      <c r="A691" t="s">
        <v>3884</v>
      </c>
      <c r="B691" t="s">
        <v>426</v>
      </c>
      <c r="C691" t="s">
        <v>469</v>
      </c>
      <c r="D691">
        <v>82</v>
      </c>
      <c r="E691">
        <v>220</v>
      </c>
      <c r="F691" t="s">
        <v>124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238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2592</v>
      </c>
    </row>
    <row r="692" spans="1:46" x14ac:dyDescent="0.35">
      <c r="A692" t="s">
        <v>3885</v>
      </c>
      <c r="B692" t="s">
        <v>1031</v>
      </c>
      <c r="C692" t="s">
        <v>2941</v>
      </c>
      <c r="D692">
        <v>81</v>
      </c>
      <c r="E692">
        <v>225</v>
      </c>
      <c r="F692" t="s">
        <v>124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445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2592</v>
      </c>
    </row>
    <row r="693" spans="1:46" x14ac:dyDescent="0.35">
      <c r="A693" t="s">
        <v>3886</v>
      </c>
      <c r="B693" t="s">
        <v>2942</v>
      </c>
      <c r="C693" t="s">
        <v>315</v>
      </c>
      <c r="D693">
        <v>82</v>
      </c>
      <c r="E693">
        <v>239</v>
      </c>
      <c r="F693" t="s">
        <v>124</v>
      </c>
      <c r="G693">
        <v>34478</v>
      </c>
      <c r="H693">
        <v>20</v>
      </c>
      <c r="I693">
        <v>10</v>
      </c>
      <c r="J693" t="s">
        <v>1193</v>
      </c>
      <c r="K693" t="s">
        <v>474</v>
      </c>
      <c r="L693" t="s">
        <v>1194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2592</v>
      </c>
    </row>
    <row r="694" spans="1:46" x14ac:dyDescent="0.35">
      <c r="A694" t="s">
        <v>3887</v>
      </c>
      <c r="B694" t="s">
        <v>989</v>
      </c>
      <c r="C694" t="s">
        <v>2943</v>
      </c>
      <c r="D694">
        <v>81</v>
      </c>
      <c r="E694">
        <v>266</v>
      </c>
      <c r="F694" t="s">
        <v>124</v>
      </c>
      <c r="G694">
        <v>30776</v>
      </c>
      <c r="H694">
        <v>20</v>
      </c>
      <c r="I694">
        <v>42</v>
      </c>
      <c r="J694" t="s">
        <v>288</v>
      </c>
      <c r="K694" t="s">
        <v>235</v>
      </c>
      <c r="L694" t="s">
        <v>136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2592</v>
      </c>
    </row>
    <row r="695" spans="1:46" x14ac:dyDescent="0.35">
      <c r="A695" t="s">
        <v>3888</v>
      </c>
      <c r="B695" t="s">
        <v>2944</v>
      </c>
      <c r="C695" t="s">
        <v>2945</v>
      </c>
      <c r="D695">
        <v>80</v>
      </c>
      <c r="E695">
        <v>255</v>
      </c>
      <c r="F695" t="s">
        <v>124</v>
      </c>
      <c r="G695">
        <v>30570</v>
      </c>
      <c r="H695">
        <v>21</v>
      </c>
      <c r="I695">
        <v>50</v>
      </c>
      <c r="J695" t="s">
        <v>1511</v>
      </c>
      <c r="K695">
        <v>0</v>
      </c>
      <c r="L695" t="s">
        <v>333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2592</v>
      </c>
    </row>
    <row r="696" spans="1:46" x14ac:dyDescent="0.35">
      <c r="A696" t="s">
        <v>3889</v>
      </c>
      <c r="B696" t="s">
        <v>2946</v>
      </c>
      <c r="C696" t="s">
        <v>2947</v>
      </c>
      <c r="D696">
        <v>81</v>
      </c>
      <c r="E696">
        <v>225</v>
      </c>
      <c r="F696" t="s">
        <v>124</v>
      </c>
      <c r="G696">
        <v>36747</v>
      </c>
      <c r="H696">
        <v>21</v>
      </c>
      <c r="I696">
        <v>10</v>
      </c>
      <c r="J696" t="s">
        <v>2948</v>
      </c>
      <c r="K696" t="s">
        <v>246</v>
      </c>
      <c r="L696" t="s">
        <v>2949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2592</v>
      </c>
    </row>
    <row r="697" spans="1:46" x14ac:dyDescent="0.35">
      <c r="A697" t="s">
        <v>3890</v>
      </c>
      <c r="B697" t="s">
        <v>2950</v>
      </c>
      <c r="C697" t="s">
        <v>2951</v>
      </c>
      <c r="D697">
        <v>80</v>
      </c>
      <c r="E697">
        <v>235</v>
      </c>
      <c r="F697" t="s">
        <v>124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2952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2592</v>
      </c>
    </row>
    <row r="698" spans="1:46" x14ac:dyDescent="0.35">
      <c r="A698" t="s">
        <v>3891</v>
      </c>
      <c r="B698" t="s">
        <v>152</v>
      </c>
      <c r="C698" t="s">
        <v>2953</v>
      </c>
      <c r="D698">
        <v>83</v>
      </c>
      <c r="E698">
        <v>200</v>
      </c>
      <c r="F698" t="s">
        <v>124</v>
      </c>
      <c r="G698">
        <v>34735</v>
      </c>
      <c r="H698">
        <v>19</v>
      </c>
      <c r="I698">
        <v>1</v>
      </c>
      <c r="J698" t="s">
        <v>1644</v>
      </c>
      <c r="K698" t="s">
        <v>197</v>
      </c>
      <c r="L698" t="s">
        <v>198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2592</v>
      </c>
    </row>
    <row r="699" spans="1:46" x14ac:dyDescent="0.35">
      <c r="A699" t="s">
        <v>3892</v>
      </c>
      <c r="B699" t="s">
        <v>2954</v>
      </c>
      <c r="C699" t="s">
        <v>2955</v>
      </c>
      <c r="D699">
        <v>82</v>
      </c>
      <c r="E699">
        <v>245</v>
      </c>
      <c r="F699" t="s">
        <v>124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447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2592</v>
      </c>
    </row>
    <row r="700" spans="1:46" x14ac:dyDescent="0.35">
      <c r="A700" t="s">
        <v>3893</v>
      </c>
      <c r="B700" t="s">
        <v>2956</v>
      </c>
      <c r="C700" t="s">
        <v>156</v>
      </c>
      <c r="D700">
        <v>82</v>
      </c>
      <c r="E700">
        <v>220</v>
      </c>
      <c r="F700" t="s">
        <v>124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2957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2592</v>
      </c>
    </row>
    <row r="701" spans="1:46" x14ac:dyDescent="0.35">
      <c r="A701" t="s">
        <v>3894</v>
      </c>
      <c r="B701" t="s">
        <v>2365</v>
      </c>
      <c r="C701" t="s">
        <v>923</v>
      </c>
      <c r="D701">
        <v>80</v>
      </c>
      <c r="E701">
        <v>231</v>
      </c>
      <c r="F701" t="s">
        <v>124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431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2592</v>
      </c>
    </row>
    <row r="702" spans="1:46" x14ac:dyDescent="0.35">
      <c r="A702" t="s">
        <v>3895</v>
      </c>
      <c r="B702" t="s">
        <v>2958</v>
      </c>
      <c r="C702" t="s">
        <v>1729</v>
      </c>
      <c r="D702">
        <v>83</v>
      </c>
      <c r="E702">
        <v>225</v>
      </c>
      <c r="F702" t="s">
        <v>124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280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2592</v>
      </c>
    </row>
    <row r="703" spans="1:46" x14ac:dyDescent="0.35">
      <c r="A703" t="s">
        <v>3896</v>
      </c>
      <c r="B703" t="s">
        <v>302</v>
      </c>
      <c r="C703" t="s">
        <v>385</v>
      </c>
      <c r="D703">
        <v>81</v>
      </c>
      <c r="E703">
        <v>205</v>
      </c>
      <c r="F703" t="s">
        <v>124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3015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2592</v>
      </c>
    </row>
    <row r="704" spans="1:46" x14ac:dyDescent="0.35">
      <c r="A704" t="s">
        <v>3897</v>
      </c>
      <c r="B704" t="s">
        <v>189</v>
      </c>
      <c r="C704" t="s">
        <v>2183</v>
      </c>
      <c r="D704">
        <v>81</v>
      </c>
      <c r="E704">
        <v>210</v>
      </c>
      <c r="F704" t="s">
        <v>124</v>
      </c>
      <c r="G704">
        <v>36325</v>
      </c>
      <c r="H704">
        <v>20</v>
      </c>
      <c r="I704">
        <v>44</v>
      </c>
      <c r="J704" t="s">
        <v>2133</v>
      </c>
      <c r="K704" t="s">
        <v>172</v>
      </c>
      <c r="L704" t="s">
        <v>470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2592</v>
      </c>
    </row>
    <row r="705" spans="1:46" x14ac:dyDescent="0.35">
      <c r="A705" t="s">
        <v>3898</v>
      </c>
      <c r="B705" t="s">
        <v>311</v>
      </c>
      <c r="C705" t="s">
        <v>3016</v>
      </c>
      <c r="D705">
        <v>81</v>
      </c>
      <c r="E705">
        <v>240</v>
      </c>
      <c r="F705" t="s">
        <v>124</v>
      </c>
      <c r="G705">
        <v>31896</v>
      </c>
      <c r="H705">
        <v>21</v>
      </c>
      <c r="I705">
        <v>29</v>
      </c>
      <c r="J705" t="s">
        <v>3017</v>
      </c>
      <c r="K705" t="s">
        <v>192</v>
      </c>
      <c r="L705" t="s">
        <v>333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2592</v>
      </c>
    </row>
    <row r="706" spans="1:46" x14ac:dyDescent="0.35">
      <c r="A706" t="s">
        <v>3899</v>
      </c>
      <c r="B706" t="s">
        <v>551</v>
      </c>
      <c r="C706" t="s">
        <v>3018</v>
      </c>
      <c r="D706">
        <v>82</v>
      </c>
      <c r="E706">
        <v>228</v>
      </c>
      <c r="F706" t="s">
        <v>124</v>
      </c>
      <c r="G706">
        <v>32642</v>
      </c>
      <c r="H706">
        <v>21</v>
      </c>
      <c r="I706">
        <v>30</v>
      </c>
      <c r="J706" t="s">
        <v>3019</v>
      </c>
      <c r="K706" t="s">
        <v>562</v>
      </c>
      <c r="L706" t="s">
        <v>330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2592</v>
      </c>
    </row>
    <row r="707" spans="1:46" x14ac:dyDescent="0.35">
      <c r="A707" t="s">
        <v>3900</v>
      </c>
      <c r="B707" t="s">
        <v>3020</v>
      </c>
      <c r="C707" t="s">
        <v>270</v>
      </c>
      <c r="D707">
        <v>81</v>
      </c>
      <c r="E707">
        <v>225</v>
      </c>
      <c r="F707" t="s">
        <v>124</v>
      </c>
      <c r="G707">
        <v>32543</v>
      </c>
      <c r="H707">
        <v>21</v>
      </c>
      <c r="I707">
        <v>50</v>
      </c>
      <c r="J707" t="s">
        <v>3021</v>
      </c>
      <c r="K707" t="s">
        <v>151</v>
      </c>
      <c r="L707" t="s">
        <v>238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2592</v>
      </c>
    </row>
    <row r="708" spans="1:46" x14ac:dyDescent="0.35">
      <c r="A708" t="s">
        <v>3901</v>
      </c>
      <c r="B708" t="s">
        <v>292</v>
      </c>
      <c r="C708" t="s">
        <v>3022</v>
      </c>
      <c r="D708">
        <v>80</v>
      </c>
      <c r="E708">
        <v>256</v>
      </c>
      <c r="F708" t="s">
        <v>124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483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2592</v>
      </c>
    </row>
    <row r="709" spans="1:46" x14ac:dyDescent="0.35">
      <c r="A709" t="s">
        <v>3902</v>
      </c>
      <c r="B709" t="s">
        <v>195</v>
      </c>
      <c r="C709" t="s">
        <v>180</v>
      </c>
      <c r="D709">
        <v>81</v>
      </c>
      <c r="E709">
        <v>255</v>
      </c>
      <c r="F709" t="s">
        <v>124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1935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2592</v>
      </c>
    </row>
    <row r="710" spans="1:46" x14ac:dyDescent="0.35">
      <c r="A710" t="s">
        <v>3903</v>
      </c>
      <c r="B710" t="s">
        <v>158</v>
      </c>
      <c r="C710" t="s">
        <v>3023</v>
      </c>
      <c r="D710">
        <v>81</v>
      </c>
      <c r="E710">
        <v>275</v>
      </c>
      <c r="F710" t="s">
        <v>124</v>
      </c>
      <c r="G710">
        <v>32849</v>
      </c>
      <c r="H710">
        <v>20</v>
      </c>
      <c r="I710">
        <v>13</v>
      </c>
      <c r="J710" t="s">
        <v>3024</v>
      </c>
      <c r="K710">
        <v>0</v>
      </c>
      <c r="L710" t="s">
        <v>142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2592</v>
      </c>
    </row>
    <row r="711" spans="1:46" x14ac:dyDescent="0.35">
      <c r="A711" t="s">
        <v>3904</v>
      </c>
      <c r="B711" t="s">
        <v>530</v>
      </c>
      <c r="C711" t="s">
        <v>3025</v>
      </c>
      <c r="D711">
        <v>82</v>
      </c>
      <c r="E711">
        <v>275</v>
      </c>
      <c r="F711" t="s">
        <v>124</v>
      </c>
      <c r="G711">
        <v>32551</v>
      </c>
      <c r="H711">
        <v>21</v>
      </c>
      <c r="I711">
        <v>55</v>
      </c>
      <c r="J711" t="s">
        <v>3026</v>
      </c>
      <c r="K711" t="s">
        <v>310</v>
      </c>
      <c r="L711" t="s">
        <v>277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2592</v>
      </c>
    </row>
    <row r="712" spans="1:46" x14ac:dyDescent="0.35">
      <c r="A712" t="s">
        <v>3905</v>
      </c>
      <c r="B712" t="s">
        <v>3027</v>
      </c>
      <c r="C712" t="s">
        <v>375</v>
      </c>
      <c r="D712">
        <v>79</v>
      </c>
      <c r="E712">
        <v>212</v>
      </c>
      <c r="F712" t="s">
        <v>124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2121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2592</v>
      </c>
    </row>
    <row r="713" spans="1:46" x14ac:dyDescent="0.35">
      <c r="A713" t="s">
        <v>3906</v>
      </c>
      <c r="B713" t="s">
        <v>448</v>
      </c>
      <c r="C713" t="s">
        <v>1498</v>
      </c>
      <c r="D713">
        <v>83</v>
      </c>
      <c r="E713">
        <v>225</v>
      </c>
      <c r="F713" t="s">
        <v>124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1694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2592</v>
      </c>
    </row>
    <row r="714" spans="1:46" x14ac:dyDescent="0.35">
      <c r="A714" t="s">
        <v>3907</v>
      </c>
      <c r="B714" t="s">
        <v>784</v>
      </c>
      <c r="C714" t="s">
        <v>740</v>
      </c>
      <c r="D714">
        <v>82</v>
      </c>
      <c r="E714">
        <v>260</v>
      </c>
      <c r="F714" t="s">
        <v>124</v>
      </c>
      <c r="G714">
        <v>33401</v>
      </c>
      <c r="H714">
        <v>19</v>
      </c>
      <c r="I714">
        <v>3</v>
      </c>
      <c r="J714" t="s">
        <v>419</v>
      </c>
      <c r="K714" t="s">
        <v>192</v>
      </c>
      <c r="L714" t="s">
        <v>142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2592</v>
      </c>
    </row>
    <row r="715" spans="1:46" x14ac:dyDescent="0.35">
      <c r="A715" t="s">
        <v>3908</v>
      </c>
      <c r="B715" t="s">
        <v>2686</v>
      </c>
      <c r="C715" t="s">
        <v>3067</v>
      </c>
      <c r="D715">
        <v>82</v>
      </c>
      <c r="E715">
        <v>235</v>
      </c>
      <c r="F715" t="s">
        <v>124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3068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2592</v>
      </c>
    </row>
    <row r="716" spans="1:46" x14ac:dyDescent="0.35">
      <c r="A716" t="s">
        <v>3909</v>
      </c>
      <c r="B716" t="s">
        <v>655</v>
      </c>
      <c r="C716" t="s">
        <v>3069</v>
      </c>
      <c r="D716">
        <v>81</v>
      </c>
      <c r="E716">
        <v>245</v>
      </c>
      <c r="F716" t="s">
        <v>124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888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2592</v>
      </c>
    </row>
    <row r="717" spans="1:46" x14ac:dyDescent="0.35">
      <c r="A717" t="s">
        <v>3910</v>
      </c>
      <c r="B717" t="s">
        <v>410</v>
      </c>
      <c r="C717" t="s">
        <v>871</v>
      </c>
      <c r="D717">
        <v>81</v>
      </c>
      <c r="E717">
        <v>235</v>
      </c>
      <c r="F717" t="s">
        <v>124</v>
      </c>
      <c r="G717">
        <v>32753</v>
      </c>
      <c r="H717">
        <v>21</v>
      </c>
      <c r="I717">
        <v>2</v>
      </c>
      <c r="J717" t="s">
        <v>150</v>
      </c>
      <c r="K717" t="s">
        <v>151</v>
      </c>
      <c r="L717" t="s">
        <v>193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2592</v>
      </c>
    </row>
    <row r="718" spans="1:46" x14ac:dyDescent="0.35">
      <c r="A718" t="s">
        <v>3911</v>
      </c>
      <c r="B718" t="s">
        <v>1798</v>
      </c>
      <c r="C718" t="s">
        <v>1360</v>
      </c>
      <c r="D718">
        <v>81</v>
      </c>
      <c r="E718">
        <v>251</v>
      </c>
      <c r="F718" t="s">
        <v>124</v>
      </c>
      <c r="G718">
        <v>31655</v>
      </c>
      <c r="H718">
        <v>21</v>
      </c>
      <c r="I718">
        <v>8</v>
      </c>
      <c r="J718" t="s">
        <v>1140</v>
      </c>
      <c r="K718" t="s">
        <v>527</v>
      </c>
      <c r="L718" t="s">
        <v>774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2592</v>
      </c>
    </row>
    <row r="719" spans="1:46" x14ac:dyDescent="0.35">
      <c r="A719" t="s">
        <v>3912</v>
      </c>
      <c r="B719" t="s">
        <v>311</v>
      </c>
      <c r="C719" t="s">
        <v>3070</v>
      </c>
      <c r="D719">
        <v>81</v>
      </c>
      <c r="E719">
        <v>250</v>
      </c>
      <c r="F719" t="s">
        <v>124</v>
      </c>
      <c r="G719">
        <v>31896</v>
      </c>
      <c r="H719">
        <v>25</v>
      </c>
      <c r="I719">
        <v>11</v>
      </c>
      <c r="J719" t="s">
        <v>3017</v>
      </c>
      <c r="K719" t="s">
        <v>192</v>
      </c>
      <c r="L719" t="s">
        <v>333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2592</v>
      </c>
    </row>
    <row r="720" spans="1:46" x14ac:dyDescent="0.35">
      <c r="A720" t="s">
        <v>3913</v>
      </c>
      <c r="B720" t="s">
        <v>291</v>
      </c>
      <c r="C720" t="s">
        <v>3071</v>
      </c>
      <c r="D720">
        <v>82</v>
      </c>
      <c r="E720">
        <v>226</v>
      </c>
      <c r="F720" t="s">
        <v>124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1285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2592</v>
      </c>
    </row>
    <row r="721" spans="1:46" x14ac:dyDescent="0.35">
      <c r="A721" t="s">
        <v>3914</v>
      </c>
      <c r="B721" t="s">
        <v>195</v>
      </c>
      <c r="C721" t="s">
        <v>2143</v>
      </c>
      <c r="D721">
        <v>81</v>
      </c>
      <c r="E721">
        <v>215</v>
      </c>
      <c r="F721" t="s">
        <v>124</v>
      </c>
      <c r="G721">
        <v>24550</v>
      </c>
      <c r="H721">
        <v>22</v>
      </c>
      <c r="I721">
        <v>0</v>
      </c>
      <c r="J721" t="s">
        <v>230</v>
      </c>
      <c r="K721" t="s">
        <v>192</v>
      </c>
      <c r="L721" t="s">
        <v>231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2592</v>
      </c>
    </row>
    <row r="722" spans="1:46" x14ac:dyDescent="0.35">
      <c r="A722" t="s">
        <v>3915</v>
      </c>
      <c r="B722" t="s">
        <v>2983</v>
      </c>
      <c r="C722" t="s">
        <v>1443</v>
      </c>
      <c r="D722">
        <v>82</v>
      </c>
      <c r="E722">
        <v>240</v>
      </c>
      <c r="F722" t="s">
        <v>124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606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2592</v>
      </c>
    </row>
    <row r="723" spans="1:46" x14ac:dyDescent="0.35">
      <c r="A723" t="s">
        <v>3916</v>
      </c>
      <c r="B723" t="s">
        <v>1188</v>
      </c>
      <c r="C723" t="s">
        <v>135</v>
      </c>
      <c r="D723">
        <v>82</v>
      </c>
      <c r="E723">
        <v>220</v>
      </c>
      <c r="F723" t="s">
        <v>124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456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2592</v>
      </c>
    </row>
    <row r="724" spans="1:46" x14ac:dyDescent="0.35">
      <c r="A724" t="s">
        <v>3917</v>
      </c>
      <c r="B724" t="s">
        <v>581</v>
      </c>
      <c r="C724" t="s">
        <v>2058</v>
      </c>
      <c r="D724">
        <v>83</v>
      </c>
      <c r="E724">
        <v>205</v>
      </c>
      <c r="F724" t="s">
        <v>124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3072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2592</v>
      </c>
    </row>
    <row r="725" spans="1:46" x14ac:dyDescent="0.35">
      <c r="A725" t="s">
        <v>3918</v>
      </c>
      <c r="B725" t="s">
        <v>3073</v>
      </c>
      <c r="C725" t="s">
        <v>291</v>
      </c>
      <c r="D725">
        <v>83</v>
      </c>
      <c r="E725">
        <v>215</v>
      </c>
      <c r="F725" t="s">
        <v>124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1054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2592</v>
      </c>
    </row>
    <row r="726" spans="1:46" x14ac:dyDescent="0.35">
      <c r="A726" t="s">
        <v>3919</v>
      </c>
      <c r="B726" t="s">
        <v>3074</v>
      </c>
      <c r="C726" t="s">
        <v>3075</v>
      </c>
      <c r="D726">
        <v>85</v>
      </c>
      <c r="E726">
        <v>210</v>
      </c>
      <c r="F726" t="s">
        <v>124</v>
      </c>
      <c r="G726">
        <v>35446</v>
      </c>
      <c r="H726">
        <v>19</v>
      </c>
      <c r="I726">
        <v>9</v>
      </c>
      <c r="J726" t="s">
        <v>3076</v>
      </c>
      <c r="K726" t="s">
        <v>2397</v>
      </c>
      <c r="L726" t="s">
        <v>142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2592</v>
      </c>
    </row>
    <row r="727" spans="1:46" x14ac:dyDescent="0.35">
      <c r="A727" t="s">
        <v>3920</v>
      </c>
      <c r="B727" t="s">
        <v>134</v>
      </c>
      <c r="C727" t="s">
        <v>268</v>
      </c>
      <c r="D727">
        <v>83</v>
      </c>
      <c r="E727">
        <v>238</v>
      </c>
      <c r="F727" t="s">
        <v>124</v>
      </c>
      <c r="G727">
        <v>25457</v>
      </c>
      <c r="H727">
        <v>21</v>
      </c>
      <c r="I727">
        <v>52</v>
      </c>
      <c r="J727" t="s">
        <v>3077</v>
      </c>
      <c r="K727" t="s">
        <v>192</v>
      </c>
      <c r="L727" t="s">
        <v>1309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2592</v>
      </c>
    </row>
    <row r="728" spans="1:46" x14ac:dyDescent="0.35">
      <c r="A728" t="s">
        <v>3921</v>
      </c>
      <c r="B728" t="s">
        <v>3140</v>
      </c>
      <c r="C728" t="s">
        <v>375</v>
      </c>
      <c r="D728">
        <v>77</v>
      </c>
      <c r="E728">
        <v>239</v>
      </c>
      <c r="F728" t="s">
        <v>124</v>
      </c>
      <c r="G728">
        <v>36670</v>
      </c>
      <c r="H728">
        <v>22</v>
      </c>
      <c r="I728">
        <v>18</v>
      </c>
      <c r="J728" t="s">
        <v>1529</v>
      </c>
      <c r="K728" t="s">
        <v>575</v>
      </c>
      <c r="L728" t="s">
        <v>266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2592</v>
      </c>
    </row>
    <row r="729" spans="1:46" x14ac:dyDescent="0.35">
      <c r="A729" t="s">
        <v>3922</v>
      </c>
      <c r="B729" t="s">
        <v>3141</v>
      </c>
      <c r="C729" t="s">
        <v>1665</v>
      </c>
      <c r="D729">
        <v>82</v>
      </c>
      <c r="E729">
        <v>225</v>
      </c>
      <c r="F729" t="s">
        <v>124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1159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2592</v>
      </c>
    </row>
    <row r="730" spans="1:46" x14ac:dyDescent="0.35">
      <c r="A730" t="s">
        <v>3923</v>
      </c>
      <c r="B730" t="s">
        <v>2250</v>
      </c>
      <c r="C730" t="s">
        <v>3142</v>
      </c>
      <c r="D730">
        <v>81</v>
      </c>
      <c r="E730">
        <v>225</v>
      </c>
      <c r="F730" t="s">
        <v>124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145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2592</v>
      </c>
    </row>
    <row r="731" spans="1:46" x14ac:dyDescent="0.35">
      <c r="A731" t="s">
        <v>3924</v>
      </c>
      <c r="B731" t="s">
        <v>1190</v>
      </c>
      <c r="C731" t="s">
        <v>270</v>
      </c>
      <c r="D731">
        <v>82</v>
      </c>
      <c r="E731">
        <v>250</v>
      </c>
      <c r="F731" t="s">
        <v>124</v>
      </c>
      <c r="G731">
        <v>28668</v>
      </c>
      <c r="H731">
        <v>22</v>
      </c>
      <c r="I731">
        <v>35</v>
      </c>
      <c r="J731" t="s">
        <v>3143</v>
      </c>
      <c r="K731">
        <v>0</v>
      </c>
      <c r="L731" t="s">
        <v>596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2592</v>
      </c>
    </row>
    <row r="732" spans="1:46" x14ac:dyDescent="0.35">
      <c r="A732" t="s">
        <v>3925</v>
      </c>
      <c r="B732" t="s">
        <v>2474</v>
      </c>
      <c r="C732" t="s">
        <v>287</v>
      </c>
      <c r="D732">
        <v>81</v>
      </c>
      <c r="E732">
        <v>228</v>
      </c>
      <c r="F732" t="s">
        <v>124</v>
      </c>
      <c r="G732">
        <v>36119</v>
      </c>
      <c r="H732">
        <v>19</v>
      </c>
      <c r="I732">
        <v>32</v>
      </c>
      <c r="J732" t="s">
        <v>1490</v>
      </c>
      <c r="K732" t="s">
        <v>1461</v>
      </c>
      <c r="L732" t="s">
        <v>266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2592</v>
      </c>
    </row>
    <row r="733" spans="1:46" x14ac:dyDescent="0.35">
      <c r="A733" t="s">
        <v>3926</v>
      </c>
      <c r="B733" t="s">
        <v>3144</v>
      </c>
      <c r="C733" t="s">
        <v>2213</v>
      </c>
      <c r="D733">
        <v>81</v>
      </c>
      <c r="E733">
        <v>250</v>
      </c>
      <c r="F733" t="s">
        <v>124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1453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2592</v>
      </c>
    </row>
    <row r="734" spans="1:46" x14ac:dyDescent="0.35">
      <c r="A734" t="s">
        <v>3927</v>
      </c>
      <c r="B734" t="s">
        <v>3145</v>
      </c>
      <c r="C734" t="s">
        <v>3146</v>
      </c>
      <c r="D734">
        <v>81</v>
      </c>
      <c r="E734">
        <v>255</v>
      </c>
      <c r="F734" t="s">
        <v>124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142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2592</v>
      </c>
    </row>
    <row r="735" spans="1:46" x14ac:dyDescent="0.35">
      <c r="A735" t="s">
        <v>3928</v>
      </c>
      <c r="B735" t="s">
        <v>3147</v>
      </c>
      <c r="C735" t="s">
        <v>3148</v>
      </c>
      <c r="D735">
        <v>81</v>
      </c>
      <c r="E735">
        <v>228</v>
      </c>
      <c r="F735" t="s">
        <v>124</v>
      </c>
      <c r="G735">
        <v>35816</v>
      </c>
      <c r="H735">
        <v>21</v>
      </c>
      <c r="I735">
        <v>25</v>
      </c>
      <c r="J735" t="s">
        <v>3149</v>
      </c>
      <c r="K735" t="s">
        <v>3150</v>
      </c>
      <c r="L735" t="s">
        <v>500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2592</v>
      </c>
    </row>
    <row r="736" spans="1:46" x14ac:dyDescent="0.35">
      <c r="A736" t="s">
        <v>3929</v>
      </c>
      <c r="B736" t="s">
        <v>348</v>
      </c>
      <c r="C736" t="s">
        <v>3151</v>
      </c>
      <c r="D736">
        <v>82</v>
      </c>
      <c r="E736">
        <v>215</v>
      </c>
      <c r="F736" t="s">
        <v>124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478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2592</v>
      </c>
    </row>
    <row r="737" spans="1:46" x14ac:dyDescent="0.35">
      <c r="A737" t="s">
        <v>3930</v>
      </c>
      <c r="B737" t="s">
        <v>152</v>
      </c>
      <c r="C737" t="s">
        <v>3152</v>
      </c>
      <c r="D737">
        <v>80</v>
      </c>
      <c r="E737">
        <v>234</v>
      </c>
      <c r="F737" t="s">
        <v>124</v>
      </c>
      <c r="G737">
        <v>35327</v>
      </c>
      <c r="H737">
        <v>22</v>
      </c>
      <c r="I737">
        <v>30</v>
      </c>
      <c r="J737" t="s">
        <v>3153</v>
      </c>
      <c r="K737" t="s">
        <v>3154</v>
      </c>
      <c r="L737" t="s">
        <v>2054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2592</v>
      </c>
    </row>
    <row r="738" spans="1:46" x14ac:dyDescent="0.35">
      <c r="A738" t="s">
        <v>3931</v>
      </c>
      <c r="B738" t="s">
        <v>3155</v>
      </c>
      <c r="C738" t="s">
        <v>3156</v>
      </c>
      <c r="D738">
        <v>82</v>
      </c>
      <c r="E738">
        <v>260</v>
      </c>
      <c r="F738" t="s">
        <v>124</v>
      </c>
      <c r="G738">
        <v>31755</v>
      </c>
      <c r="H738">
        <v>25</v>
      </c>
      <c r="I738">
        <v>16</v>
      </c>
      <c r="J738">
        <v>0</v>
      </c>
      <c r="K738" t="s">
        <v>1758</v>
      </c>
      <c r="L738" t="s">
        <v>460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2592</v>
      </c>
    </row>
    <row r="739" spans="1:46" x14ac:dyDescent="0.35">
      <c r="A739" t="s">
        <v>3932</v>
      </c>
      <c r="B739" t="s">
        <v>754</v>
      </c>
      <c r="C739" t="s">
        <v>3157</v>
      </c>
      <c r="D739">
        <v>81</v>
      </c>
      <c r="E739">
        <v>250</v>
      </c>
      <c r="F739" t="s">
        <v>124</v>
      </c>
      <c r="G739">
        <v>32850</v>
      </c>
      <c r="H739">
        <v>21</v>
      </c>
      <c r="I739">
        <v>44</v>
      </c>
      <c r="J739">
        <v>0</v>
      </c>
      <c r="K739" t="s">
        <v>276</v>
      </c>
      <c r="L739" t="s">
        <v>3158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2592</v>
      </c>
    </row>
    <row r="740" spans="1:46" x14ac:dyDescent="0.35">
      <c r="A740" t="s">
        <v>3933</v>
      </c>
      <c r="B740" t="s">
        <v>3159</v>
      </c>
      <c r="C740" t="s">
        <v>3160</v>
      </c>
      <c r="D740">
        <v>82</v>
      </c>
      <c r="E740">
        <v>245</v>
      </c>
      <c r="F740" t="s">
        <v>124</v>
      </c>
      <c r="G740">
        <v>33195</v>
      </c>
      <c r="H740">
        <v>20</v>
      </c>
      <c r="I740">
        <v>5</v>
      </c>
      <c r="J740" t="s">
        <v>975</v>
      </c>
      <c r="K740" t="s">
        <v>197</v>
      </c>
      <c r="L740" t="s">
        <v>693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2592</v>
      </c>
    </row>
    <row r="741" spans="1:46" x14ac:dyDescent="0.35">
      <c r="A741" t="s">
        <v>3934</v>
      </c>
      <c r="B741" t="s">
        <v>415</v>
      </c>
      <c r="C741" t="s">
        <v>3161</v>
      </c>
      <c r="D741">
        <v>82</v>
      </c>
      <c r="E741">
        <v>225</v>
      </c>
      <c r="F741" t="s">
        <v>124</v>
      </c>
      <c r="G741">
        <v>31815</v>
      </c>
      <c r="H741">
        <v>24</v>
      </c>
      <c r="I741">
        <v>19</v>
      </c>
      <c r="J741">
        <v>0</v>
      </c>
      <c r="K741" t="s">
        <v>745</v>
      </c>
      <c r="L741" t="s">
        <v>142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2592</v>
      </c>
    </row>
    <row r="742" spans="1:46" x14ac:dyDescent="0.35">
      <c r="A742" t="s">
        <v>3935</v>
      </c>
      <c r="B742" t="s">
        <v>1052</v>
      </c>
      <c r="C742" t="s">
        <v>1192</v>
      </c>
      <c r="D742">
        <v>82</v>
      </c>
      <c r="E742">
        <v>225</v>
      </c>
      <c r="F742" t="s">
        <v>124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1252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2592</v>
      </c>
    </row>
    <row r="743" spans="1:46" x14ac:dyDescent="0.35">
      <c r="A743" t="s">
        <v>3936</v>
      </c>
      <c r="B743" t="s">
        <v>943</v>
      </c>
      <c r="C743" t="s">
        <v>3162</v>
      </c>
      <c r="D743">
        <v>82</v>
      </c>
      <c r="E743">
        <v>227</v>
      </c>
      <c r="F743" t="s">
        <v>124</v>
      </c>
      <c r="G743">
        <v>31681</v>
      </c>
      <c r="H743">
        <v>24</v>
      </c>
      <c r="I743">
        <v>0</v>
      </c>
      <c r="J743" t="s">
        <v>2187</v>
      </c>
      <c r="K743" t="s">
        <v>575</v>
      </c>
      <c r="L743" t="s">
        <v>676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2592</v>
      </c>
    </row>
    <row r="744" spans="1:46" x14ac:dyDescent="0.35">
      <c r="A744" t="s">
        <v>3937</v>
      </c>
      <c r="B744" t="s">
        <v>3163</v>
      </c>
      <c r="C744" t="s">
        <v>3164</v>
      </c>
      <c r="D744">
        <v>83</v>
      </c>
      <c r="E744">
        <v>235</v>
      </c>
      <c r="F744" t="s">
        <v>124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289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2592</v>
      </c>
    </row>
    <row r="745" spans="1:46" x14ac:dyDescent="0.35">
      <c r="A745" t="s">
        <v>3938</v>
      </c>
      <c r="B745" t="s">
        <v>1406</v>
      </c>
      <c r="C745" t="s">
        <v>3165</v>
      </c>
      <c r="D745">
        <v>82</v>
      </c>
      <c r="E745">
        <v>270</v>
      </c>
      <c r="F745" t="s">
        <v>124</v>
      </c>
      <c r="G745">
        <v>31996</v>
      </c>
      <c r="H745">
        <v>27</v>
      </c>
      <c r="I745">
        <v>35</v>
      </c>
      <c r="J745" t="s">
        <v>230</v>
      </c>
      <c r="K745" t="s">
        <v>192</v>
      </c>
      <c r="L745" t="s">
        <v>420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2592</v>
      </c>
    </row>
    <row r="746" spans="1:46" x14ac:dyDescent="0.35">
      <c r="A746" t="s">
        <v>3939</v>
      </c>
      <c r="B746" t="s">
        <v>138</v>
      </c>
      <c r="C746" t="s">
        <v>139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140</v>
      </c>
      <c r="K746" t="s">
        <v>141</v>
      </c>
      <c r="L746" t="s">
        <v>142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137</v>
      </c>
    </row>
    <row r="747" spans="1:46" x14ac:dyDescent="0.35">
      <c r="A747" t="s">
        <v>3940</v>
      </c>
      <c r="B747" t="s">
        <v>152</v>
      </c>
      <c r="C747" t="s">
        <v>153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154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137</v>
      </c>
    </row>
    <row r="748" spans="1:46" x14ac:dyDescent="0.35">
      <c r="A748" t="s">
        <v>3941</v>
      </c>
      <c r="B748" t="s">
        <v>155</v>
      </c>
      <c r="C748" t="s">
        <v>156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157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137</v>
      </c>
    </row>
    <row r="749" spans="1:46" x14ac:dyDescent="0.35">
      <c r="A749" t="s">
        <v>3942</v>
      </c>
      <c r="B749" t="s">
        <v>158</v>
      </c>
      <c r="C749" t="s">
        <v>159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160</v>
      </c>
      <c r="K749" t="s">
        <v>161</v>
      </c>
      <c r="L749" t="s">
        <v>162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137</v>
      </c>
    </row>
    <row r="750" spans="1:46" x14ac:dyDescent="0.35">
      <c r="A750" t="s">
        <v>3943</v>
      </c>
      <c r="B750" t="s">
        <v>189</v>
      </c>
      <c r="C750" t="s">
        <v>190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191</v>
      </c>
      <c r="K750" t="s">
        <v>192</v>
      </c>
      <c r="L750" t="s">
        <v>193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137</v>
      </c>
    </row>
    <row r="751" spans="1:46" x14ac:dyDescent="0.35">
      <c r="A751" t="s">
        <v>3944</v>
      </c>
      <c r="B751" t="s">
        <v>194</v>
      </c>
      <c r="C751" t="s">
        <v>195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196</v>
      </c>
      <c r="K751" t="s">
        <v>197</v>
      </c>
      <c r="L751" t="s">
        <v>198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137</v>
      </c>
    </row>
    <row r="752" spans="1:46" x14ac:dyDescent="0.35">
      <c r="A752" t="s">
        <v>3945</v>
      </c>
      <c r="B752" t="s">
        <v>225</v>
      </c>
      <c r="C752" t="s">
        <v>226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227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137</v>
      </c>
    </row>
    <row r="753" spans="1:46" x14ac:dyDescent="0.35">
      <c r="A753" t="s">
        <v>3946</v>
      </c>
      <c r="B753" t="s">
        <v>228</v>
      </c>
      <c r="C753" t="s">
        <v>229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230</v>
      </c>
      <c r="K753" t="s">
        <v>192</v>
      </c>
      <c r="L753" t="s">
        <v>231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137</v>
      </c>
    </row>
    <row r="754" spans="1:46" x14ac:dyDescent="0.35">
      <c r="A754" t="s">
        <v>3947</v>
      </c>
      <c r="B754" t="s">
        <v>248</v>
      </c>
      <c r="C754" t="s">
        <v>249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250</v>
      </c>
      <c r="K754" t="s">
        <v>251</v>
      </c>
      <c r="L754" t="s">
        <v>252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137</v>
      </c>
    </row>
    <row r="755" spans="1:46" x14ac:dyDescent="0.35">
      <c r="A755" t="s">
        <v>3948</v>
      </c>
      <c r="B755" t="s">
        <v>307</v>
      </c>
      <c r="C755" t="s">
        <v>308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309</v>
      </c>
      <c r="K755" t="s">
        <v>310</v>
      </c>
      <c r="L755" t="s">
        <v>252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137</v>
      </c>
    </row>
    <row r="756" spans="1:46" x14ac:dyDescent="0.35">
      <c r="A756" t="s">
        <v>3949</v>
      </c>
      <c r="B756" t="s">
        <v>326</v>
      </c>
      <c r="C756" t="s">
        <v>327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328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137</v>
      </c>
    </row>
    <row r="757" spans="1:46" x14ac:dyDescent="0.35">
      <c r="A757" t="s">
        <v>3950</v>
      </c>
      <c r="B757" t="s">
        <v>356</v>
      </c>
      <c r="C757" t="s">
        <v>357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288</v>
      </c>
      <c r="K757" t="s">
        <v>235</v>
      </c>
      <c r="L757" t="s">
        <v>358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137</v>
      </c>
    </row>
    <row r="758" spans="1:46" x14ac:dyDescent="0.35">
      <c r="A758" t="s">
        <v>3951</v>
      </c>
      <c r="B758" t="s">
        <v>450</v>
      </c>
      <c r="C758" t="s">
        <v>451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452</v>
      </c>
      <c r="K758">
        <v>0</v>
      </c>
      <c r="L758" t="s">
        <v>136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137</v>
      </c>
    </row>
    <row r="759" spans="1:46" x14ac:dyDescent="0.35">
      <c r="A759" t="s">
        <v>3952</v>
      </c>
      <c r="B759" t="s">
        <v>477</v>
      </c>
      <c r="C759" t="s">
        <v>167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478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137</v>
      </c>
    </row>
    <row r="760" spans="1:46" x14ac:dyDescent="0.35">
      <c r="A760" t="s">
        <v>3953</v>
      </c>
      <c r="B760" t="s">
        <v>139</v>
      </c>
      <c r="C760" t="s">
        <v>508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136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137</v>
      </c>
    </row>
    <row r="761" spans="1:46" x14ac:dyDescent="0.35">
      <c r="A761" t="s">
        <v>3954</v>
      </c>
      <c r="B761" t="s">
        <v>509</v>
      </c>
      <c r="C761" t="s">
        <v>510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511</v>
      </c>
      <c r="K761">
        <v>0</v>
      </c>
      <c r="L761" t="s">
        <v>154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137</v>
      </c>
    </row>
    <row r="762" spans="1:46" x14ac:dyDescent="0.35">
      <c r="A762" t="s">
        <v>3955</v>
      </c>
      <c r="B762" t="s">
        <v>512</v>
      </c>
      <c r="C762" t="s">
        <v>513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514</v>
      </c>
      <c r="K762" t="s">
        <v>515</v>
      </c>
      <c r="L762" t="s">
        <v>272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137</v>
      </c>
    </row>
    <row r="763" spans="1:46" x14ac:dyDescent="0.35">
      <c r="A763" t="s">
        <v>3956</v>
      </c>
      <c r="B763" t="s">
        <v>516</v>
      </c>
      <c r="C763" t="s">
        <v>517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473</v>
      </c>
      <c r="K763" t="s">
        <v>474</v>
      </c>
      <c r="L763" t="s">
        <v>518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137</v>
      </c>
    </row>
    <row r="764" spans="1:46" x14ac:dyDescent="0.35">
      <c r="A764" t="s">
        <v>3957</v>
      </c>
      <c r="B764" t="s">
        <v>405</v>
      </c>
      <c r="C764" t="s">
        <v>519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277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137</v>
      </c>
    </row>
    <row r="765" spans="1:46" x14ac:dyDescent="0.35">
      <c r="A765" t="s">
        <v>3958</v>
      </c>
      <c r="B765" t="s">
        <v>520</v>
      </c>
      <c r="C765" t="s">
        <v>521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452</v>
      </c>
      <c r="K765" t="s">
        <v>254</v>
      </c>
      <c r="L765" t="s">
        <v>252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137</v>
      </c>
    </row>
    <row r="766" spans="1:46" x14ac:dyDescent="0.35">
      <c r="A766" t="s">
        <v>3959</v>
      </c>
      <c r="B766" t="s">
        <v>530</v>
      </c>
      <c r="C766" t="s">
        <v>303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531</v>
      </c>
      <c r="K766" t="s">
        <v>262</v>
      </c>
      <c r="L766" t="s">
        <v>532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137</v>
      </c>
    </row>
    <row r="767" spans="1:46" x14ac:dyDescent="0.35">
      <c r="A767" t="s">
        <v>3960</v>
      </c>
      <c r="B767" t="s">
        <v>533</v>
      </c>
      <c r="C767" t="s">
        <v>534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191</v>
      </c>
      <c r="K767" t="s">
        <v>192</v>
      </c>
      <c r="L767" t="s">
        <v>535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137</v>
      </c>
    </row>
    <row r="768" spans="1:46" x14ac:dyDescent="0.35">
      <c r="A768" t="s">
        <v>3961</v>
      </c>
      <c r="B768" t="s">
        <v>543</v>
      </c>
      <c r="C768" t="s">
        <v>544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545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137</v>
      </c>
    </row>
    <row r="769" spans="1:46" x14ac:dyDescent="0.35">
      <c r="A769" t="s">
        <v>3962</v>
      </c>
      <c r="B769" t="s">
        <v>134</v>
      </c>
      <c r="C769" t="s">
        <v>546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547</v>
      </c>
      <c r="K769" t="s">
        <v>310</v>
      </c>
      <c r="L769" t="s">
        <v>548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137</v>
      </c>
    </row>
    <row r="770" spans="1:46" x14ac:dyDescent="0.35">
      <c r="A770" t="s">
        <v>3963</v>
      </c>
      <c r="B770" t="s">
        <v>520</v>
      </c>
      <c r="C770" t="s">
        <v>180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549</v>
      </c>
      <c r="K770" t="s">
        <v>550</v>
      </c>
      <c r="L770" t="s">
        <v>483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137</v>
      </c>
    </row>
    <row r="771" spans="1:46" x14ac:dyDescent="0.35">
      <c r="A771" t="s">
        <v>3964</v>
      </c>
      <c r="B771" t="s">
        <v>568</v>
      </c>
      <c r="C771" t="s">
        <v>569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570</v>
      </c>
      <c r="K771" t="s">
        <v>404</v>
      </c>
      <c r="L771" t="s">
        <v>272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137</v>
      </c>
    </row>
    <row r="772" spans="1:46" x14ac:dyDescent="0.35">
      <c r="A772" t="s">
        <v>3965</v>
      </c>
      <c r="B772" t="s">
        <v>571</v>
      </c>
      <c r="C772" t="s">
        <v>572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573</v>
      </c>
      <c r="K772">
        <v>0</v>
      </c>
      <c r="L772" t="s">
        <v>142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137</v>
      </c>
    </row>
    <row r="773" spans="1:46" x14ac:dyDescent="0.35">
      <c r="A773" t="s">
        <v>3966</v>
      </c>
      <c r="B773" t="s">
        <v>179</v>
      </c>
      <c r="C773" t="s">
        <v>385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574</v>
      </c>
      <c r="K773" t="s">
        <v>575</v>
      </c>
      <c r="L773" t="s">
        <v>576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137</v>
      </c>
    </row>
    <row r="774" spans="1:46" x14ac:dyDescent="0.35">
      <c r="A774" t="s">
        <v>3967</v>
      </c>
      <c r="B774" t="s">
        <v>592</v>
      </c>
      <c r="C774" t="s">
        <v>593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160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137</v>
      </c>
    </row>
    <row r="775" spans="1:46" x14ac:dyDescent="0.35">
      <c r="A775" t="s">
        <v>3968</v>
      </c>
      <c r="B775" t="s">
        <v>594</v>
      </c>
      <c r="C775" t="s">
        <v>595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150</v>
      </c>
      <c r="K775" t="s">
        <v>151</v>
      </c>
      <c r="L775" t="s">
        <v>596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137</v>
      </c>
    </row>
    <row r="776" spans="1:46" x14ac:dyDescent="0.35">
      <c r="A776" t="s">
        <v>3969</v>
      </c>
      <c r="B776" t="s">
        <v>597</v>
      </c>
      <c r="C776" t="s">
        <v>598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599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137</v>
      </c>
    </row>
    <row r="777" spans="1:46" x14ac:dyDescent="0.35">
      <c r="A777" t="s">
        <v>3970</v>
      </c>
      <c r="B777" t="s">
        <v>600</v>
      </c>
      <c r="C777" t="s">
        <v>601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602</v>
      </c>
      <c r="K777" t="s">
        <v>364</v>
      </c>
      <c r="L777" t="s">
        <v>328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137</v>
      </c>
    </row>
    <row r="778" spans="1:46" x14ac:dyDescent="0.35">
      <c r="A778" t="s">
        <v>3971</v>
      </c>
      <c r="B778" t="s">
        <v>610</v>
      </c>
      <c r="C778" t="s">
        <v>611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272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137</v>
      </c>
    </row>
    <row r="779" spans="1:46" x14ac:dyDescent="0.35">
      <c r="A779" t="s">
        <v>3972</v>
      </c>
      <c r="B779" t="s">
        <v>612</v>
      </c>
      <c r="C779" t="s">
        <v>613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328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137</v>
      </c>
    </row>
    <row r="780" spans="1:46" x14ac:dyDescent="0.35">
      <c r="A780" t="s">
        <v>3973</v>
      </c>
      <c r="B780" t="s">
        <v>614</v>
      </c>
      <c r="C780" t="s">
        <v>608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306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137</v>
      </c>
    </row>
    <row r="781" spans="1:46" x14ac:dyDescent="0.35">
      <c r="A781" t="s">
        <v>3974</v>
      </c>
      <c r="B781" t="s">
        <v>640</v>
      </c>
      <c r="C781" t="s">
        <v>641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642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35">
      <c r="A782" t="s">
        <v>3975</v>
      </c>
      <c r="B782" t="s">
        <v>299</v>
      </c>
      <c r="C782" t="s">
        <v>643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644</v>
      </c>
      <c r="K782" t="s">
        <v>262</v>
      </c>
      <c r="L782" t="s">
        <v>336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35">
      <c r="A783" t="s">
        <v>3976</v>
      </c>
      <c r="B783" t="s">
        <v>721</v>
      </c>
      <c r="C783" t="s">
        <v>722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723</v>
      </c>
      <c r="K783" t="s">
        <v>724</v>
      </c>
      <c r="L783" t="s">
        <v>252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35">
      <c r="A784" t="s">
        <v>3977</v>
      </c>
      <c r="B784" t="s">
        <v>725</v>
      </c>
      <c r="C784" t="s">
        <v>385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447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35">
      <c r="A785" t="s">
        <v>3978</v>
      </c>
      <c r="B785" t="s">
        <v>765</v>
      </c>
      <c r="C785" t="s">
        <v>534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191</v>
      </c>
      <c r="K785" t="s">
        <v>192</v>
      </c>
      <c r="L785" t="s">
        <v>535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35">
      <c r="A786" t="s">
        <v>3979</v>
      </c>
      <c r="B786" t="s">
        <v>619</v>
      </c>
      <c r="C786" t="s">
        <v>714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796</v>
      </c>
      <c r="K786" t="s">
        <v>527</v>
      </c>
      <c r="L786" t="s">
        <v>483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35">
      <c r="A787" t="s">
        <v>3980</v>
      </c>
      <c r="B787" t="s">
        <v>823</v>
      </c>
      <c r="C787" t="s">
        <v>824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825</v>
      </c>
      <c r="K787" t="s">
        <v>826</v>
      </c>
      <c r="L787" t="s">
        <v>142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35">
      <c r="A788" t="s">
        <v>3981</v>
      </c>
      <c r="B788" t="s">
        <v>827</v>
      </c>
      <c r="C788" t="s">
        <v>828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280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35">
      <c r="A789" t="s">
        <v>3982</v>
      </c>
      <c r="B789" t="s">
        <v>530</v>
      </c>
      <c r="C789" t="s">
        <v>260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253</v>
      </c>
      <c r="K789" t="s">
        <v>254</v>
      </c>
      <c r="L789" t="s">
        <v>224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35">
      <c r="A790" t="s">
        <v>3983</v>
      </c>
      <c r="B790" t="s">
        <v>152</v>
      </c>
      <c r="C790" t="s">
        <v>871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306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35">
      <c r="A791" t="s">
        <v>3984</v>
      </c>
      <c r="B791" t="s">
        <v>872</v>
      </c>
      <c r="C791" t="s">
        <v>873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230</v>
      </c>
      <c r="K791" t="s">
        <v>192</v>
      </c>
      <c r="L791" t="s">
        <v>874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35">
      <c r="A792" t="s">
        <v>3985</v>
      </c>
      <c r="B792" t="s">
        <v>875</v>
      </c>
      <c r="C792" t="s">
        <v>876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877</v>
      </c>
      <c r="K792" t="s">
        <v>235</v>
      </c>
      <c r="L792" t="s">
        <v>252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35">
      <c r="A793" t="s">
        <v>3986</v>
      </c>
      <c r="B793" t="s">
        <v>899</v>
      </c>
      <c r="C793" t="s">
        <v>900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813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35">
      <c r="A794" t="s">
        <v>3987</v>
      </c>
      <c r="B794" t="s">
        <v>581</v>
      </c>
      <c r="C794" t="s">
        <v>180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901</v>
      </c>
      <c r="K794" t="s">
        <v>902</v>
      </c>
      <c r="L794" t="s">
        <v>676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35">
      <c r="A795" t="s">
        <v>3988</v>
      </c>
      <c r="B795" t="s">
        <v>903</v>
      </c>
      <c r="C795" t="s">
        <v>406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320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35">
      <c r="A796" t="s">
        <v>3989</v>
      </c>
      <c r="B796" t="s">
        <v>939</v>
      </c>
      <c r="C796" t="s">
        <v>940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213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35">
      <c r="A797" t="s">
        <v>3990</v>
      </c>
      <c r="B797" t="s">
        <v>986</v>
      </c>
      <c r="C797" t="s">
        <v>987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988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35">
      <c r="A798" t="s">
        <v>3991</v>
      </c>
      <c r="B798" t="s">
        <v>989</v>
      </c>
      <c r="C798" t="s">
        <v>990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231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35">
      <c r="A799" t="s">
        <v>3992</v>
      </c>
      <c r="B799" t="s">
        <v>991</v>
      </c>
      <c r="C799" t="s">
        <v>992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204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35">
      <c r="A800" t="s">
        <v>3993</v>
      </c>
      <c r="B800" t="s">
        <v>993</v>
      </c>
      <c r="C800" t="s">
        <v>994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995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35">
      <c r="A801" t="s">
        <v>3994</v>
      </c>
      <c r="B801" t="s">
        <v>1038</v>
      </c>
      <c r="C801" t="s">
        <v>1039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744</v>
      </c>
      <c r="K801" t="s">
        <v>928</v>
      </c>
      <c r="L801" t="s">
        <v>774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35">
      <c r="A802" t="s">
        <v>3995</v>
      </c>
      <c r="B802" t="s">
        <v>1040</v>
      </c>
      <c r="C802" t="s">
        <v>1041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1042</v>
      </c>
      <c r="K802" t="s">
        <v>673</v>
      </c>
      <c r="L802" t="s">
        <v>142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35">
      <c r="A803" t="s">
        <v>3996</v>
      </c>
      <c r="B803" t="s">
        <v>655</v>
      </c>
      <c r="C803" t="s">
        <v>1043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1044</v>
      </c>
      <c r="K803" t="s">
        <v>463</v>
      </c>
      <c r="L803" t="s">
        <v>280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35">
      <c r="A804" t="s">
        <v>3997</v>
      </c>
      <c r="B804" t="s">
        <v>1045</v>
      </c>
      <c r="C804" t="s">
        <v>375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1046</v>
      </c>
      <c r="K804" t="s">
        <v>575</v>
      </c>
      <c r="L804" t="s">
        <v>277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35">
      <c r="A805" t="s">
        <v>3998</v>
      </c>
      <c r="B805" t="s">
        <v>1047</v>
      </c>
      <c r="C805" t="s">
        <v>897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250</v>
      </c>
      <c r="K805" t="s">
        <v>251</v>
      </c>
      <c r="L805" t="s">
        <v>252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35">
      <c r="A806" t="s">
        <v>3999</v>
      </c>
      <c r="B806" t="s">
        <v>1092</v>
      </c>
      <c r="C806" t="s">
        <v>1093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1094</v>
      </c>
      <c r="K806">
        <v>0</v>
      </c>
      <c r="L806" t="s">
        <v>142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35">
      <c r="A807" t="s">
        <v>4000</v>
      </c>
      <c r="B807" t="s">
        <v>1095</v>
      </c>
      <c r="C807" t="s">
        <v>1096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1097</v>
      </c>
      <c r="K807" t="s">
        <v>172</v>
      </c>
      <c r="L807" t="s">
        <v>181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35">
      <c r="A808" t="s">
        <v>4001</v>
      </c>
      <c r="B808" t="s">
        <v>1098</v>
      </c>
      <c r="C808" t="s">
        <v>1099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1065</v>
      </c>
      <c r="K808" t="s">
        <v>192</v>
      </c>
      <c r="L808" t="s">
        <v>277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35">
      <c r="A809" t="s">
        <v>4002</v>
      </c>
      <c r="B809" t="s">
        <v>448</v>
      </c>
      <c r="C809" t="s">
        <v>1138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483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35">
      <c r="A810" t="s">
        <v>4003</v>
      </c>
      <c r="B810" t="s">
        <v>1139</v>
      </c>
      <c r="C810" t="s">
        <v>237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1140</v>
      </c>
      <c r="K810" t="s">
        <v>527</v>
      </c>
      <c r="L810" t="s">
        <v>483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35">
      <c r="A811" t="s">
        <v>4004</v>
      </c>
      <c r="B811" t="s">
        <v>1141</v>
      </c>
      <c r="C811" t="s">
        <v>1142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1143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35">
      <c r="A812" t="s">
        <v>4005</v>
      </c>
      <c r="B812" t="s">
        <v>1144</v>
      </c>
      <c r="C812" t="s">
        <v>1145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1146</v>
      </c>
      <c r="K812" t="s">
        <v>515</v>
      </c>
      <c r="L812" t="s">
        <v>596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35">
      <c r="A813" t="s">
        <v>4006</v>
      </c>
      <c r="B813" t="s">
        <v>134</v>
      </c>
      <c r="C813" t="s">
        <v>1147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1148</v>
      </c>
      <c r="K813" t="s">
        <v>515</v>
      </c>
      <c r="L813" t="s">
        <v>266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35">
      <c r="A814" t="s">
        <v>4007</v>
      </c>
      <c r="B814" t="s">
        <v>395</v>
      </c>
      <c r="C814" t="s">
        <v>342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445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35">
      <c r="A815" t="s">
        <v>4008</v>
      </c>
      <c r="B815" t="s">
        <v>1071</v>
      </c>
      <c r="C815" t="s">
        <v>1183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224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35">
      <c r="A816" t="s">
        <v>4009</v>
      </c>
      <c r="B816" t="s">
        <v>1184</v>
      </c>
      <c r="C816" t="s">
        <v>1185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1186</v>
      </c>
      <c r="K816" t="s">
        <v>1187</v>
      </c>
      <c r="L816" t="s">
        <v>142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35">
      <c r="A817" t="s">
        <v>4010</v>
      </c>
      <c r="B817" t="s">
        <v>220</v>
      </c>
      <c r="C817" t="s">
        <v>1188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596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35">
      <c r="A818" t="s">
        <v>4011</v>
      </c>
      <c r="B818" t="s">
        <v>1220</v>
      </c>
      <c r="C818" t="s">
        <v>1221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1222</v>
      </c>
      <c r="K818" t="s">
        <v>1223</v>
      </c>
      <c r="L818" t="s">
        <v>142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35">
      <c r="A819" t="s">
        <v>4012</v>
      </c>
      <c r="B819" t="s">
        <v>1224</v>
      </c>
      <c r="C819" t="s">
        <v>695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473</v>
      </c>
      <c r="K819" t="s">
        <v>474</v>
      </c>
      <c r="L819" t="s">
        <v>445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35">
      <c r="A820" t="s">
        <v>4013</v>
      </c>
      <c r="B820" t="s">
        <v>1225</v>
      </c>
      <c r="C820" t="s">
        <v>1226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1227</v>
      </c>
      <c r="K820" t="s">
        <v>673</v>
      </c>
      <c r="L820" t="s">
        <v>673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35">
      <c r="A821" t="s">
        <v>4014</v>
      </c>
      <c r="B821" t="s">
        <v>1281</v>
      </c>
      <c r="C821" t="s">
        <v>472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136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35">
      <c r="A822" t="s">
        <v>4015</v>
      </c>
      <c r="B822" t="s">
        <v>169</v>
      </c>
      <c r="C822" t="s">
        <v>406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181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35">
      <c r="A823" t="s">
        <v>4016</v>
      </c>
      <c r="B823" t="s">
        <v>1332</v>
      </c>
      <c r="C823" t="s">
        <v>1333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1334</v>
      </c>
      <c r="K823" t="s">
        <v>295</v>
      </c>
      <c r="L823" t="s">
        <v>252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35">
      <c r="A824" t="s">
        <v>4017</v>
      </c>
      <c r="B824" t="s">
        <v>1335</v>
      </c>
      <c r="C824" t="s">
        <v>1336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701</v>
      </c>
      <c r="K824" t="s">
        <v>463</v>
      </c>
      <c r="L824" t="s">
        <v>1337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35">
      <c r="A825" t="s">
        <v>4018</v>
      </c>
      <c r="B825" t="s">
        <v>747</v>
      </c>
      <c r="C825" t="s">
        <v>595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1338</v>
      </c>
      <c r="K825" t="s">
        <v>295</v>
      </c>
      <c r="L825" t="s">
        <v>296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35">
      <c r="A826" t="s">
        <v>4019</v>
      </c>
      <c r="B826" t="s">
        <v>585</v>
      </c>
      <c r="C826" t="s">
        <v>1339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1340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35">
      <c r="A827" t="s">
        <v>4020</v>
      </c>
      <c r="B827" t="s">
        <v>1341</v>
      </c>
      <c r="C827" t="s">
        <v>1342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257</v>
      </c>
      <c r="K827" t="s">
        <v>254</v>
      </c>
      <c r="L827" t="s">
        <v>596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35">
      <c r="A828" t="s">
        <v>4021</v>
      </c>
      <c r="B828" t="s">
        <v>1020</v>
      </c>
      <c r="C828" t="s">
        <v>1383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1384</v>
      </c>
      <c r="K828" t="s">
        <v>246</v>
      </c>
      <c r="L828" t="s">
        <v>142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35">
      <c r="A829" t="s">
        <v>4022</v>
      </c>
      <c r="B829" t="s">
        <v>1385</v>
      </c>
      <c r="C829" t="s">
        <v>1299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1108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35">
      <c r="A830" t="s">
        <v>4023</v>
      </c>
      <c r="B830" t="s">
        <v>212</v>
      </c>
      <c r="C830" t="s">
        <v>268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692</v>
      </c>
      <c r="K830" t="s">
        <v>753</v>
      </c>
      <c r="L830" t="s">
        <v>277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35">
      <c r="A831" t="s">
        <v>4024</v>
      </c>
      <c r="B831" t="s">
        <v>1386</v>
      </c>
      <c r="C831" t="s">
        <v>1258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230</v>
      </c>
      <c r="K831" t="s">
        <v>192</v>
      </c>
      <c r="L831" t="s">
        <v>1387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35">
      <c r="A832" t="s">
        <v>4025</v>
      </c>
      <c r="B832" t="s">
        <v>603</v>
      </c>
      <c r="C832" t="s">
        <v>1388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336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35">
      <c r="A833" t="s">
        <v>4026</v>
      </c>
      <c r="B833" t="s">
        <v>743</v>
      </c>
      <c r="C833" t="s">
        <v>1389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773</v>
      </c>
      <c r="K833" t="s">
        <v>647</v>
      </c>
      <c r="L833" t="s">
        <v>569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35">
      <c r="A834" t="s">
        <v>4027</v>
      </c>
      <c r="B834" t="s">
        <v>1390</v>
      </c>
      <c r="C834" t="s">
        <v>1391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473</v>
      </c>
      <c r="K834" t="s">
        <v>474</v>
      </c>
      <c r="L834" t="s">
        <v>193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35">
      <c r="A835" t="s">
        <v>4028</v>
      </c>
      <c r="B835" t="s">
        <v>1392</v>
      </c>
      <c r="C835" t="s">
        <v>293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288</v>
      </c>
      <c r="K835" t="s">
        <v>235</v>
      </c>
      <c r="L835" t="s">
        <v>470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35">
      <c r="A836" t="s">
        <v>4029</v>
      </c>
      <c r="B836" t="s">
        <v>1393</v>
      </c>
      <c r="C836" t="s">
        <v>1251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1394</v>
      </c>
      <c r="K836" t="s">
        <v>276</v>
      </c>
      <c r="L836" t="s">
        <v>654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35">
      <c r="A837" t="s">
        <v>4030</v>
      </c>
      <c r="B837" t="s">
        <v>1421</v>
      </c>
      <c r="C837" t="s">
        <v>1422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470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35">
      <c r="A838" t="s">
        <v>4031</v>
      </c>
      <c r="B838" t="s">
        <v>1423</v>
      </c>
      <c r="C838" t="s">
        <v>1424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910</v>
      </c>
      <c r="K838">
        <v>0</v>
      </c>
      <c r="L838" t="s">
        <v>188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35">
      <c r="A839" t="s">
        <v>4032</v>
      </c>
      <c r="B839" t="s">
        <v>1425</v>
      </c>
      <c r="C839" t="s">
        <v>1426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1427</v>
      </c>
      <c r="K839" t="s">
        <v>254</v>
      </c>
      <c r="L839" t="s">
        <v>500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35">
      <c r="A840" t="s">
        <v>4033</v>
      </c>
      <c r="B840" t="s">
        <v>371</v>
      </c>
      <c r="C840" t="s">
        <v>1428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1429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35">
      <c r="A841" t="s">
        <v>4034</v>
      </c>
      <c r="B841" t="s">
        <v>1104</v>
      </c>
      <c r="C841" t="s">
        <v>528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355</v>
      </c>
      <c r="K841" t="s">
        <v>192</v>
      </c>
      <c r="L841" t="s">
        <v>181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35">
      <c r="A842" t="s">
        <v>4035</v>
      </c>
      <c r="B842" t="s">
        <v>139</v>
      </c>
      <c r="C842" t="s">
        <v>1483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1455</v>
      </c>
      <c r="K842">
        <v>0</v>
      </c>
      <c r="L842" t="s">
        <v>640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35">
      <c r="A843" t="s">
        <v>4036</v>
      </c>
      <c r="B843" t="s">
        <v>1484</v>
      </c>
      <c r="C843" t="s">
        <v>1485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198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35">
      <c r="A844" t="s">
        <v>4037</v>
      </c>
      <c r="B844" t="s">
        <v>212</v>
      </c>
      <c r="C844" t="s">
        <v>303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692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35">
      <c r="A845" t="s">
        <v>4038</v>
      </c>
      <c r="B845" t="s">
        <v>496</v>
      </c>
      <c r="C845" t="s">
        <v>1486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1487</v>
      </c>
      <c r="K845" t="s">
        <v>172</v>
      </c>
      <c r="L845" t="s">
        <v>676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35">
      <c r="A846" t="s">
        <v>4039</v>
      </c>
      <c r="B846" t="s">
        <v>895</v>
      </c>
      <c r="C846" t="s">
        <v>1534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642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35">
      <c r="A847" t="s">
        <v>4040</v>
      </c>
      <c r="B847" t="s">
        <v>1535</v>
      </c>
      <c r="C847" t="s">
        <v>1314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1536</v>
      </c>
      <c r="K847" t="s">
        <v>246</v>
      </c>
      <c r="L847" t="s">
        <v>1537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35">
      <c r="A848" t="s">
        <v>4041</v>
      </c>
      <c r="B848" t="s">
        <v>1538</v>
      </c>
      <c r="C848" t="s">
        <v>348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588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35">
      <c r="A849" t="s">
        <v>4042</v>
      </c>
      <c r="B849" t="s">
        <v>1539</v>
      </c>
      <c r="C849" t="s">
        <v>832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906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35">
      <c r="A850" t="s">
        <v>4043</v>
      </c>
      <c r="B850" t="s">
        <v>202</v>
      </c>
      <c r="C850" t="s">
        <v>268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288</v>
      </c>
      <c r="K850" t="s">
        <v>235</v>
      </c>
      <c r="L850" t="s">
        <v>440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35">
      <c r="A851" t="s">
        <v>4044</v>
      </c>
      <c r="B851" t="s">
        <v>1540</v>
      </c>
      <c r="C851" t="s">
        <v>1099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1541</v>
      </c>
      <c r="K851" t="s">
        <v>251</v>
      </c>
      <c r="L851" t="s">
        <v>929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35">
      <c r="A852" t="s">
        <v>4045</v>
      </c>
      <c r="B852" t="s">
        <v>1378</v>
      </c>
      <c r="C852" t="s">
        <v>1619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1620</v>
      </c>
      <c r="K852" t="s">
        <v>192</v>
      </c>
      <c r="L852" t="s">
        <v>142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35">
      <c r="A853" t="s">
        <v>4046</v>
      </c>
      <c r="B853" t="s">
        <v>1621</v>
      </c>
      <c r="C853" t="s">
        <v>1622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1623</v>
      </c>
      <c r="K853" t="s">
        <v>1624</v>
      </c>
      <c r="L853" t="s">
        <v>142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35">
      <c r="A854" t="s">
        <v>4047</v>
      </c>
      <c r="B854" t="s">
        <v>199</v>
      </c>
      <c r="C854" t="s">
        <v>1625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150</v>
      </c>
      <c r="K854" t="s">
        <v>151</v>
      </c>
      <c r="L854" t="s">
        <v>1097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35">
      <c r="A855" t="s">
        <v>4048</v>
      </c>
      <c r="B855" t="s">
        <v>871</v>
      </c>
      <c r="C855" t="s">
        <v>1626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296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35">
      <c r="A856" t="s">
        <v>4049</v>
      </c>
      <c r="B856" t="s">
        <v>1627</v>
      </c>
      <c r="C856" t="s">
        <v>1452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150</v>
      </c>
      <c r="K856" t="s">
        <v>151</v>
      </c>
      <c r="L856" t="s">
        <v>500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35">
      <c r="A857" t="s">
        <v>4050</v>
      </c>
      <c r="B857" t="s">
        <v>342</v>
      </c>
      <c r="C857" t="s">
        <v>1672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272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35">
      <c r="A858" t="s">
        <v>4051</v>
      </c>
      <c r="B858" t="s">
        <v>1104</v>
      </c>
      <c r="C858" t="s">
        <v>1673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445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35">
      <c r="A859" t="s">
        <v>4052</v>
      </c>
      <c r="B859" t="s">
        <v>1402</v>
      </c>
      <c r="C859" t="s">
        <v>1674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1675</v>
      </c>
      <c r="K859" t="s">
        <v>324</v>
      </c>
      <c r="L859" t="s">
        <v>142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35">
      <c r="A860" t="s">
        <v>4053</v>
      </c>
      <c r="B860" t="s">
        <v>948</v>
      </c>
      <c r="C860" t="s">
        <v>1299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288</v>
      </c>
      <c r="K860" t="s">
        <v>235</v>
      </c>
      <c r="L860" t="s">
        <v>470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35">
      <c r="A861" t="s">
        <v>4054</v>
      </c>
      <c r="B861" t="s">
        <v>1676</v>
      </c>
      <c r="C861" t="s">
        <v>1677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1678</v>
      </c>
      <c r="K861" t="s">
        <v>246</v>
      </c>
      <c r="L861" t="s">
        <v>142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35">
      <c r="A862" t="s">
        <v>4055</v>
      </c>
      <c r="B862" t="s">
        <v>875</v>
      </c>
      <c r="C862" t="s">
        <v>1679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1680</v>
      </c>
      <c r="K862" t="s">
        <v>504</v>
      </c>
      <c r="L862" t="s">
        <v>201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35">
      <c r="A863" t="s">
        <v>4056</v>
      </c>
      <c r="B863" t="s">
        <v>152</v>
      </c>
      <c r="C863" t="s">
        <v>1462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231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35">
      <c r="A864" t="s">
        <v>4057</v>
      </c>
      <c r="B864" t="s">
        <v>450</v>
      </c>
      <c r="C864" t="s">
        <v>1775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184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35">
      <c r="A865" t="s">
        <v>4058</v>
      </c>
      <c r="B865" t="s">
        <v>1776</v>
      </c>
      <c r="C865" t="s">
        <v>1777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596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35">
      <c r="A866" t="s">
        <v>4059</v>
      </c>
      <c r="B866" t="s">
        <v>516</v>
      </c>
      <c r="C866" t="s">
        <v>1778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252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35">
      <c r="A867" t="s">
        <v>4060</v>
      </c>
      <c r="B867" t="s">
        <v>1779</v>
      </c>
      <c r="C867" t="s">
        <v>1428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154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35">
      <c r="A868" t="s">
        <v>4061</v>
      </c>
      <c r="B868" t="s">
        <v>875</v>
      </c>
      <c r="C868" t="s">
        <v>1780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716</v>
      </c>
      <c r="K868" t="s">
        <v>550</v>
      </c>
      <c r="L868" t="s">
        <v>676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35">
      <c r="A869" t="s">
        <v>4062</v>
      </c>
      <c r="B869" t="s">
        <v>209</v>
      </c>
      <c r="C869" t="s">
        <v>1781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1782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35">
      <c r="A870" t="s">
        <v>4063</v>
      </c>
      <c r="B870" t="s">
        <v>1783</v>
      </c>
      <c r="C870" t="s">
        <v>1784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1030</v>
      </c>
      <c r="K870" t="s">
        <v>219</v>
      </c>
      <c r="L870" t="s">
        <v>710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35">
      <c r="A871" t="s">
        <v>4064</v>
      </c>
      <c r="B871" t="s">
        <v>1835</v>
      </c>
      <c r="C871" t="s">
        <v>385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1761</v>
      </c>
      <c r="K871" t="s">
        <v>192</v>
      </c>
      <c r="L871" t="s">
        <v>1019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35">
      <c r="A872" t="s">
        <v>4065</v>
      </c>
      <c r="B872" t="s">
        <v>1836</v>
      </c>
      <c r="C872" t="s">
        <v>1837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1490</v>
      </c>
      <c r="K872" t="s">
        <v>1461</v>
      </c>
      <c r="L872" t="s">
        <v>193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35">
      <c r="A873" t="s">
        <v>4066</v>
      </c>
      <c r="B873" t="s">
        <v>292</v>
      </c>
      <c r="C873" t="s">
        <v>1838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350</v>
      </c>
      <c r="K873">
        <v>0</v>
      </c>
      <c r="L873" t="s">
        <v>181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35">
      <c r="A874" t="s">
        <v>4067</v>
      </c>
      <c r="B874" t="s">
        <v>1888</v>
      </c>
      <c r="C874" t="s">
        <v>1889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1890</v>
      </c>
      <c r="K874" t="s">
        <v>172</v>
      </c>
      <c r="L874" t="s">
        <v>1891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35">
      <c r="A875" t="s">
        <v>4068</v>
      </c>
      <c r="B875" t="s">
        <v>1892</v>
      </c>
      <c r="C875" t="s">
        <v>1893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231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35">
      <c r="A876" t="s">
        <v>4069</v>
      </c>
      <c r="B876" t="s">
        <v>1894</v>
      </c>
      <c r="C876" t="s">
        <v>484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1895</v>
      </c>
      <c r="K876" t="s">
        <v>197</v>
      </c>
      <c r="L876" t="s">
        <v>175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35">
      <c r="A877" t="s">
        <v>4070</v>
      </c>
      <c r="B877" t="s">
        <v>1144</v>
      </c>
      <c r="C877" t="s">
        <v>1896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1897</v>
      </c>
      <c r="K877" t="s">
        <v>151</v>
      </c>
      <c r="L877" t="s">
        <v>252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35">
      <c r="A878" t="s">
        <v>4071</v>
      </c>
      <c r="B878" t="s">
        <v>139</v>
      </c>
      <c r="C878" t="s">
        <v>237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1097</v>
      </c>
      <c r="K878" t="s">
        <v>172</v>
      </c>
      <c r="L878" t="s">
        <v>1097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35">
      <c r="A879" t="s">
        <v>4072</v>
      </c>
      <c r="B879" t="s">
        <v>1898</v>
      </c>
      <c r="C879" t="s">
        <v>1899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473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35">
      <c r="A880" t="s">
        <v>4073</v>
      </c>
      <c r="B880" t="s">
        <v>232</v>
      </c>
      <c r="C880" t="s">
        <v>506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1900</v>
      </c>
      <c r="K880" t="s">
        <v>197</v>
      </c>
      <c r="L880" t="s">
        <v>1244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35">
      <c r="A881" t="s">
        <v>4074</v>
      </c>
      <c r="B881" t="s">
        <v>1901</v>
      </c>
      <c r="C881" t="s">
        <v>1902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201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35">
      <c r="A882" t="s">
        <v>4075</v>
      </c>
      <c r="B882" t="s">
        <v>1903</v>
      </c>
      <c r="C882" t="s">
        <v>379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1904</v>
      </c>
      <c r="K882" t="s">
        <v>192</v>
      </c>
      <c r="L882" t="s">
        <v>810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35">
      <c r="A883" t="s">
        <v>4076</v>
      </c>
      <c r="B883" t="s">
        <v>1979</v>
      </c>
      <c r="C883" t="s">
        <v>1980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921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35">
      <c r="A884" t="s">
        <v>4077</v>
      </c>
      <c r="B884" t="s">
        <v>448</v>
      </c>
      <c r="C884" t="s">
        <v>1981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558</v>
      </c>
      <c r="K884" t="s">
        <v>151</v>
      </c>
      <c r="L884" t="s">
        <v>358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35">
      <c r="A885" t="s">
        <v>4078</v>
      </c>
      <c r="B885" t="s">
        <v>1982</v>
      </c>
      <c r="C885" t="s">
        <v>315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253</v>
      </c>
      <c r="K885" t="s">
        <v>254</v>
      </c>
      <c r="L885" t="s">
        <v>1309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35">
      <c r="A886" t="s">
        <v>4079</v>
      </c>
      <c r="B886" t="s">
        <v>1983</v>
      </c>
      <c r="C886" t="s">
        <v>611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1984</v>
      </c>
      <c r="K886" t="s">
        <v>463</v>
      </c>
      <c r="L886" t="s">
        <v>640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35">
      <c r="A887" t="s">
        <v>4080</v>
      </c>
      <c r="B887" t="s">
        <v>1985</v>
      </c>
      <c r="C887" t="s">
        <v>1986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1987</v>
      </c>
      <c r="K887" t="s">
        <v>1988</v>
      </c>
      <c r="L887" t="s">
        <v>142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35">
      <c r="A888" t="s">
        <v>4081</v>
      </c>
      <c r="B888" t="s">
        <v>530</v>
      </c>
      <c r="C888" t="s">
        <v>291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419</v>
      </c>
      <c r="K888" t="s">
        <v>192</v>
      </c>
      <c r="L888" t="s">
        <v>193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35">
      <c r="A889" t="s">
        <v>4082</v>
      </c>
      <c r="B889" t="s">
        <v>334</v>
      </c>
      <c r="C889" t="s">
        <v>1989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145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35">
      <c r="A890" t="s">
        <v>4083</v>
      </c>
      <c r="B890" t="s">
        <v>351</v>
      </c>
      <c r="C890" t="s">
        <v>1990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1991</v>
      </c>
      <c r="K890">
        <v>0</v>
      </c>
      <c r="L890" t="s">
        <v>289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35">
      <c r="A891" t="s">
        <v>4084</v>
      </c>
      <c r="B891" t="s">
        <v>135</v>
      </c>
      <c r="C891" t="s">
        <v>1992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1511</v>
      </c>
      <c r="K891" t="s">
        <v>197</v>
      </c>
      <c r="L891" t="s">
        <v>692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35">
      <c r="A892" t="s">
        <v>4085</v>
      </c>
      <c r="B892" t="s">
        <v>530</v>
      </c>
      <c r="C892" t="s">
        <v>291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1993</v>
      </c>
      <c r="K892" t="s">
        <v>615</v>
      </c>
      <c r="L892" t="s">
        <v>390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35">
      <c r="A893" t="s">
        <v>4086</v>
      </c>
      <c r="B893" t="s">
        <v>2063</v>
      </c>
      <c r="C893" t="s">
        <v>457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160</v>
      </c>
      <c r="K893" t="s">
        <v>161</v>
      </c>
      <c r="L893" t="s">
        <v>2064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35">
      <c r="A894" t="s">
        <v>4087</v>
      </c>
      <c r="B894" t="s">
        <v>2065</v>
      </c>
      <c r="C894" t="s">
        <v>2066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558</v>
      </c>
      <c r="K894" t="s">
        <v>151</v>
      </c>
      <c r="L894" t="s">
        <v>231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35">
      <c r="A895" t="s">
        <v>4088</v>
      </c>
      <c r="B895" t="s">
        <v>772</v>
      </c>
      <c r="C895" t="s">
        <v>385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978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35">
      <c r="A896" t="s">
        <v>4089</v>
      </c>
      <c r="B896" t="s">
        <v>2067</v>
      </c>
      <c r="C896" t="s">
        <v>2068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1680</v>
      </c>
      <c r="K896" t="s">
        <v>504</v>
      </c>
      <c r="L896" t="s">
        <v>2069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35">
      <c r="A897" t="s">
        <v>4090</v>
      </c>
      <c r="B897" t="s">
        <v>135</v>
      </c>
      <c r="C897" t="s">
        <v>2070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2071</v>
      </c>
      <c r="K897" t="s">
        <v>251</v>
      </c>
      <c r="L897" t="s">
        <v>347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35">
      <c r="A898" t="s">
        <v>4091</v>
      </c>
      <c r="B898" t="s">
        <v>2072</v>
      </c>
      <c r="C898" t="s">
        <v>2073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2074</v>
      </c>
      <c r="K898" t="s">
        <v>192</v>
      </c>
      <c r="L898" t="s">
        <v>231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35">
      <c r="A899" t="s">
        <v>4092</v>
      </c>
      <c r="B899" t="s">
        <v>958</v>
      </c>
      <c r="C899" t="s">
        <v>2075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250</v>
      </c>
      <c r="K899" t="s">
        <v>251</v>
      </c>
      <c r="L899" t="s">
        <v>162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35">
      <c r="A900" t="s">
        <v>4093</v>
      </c>
      <c r="B900" t="s">
        <v>530</v>
      </c>
      <c r="C900" t="s">
        <v>2122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2123</v>
      </c>
      <c r="K900" t="s">
        <v>192</v>
      </c>
      <c r="L900" t="s">
        <v>1019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35">
      <c r="A901" t="s">
        <v>4094</v>
      </c>
      <c r="B901" t="s">
        <v>2124</v>
      </c>
      <c r="C901" t="s">
        <v>237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157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35">
      <c r="A902" t="s">
        <v>4095</v>
      </c>
      <c r="B902" t="s">
        <v>1717</v>
      </c>
      <c r="C902" t="s">
        <v>2125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2126</v>
      </c>
      <c r="K902">
        <v>0</v>
      </c>
      <c r="L902" t="s">
        <v>978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35">
      <c r="A903" t="s">
        <v>4096</v>
      </c>
      <c r="B903" t="s">
        <v>603</v>
      </c>
      <c r="C903" t="s">
        <v>2188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136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35">
      <c r="A904" t="s">
        <v>4097</v>
      </c>
      <c r="B904" t="s">
        <v>2189</v>
      </c>
      <c r="C904" t="s">
        <v>2190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2191</v>
      </c>
      <c r="K904" t="s">
        <v>2192</v>
      </c>
      <c r="L904" t="s">
        <v>696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35">
      <c r="A905" t="s">
        <v>4098</v>
      </c>
      <c r="B905" t="s">
        <v>1611</v>
      </c>
      <c r="C905" t="s">
        <v>2193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266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35">
      <c r="A906" t="s">
        <v>4099</v>
      </c>
      <c r="B906" t="s">
        <v>220</v>
      </c>
      <c r="C906" t="s">
        <v>1357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238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35">
      <c r="A907" t="s">
        <v>4100</v>
      </c>
      <c r="B907" t="s">
        <v>2194</v>
      </c>
      <c r="C907" t="s">
        <v>2195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2196</v>
      </c>
      <c r="K907" t="s">
        <v>1090</v>
      </c>
      <c r="L907" t="s">
        <v>181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35">
      <c r="A908" t="s">
        <v>4101</v>
      </c>
      <c r="B908" t="s">
        <v>2197</v>
      </c>
      <c r="C908" t="s">
        <v>959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2133</v>
      </c>
      <c r="K908" t="s">
        <v>172</v>
      </c>
      <c r="L908" t="s">
        <v>306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35">
      <c r="A909" t="s">
        <v>4102</v>
      </c>
      <c r="B909" t="s">
        <v>2198</v>
      </c>
      <c r="C909" t="s">
        <v>2199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773</v>
      </c>
      <c r="K909" t="s">
        <v>647</v>
      </c>
      <c r="L909" t="s">
        <v>1558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35">
      <c r="A910" t="s">
        <v>4103</v>
      </c>
      <c r="B910" t="s">
        <v>768</v>
      </c>
      <c r="C910" t="s">
        <v>2200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771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35">
      <c r="A911" t="s">
        <v>4104</v>
      </c>
      <c r="B911" t="s">
        <v>2201</v>
      </c>
      <c r="C911" t="s">
        <v>2202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739</v>
      </c>
      <c r="K911" t="s">
        <v>2203</v>
      </c>
      <c r="L911" t="s">
        <v>289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35">
      <c r="A912" t="s">
        <v>4105</v>
      </c>
      <c r="B912" t="s">
        <v>2204</v>
      </c>
      <c r="C912" t="s">
        <v>2205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679</v>
      </c>
      <c r="K912" t="s">
        <v>1874</v>
      </c>
      <c r="L912" t="s">
        <v>548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35">
      <c r="A913" t="s">
        <v>4106</v>
      </c>
      <c r="B913" t="s">
        <v>1431</v>
      </c>
      <c r="C913" t="s">
        <v>2206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761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35">
      <c r="A914" t="s">
        <v>4107</v>
      </c>
      <c r="B914" t="s">
        <v>2265</v>
      </c>
      <c r="C914" t="s">
        <v>1780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716</v>
      </c>
      <c r="K914" t="s">
        <v>717</v>
      </c>
      <c r="L914" t="s">
        <v>347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35">
      <c r="A915" t="s">
        <v>4108</v>
      </c>
      <c r="B915" t="s">
        <v>2266</v>
      </c>
      <c r="C915" t="s">
        <v>2267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2268</v>
      </c>
      <c r="K915" t="s">
        <v>1988</v>
      </c>
      <c r="L915" t="s">
        <v>142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35">
      <c r="A916" t="s">
        <v>4109</v>
      </c>
      <c r="B916" t="s">
        <v>2269</v>
      </c>
      <c r="C916" t="s">
        <v>603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2270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35">
      <c r="A917" t="s">
        <v>4110</v>
      </c>
      <c r="B917" t="s">
        <v>166</v>
      </c>
      <c r="C917" t="s">
        <v>537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2271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35">
      <c r="A918" t="s">
        <v>4111</v>
      </c>
      <c r="B918" t="s">
        <v>2272</v>
      </c>
      <c r="C918" t="s">
        <v>2273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145</v>
      </c>
      <c r="K918" t="s">
        <v>251</v>
      </c>
      <c r="L918" t="s">
        <v>710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35">
      <c r="A919" t="s">
        <v>4112</v>
      </c>
      <c r="B919" t="s">
        <v>304</v>
      </c>
      <c r="C919" t="s">
        <v>237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692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35">
      <c r="A920" t="s">
        <v>4113</v>
      </c>
      <c r="B920" t="s">
        <v>2274</v>
      </c>
      <c r="C920" t="s">
        <v>2275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701</v>
      </c>
      <c r="K920" t="s">
        <v>463</v>
      </c>
      <c r="L920" t="s">
        <v>252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35">
      <c r="A921" t="s">
        <v>4114</v>
      </c>
      <c r="B921" t="s">
        <v>135</v>
      </c>
      <c r="C921" t="s">
        <v>180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2276</v>
      </c>
      <c r="K921" t="s">
        <v>575</v>
      </c>
      <c r="L921" t="s">
        <v>1097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35">
      <c r="A922" t="s">
        <v>4115</v>
      </c>
      <c r="B922" t="s">
        <v>2277</v>
      </c>
      <c r="C922" t="s">
        <v>1600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157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35">
      <c r="A923" t="s">
        <v>4116</v>
      </c>
      <c r="B923" t="s">
        <v>152</v>
      </c>
      <c r="C923" t="s">
        <v>2278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1520</v>
      </c>
      <c r="K923" t="s">
        <v>463</v>
      </c>
      <c r="L923" t="s">
        <v>391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35">
      <c r="A924" t="s">
        <v>4117</v>
      </c>
      <c r="B924" t="s">
        <v>311</v>
      </c>
      <c r="C924" t="s">
        <v>2279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2280</v>
      </c>
      <c r="K924" t="s">
        <v>849</v>
      </c>
      <c r="L924" t="s">
        <v>272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35">
      <c r="A925" t="s">
        <v>4118</v>
      </c>
      <c r="B925" t="s">
        <v>2350</v>
      </c>
      <c r="C925" t="s">
        <v>458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547</v>
      </c>
      <c r="K925" t="s">
        <v>219</v>
      </c>
      <c r="L925" t="s">
        <v>2351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35">
      <c r="A926" t="s">
        <v>4119</v>
      </c>
      <c r="B926" t="s">
        <v>334</v>
      </c>
      <c r="C926" t="s">
        <v>901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1559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35">
      <c r="A927" t="s">
        <v>4120</v>
      </c>
      <c r="B927" t="s">
        <v>212</v>
      </c>
      <c r="C927" t="s">
        <v>2352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2353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35">
      <c r="A928" t="s">
        <v>4121</v>
      </c>
      <c r="B928" t="s">
        <v>2354</v>
      </c>
      <c r="C928" t="s">
        <v>2216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919</v>
      </c>
      <c r="K928" t="s">
        <v>197</v>
      </c>
      <c r="L928" t="s">
        <v>336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35">
      <c r="A929" t="s">
        <v>4122</v>
      </c>
      <c r="B929" t="s">
        <v>2355</v>
      </c>
      <c r="C929" t="s">
        <v>2356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2357</v>
      </c>
      <c r="K929" t="s">
        <v>192</v>
      </c>
      <c r="L929" t="s">
        <v>142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35">
      <c r="A930" t="s">
        <v>4123</v>
      </c>
      <c r="B930" t="s">
        <v>2358</v>
      </c>
      <c r="C930" t="s">
        <v>2359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275</v>
      </c>
      <c r="K930" t="s">
        <v>276</v>
      </c>
      <c r="L930" t="s">
        <v>888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35">
      <c r="A931" t="s">
        <v>4124</v>
      </c>
      <c r="B931" t="s">
        <v>135</v>
      </c>
      <c r="C931" t="s">
        <v>465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230</v>
      </c>
      <c r="K931" t="s">
        <v>192</v>
      </c>
      <c r="L931" t="s">
        <v>162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35">
      <c r="A932" t="s">
        <v>4125</v>
      </c>
      <c r="B932" t="s">
        <v>530</v>
      </c>
      <c r="C932" t="s">
        <v>2360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2361</v>
      </c>
      <c r="K932" t="s">
        <v>172</v>
      </c>
      <c r="L932" t="s">
        <v>241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35">
      <c r="A933" t="s">
        <v>4126</v>
      </c>
      <c r="B933" t="s">
        <v>2398</v>
      </c>
      <c r="C933" t="s">
        <v>2399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2400</v>
      </c>
      <c r="K933" t="s">
        <v>141</v>
      </c>
      <c r="L933" t="s">
        <v>280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35">
      <c r="A934" t="s">
        <v>4127</v>
      </c>
      <c r="B934" t="s">
        <v>2401</v>
      </c>
      <c r="C934" t="s">
        <v>832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294</v>
      </c>
      <c r="K934" t="s">
        <v>295</v>
      </c>
      <c r="L934" t="s">
        <v>296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35">
      <c r="A935" t="s">
        <v>4128</v>
      </c>
      <c r="B935" t="s">
        <v>2402</v>
      </c>
      <c r="C935" t="s">
        <v>260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1097</v>
      </c>
      <c r="K935" t="s">
        <v>172</v>
      </c>
      <c r="L935" t="s">
        <v>328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35">
      <c r="A936" t="s">
        <v>4129</v>
      </c>
      <c r="B936" t="s">
        <v>758</v>
      </c>
      <c r="C936" t="s">
        <v>2403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1573</v>
      </c>
      <c r="K936" t="s">
        <v>1574</v>
      </c>
      <c r="L936" t="s">
        <v>654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35">
      <c r="A937" t="s">
        <v>4130</v>
      </c>
      <c r="B937" t="s">
        <v>726</v>
      </c>
      <c r="C937" t="s">
        <v>2404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826</v>
      </c>
      <c r="L937" t="s">
        <v>142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35">
      <c r="A938" t="s">
        <v>4131</v>
      </c>
      <c r="B938" t="s">
        <v>2405</v>
      </c>
      <c r="C938" t="s">
        <v>2406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2407</v>
      </c>
      <c r="K938" t="s">
        <v>463</v>
      </c>
      <c r="L938" t="s">
        <v>1668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35">
      <c r="A939" t="s">
        <v>4132</v>
      </c>
      <c r="B939" t="s">
        <v>1683</v>
      </c>
      <c r="C939" t="s">
        <v>528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2408</v>
      </c>
      <c r="K939" t="s">
        <v>1058</v>
      </c>
      <c r="L939" t="s">
        <v>136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35">
      <c r="A940" t="s">
        <v>4133</v>
      </c>
      <c r="B940" t="s">
        <v>2409</v>
      </c>
      <c r="C940" t="s">
        <v>2410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2411</v>
      </c>
      <c r="K940" t="s">
        <v>2412</v>
      </c>
      <c r="L940" t="s">
        <v>142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35">
      <c r="A941" t="s">
        <v>4134</v>
      </c>
      <c r="B941" t="s">
        <v>2413</v>
      </c>
      <c r="C941" t="s">
        <v>315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2414</v>
      </c>
      <c r="K941" t="s">
        <v>251</v>
      </c>
      <c r="L941" t="s">
        <v>266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35">
      <c r="A942" t="s">
        <v>4135</v>
      </c>
      <c r="B942" t="s">
        <v>2365</v>
      </c>
      <c r="C942" t="s">
        <v>139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2415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35">
      <c r="A943" t="s">
        <v>4136</v>
      </c>
      <c r="B943" t="s">
        <v>930</v>
      </c>
      <c r="C943" t="s">
        <v>936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1490</v>
      </c>
      <c r="K943" t="s">
        <v>1461</v>
      </c>
      <c r="L943" t="s">
        <v>391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35">
      <c r="A944" t="s">
        <v>4137</v>
      </c>
      <c r="B944" t="s">
        <v>2483</v>
      </c>
      <c r="C944" t="s">
        <v>2484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261</v>
      </c>
      <c r="K944" t="s">
        <v>262</v>
      </c>
      <c r="L944" t="s">
        <v>224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35">
      <c r="A945" t="s">
        <v>4138</v>
      </c>
      <c r="B945" t="s">
        <v>845</v>
      </c>
      <c r="C945" t="s">
        <v>747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2485</v>
      </c>
      <c r="K945" t="s">
        <v>235</v>
      </c>
      <c r="L945" t="s">
        <v>2486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35">
      <c r="A946" t="s">
        <v>4139</v>
      </c>
      <c r="B946" t="s">
        <v>1609</v>
      </c>
      <c r="C946" t="s">
        <v>2487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445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35">
      <c r="A947" t="s">
        <v>4140</v>
      </c>
      <c r="B947" t="s">
        <v>2488</v>
      </c>
      <c r="C947" t="s">
        <v>1105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1334</v>
      </c>
      <c r="K947" t="s">
        <v>527</v>
      </c>
      <c r="L947" t="s">
        <v>548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35">
      <c r="A948" t="s">
        <v>4141</v>
      </c>
      <c r="B948" t="s">
        <v>2489</v>
      </c>
      <c r="C948" t="s">
        <v>315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692</v>
      </c>
      <c r="K948" t="s">
        <v>753</v>
      </c>
      <c r="L948" t="s">
        <v>569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35">
      <c r="A949" t="s">
        <v>4142</v>
      </c>
      <c r="B949" t="s">
        <v>829</v>
      </c>
      <c r="C949" t="s">
        <v>2490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1030</v>
      </c>
      <c r="K949" t="s">
        <v>219</v>
      </c>
      <c r="L949" t="s">
        <v>847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35">
      <c r="A950" t="s">
        <v>4143</v>
      </c>
      <c r="B950" t="s">
        <v>2491</v>
      </c>
      <c r="C950" t="s">
        <v>2492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145</v>
      </c>
      <c r="K950" t="s">
        <v>251</v>
      </c>
      <c r="L950" t="s">
        <v>252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35">
      <c r="A951" t="s">
        <v>4144</v>
      </c>
      <c r="B951" t="s">
        <v>2493</v>
      </c>
      <c r="C951" t="s">
        <v>2494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2495</v>
      </c>
      <c r="K951" t="s">
        <v>1436</v>
      </c>
      <c r="L951" t="s">
        <v>2160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35">
      <c r="A952" t="s">
        <v>4145</v>
      </c>
      <c r="B952" t="s">
        <v>2496</v>
      </c>
      <c r="C952" t="s">
        <v>2497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2498</v>
      </c>
      <c r="K952" t="s">
        <v>504</v>
      </c>
      <c r="L952" t="s">
        <v>661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35">
      <c r="A953" t="s">
        <v>4146</v>
      </c>
      <c r="B953" t="s">
        <v>2499</v>
      </c>
      <c r="C953" t="s">
        <v>2500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230</v>
      </c>
      <c r="K953" t="s">
        <v>192</v>
      </c>
      <c r="L953" t="s">
        <v>181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35">
      <c r="A954" t="s">
        <v>4147</v>
      </c>
      <c r="B954" t="s">
        <v>158</v>
      </c>
      <c r="C954" t="s">
        <v>2501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1204</v>
      </c>
      <c r="K954" t="s">
        <v>1205</v>
      </c>
      <c r="L954" t="s">
        <v>277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35">
      <c r="A955" t="s">
        <v>4148</v>
      </c>
      <c r="B955" t="s">
        <v>1779</v>
      </c>
      <c r="C955" t="s">
        <v>2548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277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35">
      <c r="A956" t="s">
        <v>4149</v>
      </c>
      <c r="B956" t="s">
        <v>302</v>
      </c>
      <c r="C956" t="s">
        <v>936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277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35">
      <c r="A957" t="s">
        <v>4150</v>
      </c>
      <c r="B957" t="s">
        <v>139</v>
      </c>
      <c r="C957" t="s">
        <v>2549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288</v>
      </c>
      <c r="K957" t="s">
        <v>235</v>
      </c>
      <c r="L957" t="s">
        <v>383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35">
      <c r="A958" t="s">
        <v>4151</v>
      </c>
      <c r="B958" t="s">
        <v>2550</v>
      </c>
      <c r="C958" t="s">
        <v>385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241</v>
      </c>
      <c r="K958" t="s">
        <v>550</v>
      </c>
      <c r="L958" t="s">
        <v>241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35">
      <c r="A959" t="s">
        <v>4152</v>
      </c>
      <c r="B959" t="s">
        <v>612</v>
      </c>
      <c r="C959" t="s">
        <v>1463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1464</v>
      </c>
      <c r="K959" t="s">
        <v>504</v>
      </c>
      <c r="L959" t="s">
        <v>874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35">
      <c r="A960" t="s">
        <v>4153</v>
      </c>
      <c r="B960" t="s">
        <v>2551</v>
      </c>
      <c r="C960" t="s">
        <v>2552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275</v>
      </c>
      <c r="K960" t="s">
        <v>276</v>
      </c>
      <c r="L960" t="s">
        <v>198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35">
      <c r="A961" t="s">
        <v>4154</v>
      </c>
      <c r="B961" t="s">
        <v>458</v>
      </c>
      <c r="C961" t="s">
        <v>303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2553</v>
      </c>
      <c r="K961" t="s">
        <v>192</v>
      </c>
      <c r="L961" t="s">
        <v>468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35">
      <c r="A962" t="s">
        <v>4155</v>
      </c>
      <c r="B962" t="s">
        <v>2554</v>
      </c>
      <c r="C962" t="s">
        <v>2555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142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35">
      <c r="A963" t="s">
        <v>4156</v>
      </c>
      <c r="B963" t="s">
        <v>2556</v>
      </c>
      <c r="C963" t="s">
        <v>534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230</v>
      </c>
      <c r="K963" t="s">
        <v>192</v>
      </c>
      <c r="L963" t="s">
        <v>216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35">
      <c r="A964" t="s">
        <v>4157</v>
      </c>
      <c r="B964" t="s">
        <v>1071</v>
      </c>
      <c r="C964" t="s">
        <v>2557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241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35">
      <c r="A965" t="s">
        <v>4158</v>
      </c>
      <c r="B965" t="s">
        <v>581</v>
      </c>
      <c r="C965" t="s">
        <v>342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2558</v>
      </c>
      <c r="K965" t="s">
        <v>575</v>
      </c>
      <c r="L965" t="s">
        <v>500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35">
      <c r="A966" t="s">
        <v>4159</v>
      </c>
      <c r="B966" t="s">
        <v>1779</v>
      </c>
      <c r="C966" t="s">
        <v>2559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188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35">
      <c r="A967" t="s">
        <v>4160</v>
      </c>
      <c r="B967" t="s">
        <v>426</v>
      </c>
      <c r="C967" t="s">
        <v>379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1846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35">
      <c r="A968" t="s">
        <v>4161</v>
      </c>
      <c r="B968" t="s">
        <v>2560</v>
      </c>
      <c r="C968" t="s">
        <v>2561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2562</v>
      </c>
      <c r="K968" t="s">
        <v>2326</v>
      </c>
      <c r="L968" t="s">
        <v>193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35">
      <c r="A969" t="s">
        <v>4162</v>
      </c>
      <c r="B969" t="s">
        <v>2612</v>
      </c>
      <c r="C969" t="s">
        <v>2613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744</v>
      </c>
      <c r="K969" t="s">
        <v>745</v>
      </c>
      <c r="L969" t="s">
        <v>277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2592</v>
      </c>
    </row>
    <row r="970" spans="1:46" x14ac:dyDescent="0.35">
      <c r="A970" t="s">
        <v>4163</v>
      </c>
      <c r="B970" t="s">
        <v>758</v>
      </c>
      <c r="C970" t="s">
        <v>385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2084</v>
      </c>
      <c r="K970" t="s">
        <v>575</v>
      </c>
      <c r="L970" t="s">
        <v>774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2592</v>
      </c>
    </row>
    <row r="971" spans="1:46" x14ac:dyDescent="0.35">
      <c r="A971" t="s">
        <v>4164</v>
      </c>
      <c r="B971" t="s">
        <v>134</v>
      </c>
      <c r="C971" t="s">
        <v>2614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150</v>
      </c>
      <c r="K971" t="s">
        <v>151</v>
      </c>
      <c r="L971" t="s">
        <v>277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2592</v>
      </c>
    </row>
    <row r="972" spans="1:46" x14ac:dyDescent="0.35">
      <c r="A972" t="s">
        <v>4165</v>
      </c>
      <c r="B972" t="s">
        <v>1071</v>
      </c>
      <c r="C972" t="s">
        <v>1360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257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2592</v>
      </c>
    </row>
    <row r="973" spans="1:46" x14ac:dyDescent="0.35">
      <c r="A973" t="s">
        <v>4166</v>
      </c>
      <c r="B973" t="s">
        <v>597</v>
      </c>
      <c r="C973" t="s">
        <v>2660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483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2592</v>
      </c>
    </row>
    <row r="974" spans="1:46" x14ac:dyDescent="0.35">
      <c r="A974" t="s">
        <v>4167</v>
      </c>
      <c r="B974" t="s">
        <v>2661</v>
      </c>
      <c r="C974" t="s">
        <v>2662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2663</v>
      </c>
      <c r="K974" t="s">
        <v>527</v>
      </c>
      <c r="L974" t="s">
        <v>142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2592</v>
      </c>
    </row>
    <row r="975" spans="1:46" x14ac:dyDescent="0.35">
      <c r="A975" t="s">
        <v>4168</v>
      </c>
      <c r="B975" t="s">
        <v>993</v>
      </c>
      <c r="C975" t="s">
        <v>2664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761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2592</v>
      </c>
    </row>
    <row r="976" spans="1:46" x14ac:dyDescent="0.35">
      <c r="A976" t="s">
        <v>4169</v>
      </c>
      <c r="B976" t="s">
        <v>2665</v>
      </c>
      <c r="C976" t="s">
        <v>385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1923</v>
      </c>
      <c r="K976" t="s">
        <v>251</v>
      </c>
      <c r="L976" t="s">
        <v>648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2592</v>
      </c>
    </row>
    <row r="977" spans="1:46" x14ac:dyDescent="0.35">
      <c r="A977" t="s">
        <v>4170</v>
      </c>
      <c r="B977" t="s">
        <v>1421</v>
      </c>
      <c r="C977" t="s">
        <v>2666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358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2592</v>
      </c>
    </row>
    <row r="978" spans="1:46" x14ac:dyDescent="0.35">
      <c r="A978" t="s">
        <v>4171</v>
      </c>
      <c r="B978" t="s">
        <v>1031</v>
      </c>
      <c r="C978" t="s">
        <v>2667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231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2592</v>
      </c>
    </row>
    <row r="979" spans="1:46" x14ac:dyDescent="0.35">
      <c r="A979" t="s">
        <v>4172</v>
      </c>
      <c r="B979" t="s">
        <v>152</v>
      </c>
      <c r="C979" t="s">
        <v>375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2133</v>
      </c>
      <c r="K979" t="s">
        <v>172</v>
      </c>
      <c r="L979" t="s">
        <v>2111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2592</v>
      </c>
    </row>
    <row r="980" spans="1:46" x14ac:dyDescent="0.35">
      <c r="A980" t="s">
        <v>4173</v>
      </c>
      <c r="B980" t="s">
        <v>1302</v>
      </c>
      <c r="C980" t="s">
        <v>2668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2669</v>
      </c>
      <c r="K980" t="s">
        <v>235</v>
      </c>
      <c r="L980" t="s">
        <v>1768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2592</v>
      </c>
    </row>
    <row r="981" spans="1:46" x14ac:dyDescent="0.35">
      <c r="A981" t="s">
        <v>4174</v>
      </c>
      <c r="B981" t="s">
        <v>163</v>
      </c>
      <c r="C981" t="s">
        <v>2670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2671</v>
      </c>
      <c r="K981" t="s">
        <v>2672</v>
      </c>
      <c r="L981" t="s">
        <v>414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2592</v>
      </c>
    </row>
    <row r="982" spans="1:46" x14ac:dyDescent="0.35">
      <c r="A982" t="s">
        <v>4175</v>
      </c>
      <c r="B982" t="s">
        <v>410</v>
      </c>
      <c r="C982" t="s">
        <v>385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503</v>
      </c>
      <c r="K982" t="s">
        <v>504</v>
      </c>
      <c r="L982" t="s">
        <v>231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2592</v>
      </c>
    </row>
    <row r="983" spans="1:46" x14ac:dyDescent="0.35">
      <c r="A983" t="s">
        <v>4176</v>
      </c>
      <c r="B983" t="s">
        <v>2265</v>
      </c>
      <c r="C983" t="s">
        <v>444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2673</v>
      </c>
      <c r="K983" t="s">
        <v>413</v>
      </c>
      <c r="L983" t="s">
        <v>2674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2592</v>
      </c>
    </row>
    <row r="984" spans="1:46" x14ac:dyDescent="0.35">
      <c r="A984" t="s">
        <v>4177</v>
      </c>
      <c r="B984" t="s">
        <v>2147</v>
      </c>
      <c r="C984" t="s">
        <v>2731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242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2592</v>
      </c>
    </row>
    <row r="985" spans="1:46" x14ac:dyDescent="0.35">
      <c r="A985" t="s">
        <v>4178</v>
      </c>
      <c r="B985" t="s">
        <v>579</v>
      </c>
      <c r="C985" t="s">
        <v>2732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145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2592</v>
      </c>
    </row>
    <row r="986" spans="1:46" x14ac:dyDescent="0.35">
      <c r="A986" t="s">
        <v>4179</v>
      </c>
      <c r="B986" t="s">
        <v>2733</v>
      </c>
      <c r="C986" t="s">
        <v>864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347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2592</v>
      </c>
    </row>
    <row r="987" spans="1:46" x14ac:dyDescent="0.35">
      <c r="A987" t="s">
        <v>4180</v>
      </c>
      <c r="B987" t="s">
        <v>2734</v>
      </c>
      <c r="C987" t="s">
        <v>315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253</v>
      </c>
      <c r="K987" t="s">
        <v>1574</v>
      </c>
      <c r="L987" t="s">
        <v>1309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2592</v>
      </c>
    </row>
    <row r="988" spans="1:46" x14ac:dyDescent="0.35">
      <c r="A988" t="s">
        <v>4181</v>
      </c>
      <c r="B988" t="s">
        <v>1717</v>
      </c>
      <c r="C988" t="s">
        <v>1390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2735</v>
      </c>
      <c r="K988" t="s">
        <v>197</v>
      </c>
      <c r="L988" t="s">
        <v>252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2592</v>
      </c>
    </row>
    <row r="989" spans="1:46" x14ac:dyDescent="0.35">
      <c r="A989" t="s">
        <v>4182</v>
      </c>
      <c r="B989" t="s">
        <v>2736</v>
      </c>
      <c r="C989" t="s">
        <v>2737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2738</v>
      </c>
      <c r="K989" t="s">
        <v>870</v>
      </c>
      <c r="L989" t="s">
        <v>142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2592</v>
      </c>
    </row>
    <row r="990" spans="1:46" x14ac:dyDescent="0.35">
      <c r="A990" t="s">
        <v>4183</v>
      </c>
      <c r="B990" t="s">
        <v>1967</v>
      </c>
      <c r="C990" t="s">
        <v>2739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2740</v>
      </c>
      <c r="K990" t="s">
        <v>849</v>
      </c>
      <c r="L990" t="s">
        <v>447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2592</v>
      </c>
    </row>
    <row r="991" spans="1:46" x14ac:dyDescent="0.35">
      <c r="A991" t="s">
        <v>4184</v>
      </c>
      <c r="B991" t="s">
        <v>2741</v>
      </c>
      <c r="C991" t="s">
        <v>2742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2743</v>
      </c>
      <c r="K991" t="s">
        <v>219</v>
      </c>
      <c r="L991" t="s">
        <v>175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2592</v>
      </c>
    </row>
    <row r="992" spans="1:46" x14ac:dyDescent="0.35">
      <c r="A992" t="s">
        <v>4185</v>
      </c>
      <c r="B992" t="s">
        <v>2797</v>
      </c>
      <c r="C992" t="s">
        <v>2798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2799</v>
      </c>
      <c r="K992" t="s">
        <v>262</v>
      </c>
      <c r="L992" t="s">
        <v>289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2592</v>
      </c>
    </row>
    <row r="993" spans="1:46" x14ac:dyDescent="0.35">
      <c r="A993" t="s">
        <v>4186</v>
      </c>
      <c r="B993" t="s">
        <v>1514</v>
      </c>
      <c r="C993" t="s">
        <v>375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394</v>
      </c>
      <c r="K993" t="s">
        <v>192</v>
      </c>
      <c r="L993" t="s">
        <v>231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2592</v>
      </c>
    </row>
    <row r="994" spans="1:46" x14ac:dyDescent="0.35">
      <c r="A994" t="s">
        <v>4187</v>
      </c>
      <c r="B994" t="s">
        <v>2800</v>
      </c>
      <c r="C994" t="s">
        <v>2644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2801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2592</v>
      </c>
    </row>
    <row r="995" spans="1:46" x14ac:dyDescent="0.35">
      <c r="A995" t="s">
        <v>4188</v>
      </c>
      <c r="B995" t="s">
        <v>791</v>
      </c>
      <c r="C995" t="s">
        <v>1192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1357</v>
      </c>
      <c r="K995" t="s">
        <v>262</v>
      </c>
      <c r="L995" t="s">
        <v>336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2592</v>
      </c>
    </row>
    <row r="996" spans="1:46" x14ac:dyDescent="0.35">
      <c r="A996" t="s">
        <v>4189</v>
      </c>
      <c r="B996" t="s">
        <v>152</v>
      </c>
      <c r="C996" t="s">
        <v>1974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1940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2592</v>
      </c>
    </row>
    <row r="997" spans="1:46" x14ac:dyDescent="0.35">
      <c r="A997" t="s">
        <v>4190</v>
      </c>
      <c r="B997" t="s">
        <v>2802</v>
      </c>
      <c r="C997" t="s">
        <v>2803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230</v>
      </c>
      <c r="K997" t="s">
        <v>192</v>
      </c>
      <c r="L997" t="s">
        <v>181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2592</v>
      </c>
    </row>
    <row r="998" spans="1:46" x14ac:dyDescent="0.35">
      <c r="A998" t="s">
        <v>4191</v>
      </c>
      <c r="B998" t="s">
        <v>1110</v>
      </c>
      <c r="C998" t="s">
        <v>2864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419</v>
      </c>
      <c r="K998" t="s">
        <v>192</v>
      </c>
      <c r="L998" t="s">
        <v>231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2592</v>
      </c>
    </row>
    <row r="999" spans="1:46" x14ac:dyDescent="0.35">
      <c r="A999" t="s">
        <v>4192</v>
      </c>
      <c r="B999" t="s">
        <v>166</v>
      </c>
      <c r="C999" t="s">
        <v>2865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230</v>
      </c>
      <c r="K999" t="s">
        <v>192</v>
      </c>
      <c r="L999" t="s">
        <v>2866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2592</v>
      </c>
    </row>
    <row r="1000" spans="1:46" x14ac:dyDescent="0.35">
      <c r="A1000" t="s">
        <v>4193</v>
      </c>
      <c r="B1000" t="s">
        <v>195</v>
      </c>
      <c r="C1000" t="s">
        <v>2332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309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2592</v>
      </c>
    </row>
    <row r="1001" spans="1:46" x14ac:dyDescent="0.35">
      <c r="A1001" t="s">
        <v>4194</v>
      </c>
      <c r="B1001" t="s">
        <v>1484</v>
      </c>
      <c r="C1001" t="s">
        <v>534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692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2592</v>
      </c>
    </row>
    <row r="1002" spans="1:46" x14ac:dyDescent="0.35">
      <c r="A1002" t="s">
        <v>4195</v>
      </c>
      <c r="B1002" t="s">
        <v>199</v>
      </c>
      <c r="C1002" t="s">
        <v>714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198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2592</v>
      </c>
    </row>
    <row r="1003" spans="1:46" x14ac:dyDescent="0.35">
      <c r="A1003" t="s">
        <v>4196</v>
      </c>
      <c r="B1003" t="s">
        <v>1414</v>
      </c>
      <c r="C1003" t="s">
        <v>2867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447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2592</v>
      </c>
    </row>
    <row r="1004" spans="1:46" x14ac:dyDescent="0.35">
      <c r="A1004" t="s">
        <v>4197</v>
      </c>
      <c r="B1004" t="s">
        <v>2868</v>
      </c>
      <c r="C1004" t="s">
        <v>2869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2870</v>
      </c>
      <c r="K1004" t="s">
        <v>2858</v>
      </c>
      <c r="L1004" t="s">
        <v>314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2592</v>
      </c>
    </row>
    <row r="1005" spans="1:46" x14ac:dyDescent="0.35">
      <c r="A1005" t="s">
        <v>4198</v>
      </c>
      <c r="B1005" t="s">
        <v>1433</v>
      </c>
      <c r="C1005" t="s">
        <v>291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145</v>
      </c>
      <c r="K1005" t="s">
        <v>251</v>
      </c>
      <c r="L1005" t="s">
        <v>136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2592</v>
      </c>
    </row>
    <row r="1006" spans="1:46" x14ac:dyDescent="0.35">
      <c r="A1006" t="s">
        <v>4199</v>
      </c>
      <c r="B1006" t="s">
        <v>2871</v>
      </c>
      <c r="C1006" t="s">
        <v>2872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2873</v>
      </c>
      <c r="K1006" t="s">
        <v>246</v>
      </c>
      <c r="L1006" t="s">
        <v>142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2592</v>
      </c>
    </row>
    <row r="1007" spans="1:46" x14ac:dyDescent="0.35">
      <c r="A1007" t="s">
        <v>4200</v>
      </c>
      <c r="B1007" t="s">
        <v>2874</v>
      </c>
      <c r="C1007" t="s">
        <v>2875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2876</v>
      </c>
      <c r="K1007" t="s">
        <v>2877</v>
      </c>
      <c r="L1007" t="s">
        <v>142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2592</v>
      </c>
    </row>
    <row r="1008" spans="1:46" x14ac:dyDescent="0.35">
      <c r="A1008" t="s">
        <v>4201</v>
      </c>
      <c r="B1008" t="s">
        <v>784</v>
      </c>
      <c r="C1008" t="s">
        <v>557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2959</v>
      </c>
      <c r="K1008" t="s">
        <v>377</v>
      </c>
      <c r="L1008" t="s">
        <v>1159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2592</v>
      </c>
    </row>
    <row r="1009" spans="1:46" x14ac:dyDescent="0.35">
      <c r="A1009" t="s">
        <v>4202</v>
      </c>
      <c r="B1009" t="s">
        <v>1489</v>
      </c>
      <c r="C1009" t="s">
        <v>2960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975</v>
      </c>
      <c r="K1009" t="s">
        <v>197</v>
      </c>
      <c r="L1009" t="s">
        <v>154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2592</v>
      </c>
    </row>
    <row r="1010" spans="1:46" x14ac:dyDescent="0.35">
      <c r="A1010" t="s">
        <v>4203</v>
      </c>
      <c r="B1010" t="s">
        <v>2961</v>
      </c>
      <c r="C1010" t="s">
        <v>2962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2963</v>
      </c>
      <c r="K1010">
        <v>0</v>
      </c>
      <c r="L1010" t="s">
        <v>2054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2592</v>
      </c>
    </row>
    <row r="1011" spans="1:46" x14ac:dyDescent="0.35">
      <c r="A1011" t="s">
        <v>4204</v>
      </c>
      <c r="B1011" t="s">
        <v>152</v>
      </c>
      <c r="C1011" t="s">
        <v>2964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1429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2592</v>
      </c>
    </row>
    <row r="1012" spans="1:46" x14ac:dyDescent="0.35">
      <c r="A1012" t="s">
        <v>4205</v>
      </c>
      <c r="B1012" t="s">
        <v>426</v>
      </c>
      <c r="C1012" t="s">
        <v>2965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252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2592</v>
      </c>
    </row>
    <row r="1013" spans="1:46" x14ac:dyDescent="0.35">
      <c r="A1013" t="s">
        <v>4206</v>
      </c>
      <c r="B1013" t="s">
        <v>2966</v>
      </c>
      <c r="C1013" t="s">
        <v>2967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280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2592</v>
      </c>
    </row>
    <row r="1014" spans="1:46" x14ac:dyDescent="0.35">
      <c r="A1014" t="s">
        <v>4207</v>
      </c>
      <c r="B1014" t="s">
        <v>2439</v>
      </c>
      <c r="C1014" t="s">
        <v>2968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740</v>
      </c>
      <c r="K1014" t="s">
        <v>251</v>
      </c>
      <c r="L1014" t="s">
        <v>929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2592</v>
      </c>
    </row>
    <row r="1015" spans="1:46" x14ac:dyDescent="0.35">
      <c r="A1015" t="s">
        <v>4208</v>
      </c>
      <c r="B1015" t="s">
        <v>1443</v>
      </c>
      <c r="C1015" t="s">
        <v>827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701</v>
      </c>
      <c r="K1015" t="s">
        <v>463</v>
      </c>
      <c r="L1015" t="s">
        <v>692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2592</v>
      </c>
    </row>
    <row r="1016" spans="1:46" x14ac:dyDescent="0.35">
      <c r="A1016" t="s">
        <v>4209</v>
      </c>
      <c r="B1016" t="s">
        <v>612</v>
      </c>
      <c r="C1016" t="s">
        <v>237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710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2592</v>
      </c>
    </row>
    <row r="1017" spans="1:46" x14ac:dyDescent="0.35">
      <c r="A1017" t="s">
        <v>4210</v>
      </c>
      <c r="B1017" t="s">
        <v>581</v>
      </c>
      <c r="C1017" t="s">
        <v>3028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333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2592</v>
      </c>
    </row>
    <row r="1018" spans="1:46" x14ac:dyDescent="0.35">
      <c r="A1018" t="s">
        <v>4211</v>
      </c>
      <c r="B1018" t="s">
        <v>986</v>
      </c>
      <c r="C1018" t="s">
        <v>3029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1106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2592</v>
      </c>
    </row>
    <row r="1019" spans="1:46" x14ac:dyDescent="0.35">
      <c r="A1019" t="s">
        <v>4212</v>
      </c>
      <c r="B1019" t="s">
        <v>152</v>
      </c>
      <c r="C1019" t="s">
        <v>1448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140</v>
      </c>
      <c r="K1019" t="s">
        <v>141</v>
      </c>
      <c r="L1019" t="s">
        <v>277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2592</v>
      </c>
    </row>
    <row r="1020" spans="1:46" x14ac:dyDescent="0.35">
      <c r="A1020" t="s">
        <v>4213</v>
      </c>
      <c r="B1020" t="s">
        <v>3078</v>
      </c>
      <c r="C1020" t="s">
        <v>3079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3080</v>
      </c>
      <c r="K1020" t="s">
        <v>251</v>
      </c>
      <c r="L1020" t="s">
        <v>929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2592</v>
      </c>
    </row>
    <row r="1021" spans="1:46" x14ac:dyDescent="0.35">
      <c r="A1021" t="s">
        <v>4214</v>
      </c>
      <c r="B1021" t="s">
        <v>2825</v>
      </c>
      <c r="C1021" t="s">
        <v>1805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761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2592</v>
      </c>
    </row>
    <row r="1022" spans="1:46" x14ac:dyDescent="0.35">
      <c r="A1022" t="s">
        <v>4215</v>
      </c>
      <c r="B1022" t="s">
        <v>3081</v>
      </c>
      <c r="C1022" t="s">
        <v>385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761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2592</v>
      </c>
    </row>
    <row r="1023" spans="1:46" x14ac:dyDescent="0.35">
      <c r="A1023" t="s">
        <v>4216</v>
      </c>
      <c r="B1023" t="s">
        <v>3082</v>
      </c>
      <c r="C1023" t="s">
        <v>2045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242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2592</v>
      </c>
    </row>
    <row r="1024" spans="1:46" x14ac:dyDescent="0.35">
      <c r="A1024" t="s">
        <v>4217</v>
      </c>
      <c r="B1024" t="s">
        <v>496</v>
      </c>
      <c r="C1024" t="s">
        <v>3083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3084</v>
      </c>
      <c r="K1024" t="s">
        <v>192</v>
      </c>
      <c r="L1024" t="s">
        <v>3085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2592</v>
      </c>
    </row>
    <row r="1025" spans="1:46" x14ac:dyDescent="0.35">
      <c r="A1025" t="s">
        <v>4218</v>
      </c>
      <c r="B1025" t="s">
        <v>1629</v>
      </c>
      <c r="C1025" t="s">
        <v>3086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3087</v>
      </c>
      <c r="K1025" t="s">
        <v>363</v>
      </c>
      <c r="L1025" t="s">
        <v>198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2592</v>
      </c>
    </row>
    <row r="1026" spans="1:46" x14ac:dyDescent="0.35">
      <c r="A1026" t="s">
        <v>4219</v>
      </c>
      <c r="B1026" t="s">
        <v>3088</v>
      </c>
      <c r="C1026" t="s">
        <v>3089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198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2592</v>
      </c>
    </row>
    <row r="1027" spans="1:46" x14ac:dyDescent="0.35">
      <c r="A1027" t="s">
        <v>4220</v>
      </c>
      <c r="B1027" t="s">
        <v>195</v>
      </c>
      <c r="C1027" t="s">
        <v>1912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1592</v>
      </c>
      <c r="K1027" t="s">
        <v>197</v>
      </c>
      <c r="L1027" t="s">
        <v>3090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2592</v>
      </c>
    </row>
    <row r="1028" spans="1:46" x14ac:dyDescent="0.35">
      <c r="A1028" t="s">
        <v>4221</v>
      </c>
      <c r="B1028" t="s">
        <v>1110</v>
      </c>
      <c r="C1028" t="s">
        <v>3091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921</v>
      </c>
      <c r="K1028" t="s">
        <v>141</v>
      </c>
      <c r="L1028" t="s">
        <v>1309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2592</v>
      </c>
    </row>
    <row r="1029" spans="1:46" x14ac:dyDescent="0.35">
      <c r="A1029" t="s">
        <v>4222</v>
      </c>
      <c r="B1029" t="s">
        <v>3092</v>
      </c>
      <c r="C1029" t="s">
        <v>3093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1187</v>
      </c>
      <c r="L1029" t="s">
        <v>142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2592</v>
      </c>
    </row>
    <row r="1030" spans="1:46" x14ac:dyDescent="0.35">
      <c r="A1030" t="s">
        <v>4223</v>
      </c>
      <c r="B1030" t="s">
        <v>1433</v>
      </c>
      <c r="C1030" t="s">
        <v>139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3094</v>
      </c>
      <c r="K1030" t="s">
        <v>172</v>
      </c>
      <c r="L1030" t="s">
        <v>1711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2592</v>
      </c>
    </row>
    <row r="1031" spans="1:46" x14ac:dyDescent="0.35">
      <c r="A1031" t="s">
        <v>4224</v>
      </c>
      <c r="B1031" t="s">
        <v>1253</v>
      </c>
      <c r="C1031" t="s">
        <v>2598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181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2592</v>
      </c>
    </row>
    <row r="1032" spans="1:46" x14ac:dyDescent="0.35">
      <c r="A1032" t="s">
        <v>4225</v>
      </c>
      <c r="B1032" t="s">
        <v>3166</v>
      </c>
      <c r="C1032" t="s">
        <v>3167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204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2592</v>
      </c>
    </row>
    <row r="1033" spans="1:46" x14ac:dyDescent="0.35">
      <c r="A1033" t="s">
        <v>4226</v>
      </c>
      <c r="B1033" t="s">
        <v>134</v>
      </c>
      <c r="C1033" t="s">
        <v>3168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483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2592</v>
      </c>
    </row>
    <row r="1034" spans="1:46" x14ac:dyDescent="0.35">
      <c r="A1034" t="s">
        <v>4227</v>
      </c>
      <c r="B1034" t="s">
        <v>3169</v>
      </c>
      <c r="C1034" t="s">
        <v>3170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2140</v>
      </c>
      <c r="K1034" t="s">
        <v>647</v>
      </c>
      <c r="L1034" t="s">
        <v>478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2592</v>
      </c>
    </row>
    <row r="1035" spans="1:46" x14ac:dyDescent="0.35">
      <c r="A1035" t="s">
        <v>4228</v>
      </c>
      <c r="B1035" t="s">
        <v>619</v>
      </c>
      <c r="C1035" t="s">
        <v>3171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3172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2592</v>
      </c>
    </row>
    <row r="1036" spans="1:46" x14ac:dyDescent="0.35">
      <c r="A1036" t="s">
        <v>4229</v>
      </c>
      <c r="B1036" t="s">
        <v>189</v>
      </c>
      <c r="C1036" t="s">
        <v>1444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1204</v>
      </c>
      <c r="K1036" t="s">
        <v>1205</v>
      </c>
      <c r="L1036" t="s">
        <v>440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2592</v>
      </c>
    </row>
    <row r="1037" spans="1:46" x14ac:dyDescent="0.35">
      <c r="A1037" t="s">
        <v>4230</v>
      </c>
      <c r="B1037" t="s">
        <v>134</v>
      </c>
      <c r="C1037" t="s">
        <v>135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136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137</v>
      </c>
    </row>
    <row r="1038" spans="1:46" x14ac:dyDescent="0.35">
      <c r="A1038" t="s">
        <v>4231</v>
      </c>
      <c r="B1038" t="s">
        <v>146</v>
      </c>
      <c r="C1038" t="s">
        <v>147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145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137</v>
      </c>
    </row>
    <row r="1039" spans="1:46" x14ac:dyDescent="0.35">
      <c r="A1039" t="s">
        <v>4232</v>
      </c>
      <c r="B1039" t="s">
        <v>148</v>
      </c>
      <c r="C1039" t="s">
        <v>149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150</v>
      </c>
      <c r="K1039" t="s">
        <v>151</v>
      </c>
      <c r="L1039" t="s">
        <v>142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137</v>
      </c>
    </row>
    <row r="1040" spans="1:46" x14ac:dyDescent="0.35">
      <c r="A1040" t="s">
        <v>4233</v>
      </c>
      <c r="B1040" t="s">
        <v>169</v>
      </c>
      <c r="C1040" t="s">
        <v>170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171</v>
      </c>
      <c r="K1040" t="s">
        <v>172</v>
      </c>
      <c r="L1040" t="s">
        <v>142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137</v>
      </c>
    </row>
    <row r="1041" spans="1:46" x14ac:dyDescent="0.35">
      <c r="A1041" t="s">
        <v>4234</v>
      </c>
      <c r="B1041" t="s">
        <v>173</v>
      </c>
      <c r="C1041" t="s">
        <v>174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175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137</v>
      </c>
    </row>
    <row r="1042" spans="1:46" x14ac:dyDescent="0.35">
      <c r="A1042" t="s">
        <v>4235</v>
      </c>
      <c r="B1042" t="s">
        <v>176</v>
      </c>
      <c r="C1042" t="s">
        <v>177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178</v>
      </c>
      <c r="K1042" t="s">
        <v>172</v>
      </c>
      <c r="L1042" t="s">
        <v>136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137</v>
      </c>
    </row>
    <row r="1043" spans="1:46" x14ac:dyDescent="0.35">
      <c r="A1043" t="s">
        <v>4236</v>
      </c>
      <c r="B1043" t="s">
        <v>179</v>
      </c>
      <c r="C1043" t="s">
        <v>180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181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137</v>
      </c>
    </row>
    <row r="1044" spans="1:46" x14ac:dyDescent="0.35">
      <c r="A1044" t="s">
        <v>4237</v>
      </c>
      <c r="B1044" t="s">
        <v>185</v>
      </c>
      <c r="C1044" t="s">
        <v>186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187</v>
      </c>
      <c r="K1044" t="s">
        <v>188</v>
      </c>
      <c r="L1044" t="s">
        <v>142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137</v>
      </c>
    </row>
    <row r="1045" spans="1:46" x14ac:dyDescent="0.35">
      <c r="A1045" t="s">
        <v>4238</v>
      </c>
      <c r="B1045" t="s">
        <v>202</v>
      </c>
      <c r="C1045" t="s">
        <v>203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204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137</v>
      </c>
    </row>
    <row r="1046" spans="1:46" x14ac:dyDescent="0.35">
      <c r="A1046" t="s">
        <v>4239</v>
      </c>
      <c r="B1046" t="s">
        <v>232</v>
      </c>
      <c r="C1046" t="s">
        <v>233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234</v>
      </c>
      <c r="K1046" t="s">
        <v>235</v>
      </c>
      <c r="L1046" t="s">
        <v>231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137</v>
      </c>
    </row>
    <row r="1047" spans="1:46" x14ac:dyDescent="0.35">
      <c r="A1047" t="s">
        <v>4240</v>
      </c>
      <c r="B1047" t="s">
        <v>236</v>
      </c>
      <c r="C1047" t="s">
        <v>237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238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137</v>
      </c>
    </row>
    <row r="1048" spans="1:46" x14ac:dyDescent="0.35">
      <c r="A1048" t="s">
        <v>4241</v>
      </c>
      <c r="B1048" t="s">
        <v>239</v>
      </c>
      <c r="C1048" t="s">
        <v>240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241</v>
      </c>
      <c r="K1048">
        <v>0</v>
      </c>
      <c r="L1048" t="s">
        <v>242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137</v>
      </c>
    </row>
    <row r="1049" spans="1:46" x14ac:dyDescent="0.35">
      <c r="A1049" t="s">
        <v>4242</v>
      </c>
      <c r="B1049" t="s">
        <v>264</v>
      </c>
      <c r="C1049" t="s">
        <v>265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266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137</v>
      </c>
    </row>
    <row r="1050" spans="1:46" x14ac:dyDescent="0.35">
      <c r="A1050" t="s">
        <v>4243</v>
      </c>
      <c r="B1050" t="s">
        <v>267</v>
      </c>
      <c r="C1050" t="s">
        <v>268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213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137</v>
      </c>
    </row>
    <row r="1051" spans="1:46" x14ac:dyDescent="0.35">
      <c r="A1051" t="s">
        <v>4244</v>
      </c>
      <c r="B1051" t="s">
        <v>269</v>
      </c>
      <c r="C1051" t="s">
        <v>270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271</v>
      </c>
      <c r="K1051" t="s">
        <v>192</v>
      </c>
      <c r="L1051" t="s">
        <v>272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137</v>
      </c>
    </row>
    <row r="1052" spans="1:46" x14ac:dyDescent="0.35">
      <c r="A1052" t="s">
        <v>4245</v>
      </c>
      <c r="B1052" t="s">
        <v>273</v>
      </c>
      <c r="C1052" t="s">
        <v>274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275</v>
      </c>
      <c r="K1052" t="s">
        <v>276</v>
      </c>
      <c r="L1052" t="s">
        <v>277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137</v>
      </c>
    </row>
    <row r="1053" spans="1:46" x14ac:dyDescent="0.35">
      <c r="A1053" t="s">
        <v>4246</v>
      </c>
      <c r="B1053" t="s">
        <v>134</v>
      </c>
      <c r="C1053" t="s">
        <v>278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279</v>
      </c>
      <c r="K1053" t="s">
        <v>141</v>
      </c>
      <c r="L1053" t="s">
        <v>280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137</v>
      </c>
    </row>
    <row r="1054" spans="1:46" x14ac:dyDescent="0.35">
      <c r="A1054" t="s">
        <v>4247</v>
      </c>
      <c r="B1054" t="s">
        <v>286</v>
      </c>
      <c r="C1054" t="s">
        <v>287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288</v>
      </c>
      <c r="K1054" t="s">
        <v>235</v>
      </c>
      <c r="L1054" t="s">
        <v>289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137</v>
      </c>
    </row>
    <row r="1055" spans="1:46" x14ac:dyDescent="0.35">
      <c r="A1055" t="s">
        <v>4248</v>
      </c>
      <c r="B1055" t="s">
        <v>290</v>
      </c>
      <c r="C1055" t="s">
        <v>291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280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137</v>
      </c>
    </row>
    <row r="1056" spans="1:46" x14ac:dyDescent="0.35">
      <c r="A1056" t="s">
        <v>4249</v>
      </c>
      <c r="B1056" t="s">
        <v>292</v>
      </c>
      <c r="C1056" t="s">
        <v>293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294</v>
      </c>
      <c r="K1056" t="s">
        <v>295</v>
      </c>
      <c r="L1056" t="s">
        <v>296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137</v>
      </c>
    </row>
    <row r="1057" spans="1:46" x14ac:dyDescent="0.35">
      <c r="A1057" t="s">
        <v>4250</v>
      </c>
      <c r="B1057" t="s">
        <v>299</v>
      </c>
      <c r="C1057" t="s">
        <v>300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301</v>
      </c>
      <c r="K1057" t="s">
        <v>295</v>
      </c>
      <c r="L1057" t="s">
        <v>277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137</v>
      </c>
    </row>
    <row r="1058" spans="1:46" x14ac:dyDescent="0.35">
      <c r="A1058" t="s">
        <v>4251</v>
      </c>
      <c r="B1058" t="s">
        <v>311</v>
      </c>
      <c r="C1058" t="s">
        <v>312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313</v>
      </c>
      <c r="K1058" t="s">
        <v>235</v>
      </c>
      <c r="L1058" t="s">
        <v>314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137</v>
      </c>
    </row>
    <row r="1059" spans="1:46" x14ac:dyDescent="0.35">
      <c r="A1059" t="s">
        <v>4252</v>
      </c>
      <c r="B1059" t="s">
        <v>158</v>
      </c>
      <c r="C1059" t="s">
        <v>315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316</v>
      </c>
      <c r="K1059" t="s">
        <v>141</v>
      </c>
      <c r="L1059" t="s">
        <v>317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137</v>
      </c>
    </row>
    <row r="1060" spans="1:46" x14ac:dyDescent="0.35">
      <c r="A1060" t="s">
        <v>4253</v>
      </c>
      <c r="B1060" t="s">
        <v>134</v>
      </c>
      <c r="C1060" t="s">
        <v>329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330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137</v>
      </c>
    </row>
    <row r="1061" spans="1:46" x14ac:dyDescent="0.35">
      <c r="A1061" t="s">
        <v>4254</v>
      </c>
      <c r="B1061" t="s">
        <v>341</v>
      </c>
      <c r="C1061" t="s">
        <v>342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333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137</v>
      </c>
    </row>
    <row r="1062" spans="1:46" x14ac:dyDescent="0.35">
      <c r="A1062" t="s">
        <v>4255</v>
      </c>
      <c r="B1062" t="s">
        <v>371</v>
      </c>
      <c r="C1062" t="s">
        <v>190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327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137</v>
      </c>
    </row>
    <row r="1063" spans="1:46" x14ac:dyDescent="0.35">
      <c r="A1063" t="s">
        <v>4256</v>
      </c>
      <c r="B1063" t="s">
        <v>372</v>
      </c>
      <c r="C1063" t="s">
        <v>373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374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137</v>
      </c>
    </row>
    <row r="1064" spans="1:46" x14ac:dyDescent="0.35">
      <c r="A1064" t="s">
        <v>4257</v>
      </c>
      <c r="B1064" t="s">
        <v>372</v>
      </c>
      <c r="C1064" t="s">
        <v>375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376</v>
      </c>
      <c r="K1064" t="s">
        <v>377</v>
      </c>
      <c r="L1064" t="s">
        <v>347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137</v>
      </c>
    </row>
    <row r="1065" spans="1:46" x14ac:dyDescent="0.35">
      <c r="A1065" t="s">
        <v>4258</v>
      </c>
      <c r="B1065" t="s">
        <v>401</v>
      </c>
      <c r="C1065" t="s">
        <v>402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403</v>
      </c>
      <c r="K1065" t="s">
        <v>404</v>
      </c>
      <c r="L1065" t="s">
        <v>314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137</v>
      </c>
    </row>
    <row r="1066" spans="1:46" x14ac:dyDescent="0.35">
      <c r="A1066" t="s">
        <v>4259</v>
      </c>
      <c r="B1066" t="s">
        <v>405</v>
      </c>
      <c r="C1066" t="s">
        <v>406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407</v>
      </c>
      <c r="K1066" t="s">
        <v>276</v>
      </c>
      <c r="L1066" t="s">
        <v>277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137</v>
      </c>
    </row>
    <row r="1067" spans="1:46" x14ac:dyDescent="0.35">
      <c r="A1067" t="s">
        <v>4260</v>
      </c>
      <c r="B1067" t="s">
        <v>408</v>
      </c>
      <c r="C1067" t="s">
        <v>409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265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137</v>
      </c>
    </row>
    <row r="1068" spans="1:46" x14ac:dyDescent="0.35">
      <c r="A1068" t="s">
        <v>4261</v>
      </c>
      <c r="B1068" t="s">
        <v>421</v>
      </c>
      <c r="C1068" t="s">
        <v>422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423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137</v>
      </c>
    </row>
    <row r="1069" spans="1:46" x14ac:dyDescent="0.35">
      <c r="A1069" t="s">
        <v>4262</v>
      </c>
      <c r="B1069" t="s">
        <v>424</v>
      </c>
      <c r="C1069" t="s">
        <v>256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425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137</v>
      </c>
    </row>
    <row r="1070" spans="1:46" x14ac:dyDescent="0.35">
      <c r="A1070" t="s">
        <v>4263</v>
      </c>
      <c r="B1070" t="s">
        <v>351</v>
      </c>
      <c r="C1070" t="s">
        <v>303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296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137</v>
      </c>
    </row>
    <row r="1071" spans="1:46" x14ac:dyDescent="0.35">
      <c r="A1071" t="s">
        <v>4264</v>
      </c>
      <c r="B1071" t="s">
        <v>432</v>
      </c>
      <c r="C1071" t="s">
        <v>433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434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137</v>
      </c>
    </row>
    <row r="1072" spans="1:46" x14ac:dyDescent="0.35">
      <c r="A1072" t="s">
        <v>4265</v>
      </c>
      <c r="B1072" t="s">
        <v>435</v>
      </c>
      <c r="C1072" t="s">
        <v>436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437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137</v>
      </c>
    </row>
    <row r="1073" spans="1:46" x14ac:dyDescent="0.35">
      <c r="A1073" t="s">
        <v>4266</v>
      </c>
      <c r="B1073" t="s">
        <v>438</v>
      </c>
      <c r="C1073" t="s">
        <v>439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440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137</v>
      </c>
    </row>
    <row r="1074" spans="1:46" x14ac:dyDescent="0.35">
      <c r="A1074" t="s">
        <v>4267</v>
      </c>
      <c r="B1074" t="s">
        <v>255</v>
      </c>
      <c r="C1074" t="s">
        <v>291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145</v>
      </c>
      <c r="K1074" t="s">
        <v>251</v>
      </c>
      <c r="L1074" t="s">
        <v>142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137</v>
      </c>
    </row>
    <row r="1075" spans="1:46" x14ac:dyDescent="0.35">
      <c r="A1075" t="s">
        <v>4268</v>
      </c>
      <c r="B1075" t="s">
        <v>441</v>
      </c>
      <c r="C1075" t="s">
        <v>442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443</v>
      </c>
      <c r="K1075" t="s">
        <v>262</v>
      </c>
      <c r="L1075" t="s">
        <v>320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137</v>
      </c>
    </row>
    <row r="1076" spans="1:46" x14ac:dyDescent="0.35">
      <c r="A1076" t="s">
        <v>4269</v>
      </c>
      <c r="B1076" t="s">
        <v>453</v>
      </c>
      <c r="C1076" t="s">
        <v>454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455</v>
      </c>
      <c r="K1076" t="s">
        <v>251</v>
      </c>
      <c r="L1076" t="s">
        <v>456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137</v>
      </c>
    </row>
    <row r="1077" spans="1:46" x14ac:dyDescent="0.35">
      <c r="A1077" t="s">
        <v>4270</v>
      </c>
      <c r="B1077" t="s">
        <v>195</v>
      </c>
      <c r="C1077" t="s">
        <v>457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261</v>
      </c>
      <c r="K1077" t="s">
        <v>262</v>
      </c>
      <c r="L1077" t="s">
        <v>157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137</v>
      </c>
    </row>
    <row r="1078" spans="1:46" x14ac:dyDescent="0.35">
      <c r="A1078" t="s">
        <v>4271</v>
      </c>
      <c r="B1078" t="s">
        <v>458</v>
      </c>
      <c r="C1078" t="s">
        <v>459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460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137</v>
      </c>
    </row>
    <row r="1079" spans="1:46" x14ac:dyDescent="0.35">
      <c r="A1079" t="s">
        <v>4272</v>
      </c>
      <c r="B1079" t="s">
        <v>461</v>
      </c>
      <c r="C1079" t="s">
        <v>303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462</v>
      </c>
      <c r="K1079" t="s">
        <v>463</v>
      </c>
      <c r="L1079" t="s">
        <v>464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137</v>
      </c>
    </row>
    <row r="1080" spans="1:46" x14ac:dyDescent="0.35">
      <c r="A1080" t="s">
        <v>4273</v>
      </c>
      <c r="B1080" t="s">
        <v>228</v>
      </c>
      <c r="C1080" t="s">
        <v>465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466</v>
      </c>
      <c r="K1080" t="s">
        <v>151</v>
      </c>
      <c r="L1080" t="s">
        <v>272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137</v>
      </c>
    </row>
    <row r="1081" spans="1:46" x14ac:dyDescent="0.35">
      <c r="A1081" t="s">
        <v>4274</v>
      </c>
      <c r="B1081" t="s">
        <v>139</v>
      </c>
      <c r="C1081" t="s">
        <v>479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480</v>
      </c>
      <c r="K1081" t="s">
        <v>192</v>
      </c>
      <c r="L1081" t="s">
        <v>333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137</v>
      </c>
    </row>
    <row r="1082" spans="1:46" x14ac:dyDescent="0.35">
      <c r="A1082" t="s">
        <v>4275</v>
      </c>
      <c r="B1082" t="s">
        <v>481</v>
      </c>
      <c r="C1082" t="s">
        <v>482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483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137</v>
      </c>
    </row>
    <row r="1083" spans="1:46" x14ac:dyDescent="0.35">
      <c r="A1083" t="s">
        <v>4276</v>
      </c>
      <c r="B1083" t="s">
        <v>551</v>
      </c>
      <c r="C1083" t="s">
        <v>422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445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137</v>
      </c>
    </row>
    <row r="1084" spans="1:46" x14ac:dyDescent="0.35">
      <c r="A1084" t="s">
        <v>4277</v>
      </c>
      <c r="B1084" t="s">
        <v>577</v>
      </c>
      <c r="C1084" t="s">
        <v>578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213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35">
      <c r="A1085" t="s">
        <v>4278</v>
      </c>
      <c r="B1085" t="s">
        <v>579</v>
      </c>
      <c r="C1085" t="s">
        <v>580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309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35">
      <c r="A1086" t="s">
        <v>4279</v>
      </c>
      <c r="B1086" t="s">
        <v>179</v>
      </c>
      <c r="C1086" t="s">
        <v>385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216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35">
      <c r="A1087" t="s">
        <v>4280</v>
      </c>
      <c r="B1087" t="s">
        <v>581</v>
      </c>
      <c r="C1087" t="s">
        <v>582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583</v>
      </c>
      <c r="K1087" t="s">
        <v>251</v>
      </c>
      <c r="L1087" t="s">
        <v>252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35">
      <c r="A1088" t="s">
        <v>4281</v>
      </c>
      <c r="B1088" t="s">
        <v>405</v>
      </c>
      <c r="C1088" t="s">
        <v>584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503</v>
      </c>
      <c r="K1088" t="s">
        <v>504</v>
      </c>
      <c r="L1088" t="s">
        <v>328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35">
      <c r="A1089" t="s">
        <v>4282</v>
      </c>
      <c r="B1089" t="s">
        <v>520</v>
      </c>
      <c r="C1089" t="s">
        <v>585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503</v>
      </c>
      <c r="K1089" t="s">
        <v>504</v>
      </c>
      <c r="L1089" t="s">
        <v>160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35">
      <c r="A1090" t="s">
        <v>4283</v>
      </c>
      <c r="B1090" t="s">
        <v>586</v>
      </c>
      <c r="C1090" t="s">
        <v>145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175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35">
      <c r="A1091" t="s">
        <v>4284</v>
      </c>
      <c r="B1091" t="s">
        <v>189</v>
      </c>
      <c r="C1091" t="s">
        <v>603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604</v>
      </c>
      <c r="K1091" t="s">
        <v>192</v>
      </c>
      <c r="L1091" t="s">
        <v>440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35">
      <c r="A1092" t="s">
        <v>4285</v>
      </c>
      <c r="B1092" t="s">
        <v>158</v>
      </c>
      <c r="C1092" t="s">
        <v>605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606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35">
      <c r="A1093" t="s">
        <v>4286</v>
      </c>
      <c r="B1093" t="s">
        <v>607</v>
      </c>
      <c r="C1093" t="s">
        <v>608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306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35">
      <c r="A1094" t="s">
        <v>4287</v>
      </c>
      <c r="B1094" t="s">
        <v>612</v>
      </c>
      <c r="C1094" t="s">
        <v>385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390</v>
      </c>
      <c r="K1094" t="s">
        <v>615</v>
      </c>
      <c r="L1094" t="s">
        <v>355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35">
      <c r="A1095" t="s">
        <v>4288</v>
      </c>
      <c r="B1095" t="s">
        <v>199</v>
      </c>
      <c r="C1095" t="s">
        <v>616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456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35">
      <c r="A1096" t="s">
        <v>4289</v>
      </c>
      <c r="B1096" t="s">
        <v>371</v>
      </c>
      <c r="C1096" t="s">
        <v>379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606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35">
      <c r="A1097" t="s">
        <v>4290</v>
      </c>
      <c r="B1097" t="s">
        <v>617</v>
      </c>
      <c r="C1097" t="s">
        <v>618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347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35">
      <c r="A1098" t="s">
        <v>4291</v>
      </c>
      <c r="B1098" t="s">
        <v>619</v>
      </c>
      <c r="C1098" t="s">
        <v>156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620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35">
      <c r="A1099" t="s">
        <v>4292</v>
      </c>
      <c r="B1099" t="s">
        <v>621</v>
      </c>
      <c r="C1099" t="s">
        <v>622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623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35">
      <c r="A1100" t="s">
        <v>4293</v>
      </c>
      <c r="B1100" t="s">
        <v>624</v>
      </c>
      <c r="C1100" t="s">
        <v>534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230</v>
      </c>
      <c r="K1100" t="s">
        <v>192</v>
      </c>
      <c r="L1100" t="s">
        <v>460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35">
      <c r="A1101" t="s">
        <v>4294</v>
      </c>
      <c r="B1101" t="s">
        <v>645</v>
      </c>
      <c r="C1101" t="s">
        <v>646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265</v>
      </c>
      <c r="K1101" t="s">
        <v>647</v>
      </c>
      <c r="L1101" t="s">
        <v>648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35">
      <c r="A1102" t="s">
        <v>4295</v>
      </c>
      <c r="B1102" t="s">
        <v>649</v>
      </c>
      <c r="C1102" t="s">
        <v>650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277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35">
      <c r="A1103" t="s">
        <v>4296</v>
      </c>
      <c r="B1103" t="s">
        <v>651</v>
      </c>
      <c r="C1103" t="s">
        <v>496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652</v>
      </c>
      <c r="K1103" t="s">
        <v>295</v>
      </c>
      <c r="L1103" t="s">
        <v>470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35">
      <c r="A1104" t="s">
        <v>4297</v>
      </c>
      <c r="B1104" t="s">
        <v>686</v>
      </c>
      <c r="C1104" t="s">
        <v>687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596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35">
      <c r="A1105" t="s">
        <v>4298</v>
      </c>
      <c r="B1105" t="s">
        <v>688</v>
      </c>
      <c r="C1105" t="s">
        <v>689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690</v>
      </c>
      <c r="K1105" t="s">
        <v>691</v>
      </c>
      <c r="L1105" t="s">
        <v>692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35">
      <c r="A1106" t="s">
        <v>4299</v>
      </c>
      <c r="B1106" t="s">
        <v>311</v>
      </c>
      <c r="C1106" t="s">
        <v>284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693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35">
      <c r="A1107" t="s">
        <v>4300</v>
      </c>
      <c r="B1107" t="s">
        <v>726</v>
      </c>
      <c r="C1107" t="s">
        <v>727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728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35">
      <c r="A1108" t="s">
        <v>4301</v>
      </c>
      <c r="B1108" t="s">
        <v>729</v>
      </c>
      <c r="C1108" t="s">
        <v>730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731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35">
      <c r="A1109" t="s">
        <v>4302</v>
      </c>
      <c r="B1109" t="s">
        <v>732</v>
      </c>
      <c r="C1109" t="s">
        <v>733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419</v>
      </c>
      <c r="K1109" t="s">
        <v>192</v>
      </c>
      <c r="L1109" t="s">
        <v>468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35">
      <c r="A1110" t="s">
        <v>4303</v>
      </c>
      <c r="B1110" t="s">
        <v>734</v>
      </c>
      <c r="C1110" t="s">
        <v>735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736</v>
      </c>
      <c r="K1110" t="s">
        <v>192</v>
      </c>
      <c r="L1110" t="s">
        <v>539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35">
      <c r="A1111" t="s">
        <v>4304</v>
      </c>
      <c r="B1111" t="s">
        <v>737</v>
      </c>
      <c r="C1111" t="s">
        <v>738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739</v>
      </c>
      <c r="K1111" t="s">
        <v>276</v>
      </c>
      <c r="L1111" t="s">
        <v>231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35">
      <c r="A1112" t="s">
        <v>4305</v>
      </c>
      <c r="B1112" t="s">
        <v>740</v>
      </c>
      <c r="C1112" t="s">
        <v>741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485</v>
      </c>
      <c r="K1112" t="s">
        <v>404</v>
      </c>
      <c r="L1112" t="s">
        <v>277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35">
      <c r="A1113" t="s">
        <v>4306</v>
      </c>
      <c r="B1113" t="s">
        <v>742</v>
      </c>
      <c r="C1113" t="s">
        <v>743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744</v>
      </c>
      <c r="K1113" t="s">
        <v>745</v>
      </c>
      <c r="L1113" t="s">
        <v>272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35">
      <c r="A1114" t="s">
        <v>4307</v>
      </c>
      <c r="B1114" t="s">
        <v>746</v>
      </c>
      <c r="C1114" t="s">
        <v>747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250</v>
      </c>
      <c r="K1114">
        <v>0</v>
      </c>
      <c r="L1114" t="s">
        <v>748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35">
      <c r="A1115" t="s">
        <v>4308</v>
      </c>
      <c r="B1115" t="s">
        <v>126</v>
      </c>
      <c r="C1115" t="s">
        <v>749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275</v>
      </c>
      <c r="K1115" t="s">
        <v>276</v>
      </c>
      <c r="L1115" t="s">
        <v>252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35">
      <c r="A1116" t="s">
        <v>4309</v>
      </c>
      <c r="B1116" t="s">
        <v>189</v>
      </c>
      <c r="C1116" t="s">
        <v>766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767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35">
      <c r="A1117" t="s">
        <v>4310</v>
      </c>
      <c r="B1117" t="s">
        <v>768</v>
      </c>
      <c r="C1117" t="s">
        <v>268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157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35">
      <c r="A1118" t="s">
        <v>4311</v>
      </c>
      <c r="B1118" t="s">
        <v>769</v>
      </c>
      <c r="C1118" t="s">
        <v>770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771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35">
      <c r="A1119" t="s">
        <v>4312</v>
      </c>
      <c r="B1119" t="s">
        <v>772</v>
      </c>
      <c r="C1119" t="s">
        <v>743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773</v>
      </c>
      <c r="K1119" t="s">
        <v>647</v>
      </c>
      <c r="L1119" t="s">
        <v>774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35">
      <c r="A1120" t="s">
        <v>4313</v>
      </c>
      <c r="B1120" t="s">
        <v>530</v>
      </c>
      <c r="C1120" t="s">
        <v>797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798</v>
      </c>
      <c r="K1120" t="s">
        <v>515</v>
      </c>
      <c r="L1120" t="s">
        <v>596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35">
      <c r="A1121" t="s">
        <v>4314</v>
      </c>
      <c r="B1121" t="s">
        <v>799</v>
      </c>
      <c r="C1121" t="s">
        <v>800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744</v>
      </c>
      <c r="K1121" t="s">
        <v>276</v>
      </c>
      <c r="L1121" t="s">
        <v>277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35">
      <c r="A1122" t="s">
        <v>4315</v>
      </c>
      <c r="B1122" t="s">
        <v>829</v>
      </c>
      <c r="C1122" t="s">
        <v>830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238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35">
      <c r="A1123" t="s">
        <v>4316</v>
      </c>
      <c r="B1123" t="s">
        <v>351</v>
      </c>
      <c r="C1123" t="s">
        <v>831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231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35">
      <c r="A1124" t="s">
        <v>4317</v>
      </c>
      <c r="B1124" t="s">
        <v>516</v>
      </c>
      <c r="C1124" t="s">
        <v>832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196</v>
      </c>
      <c r="K1124" t="s">
        <v>197</v>
      </c>
      <c r="L1124" t="s">
        <v>136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35">
      <c r="A1125" t="s">
        <v>4318</v>
      </c>
      <c r="B1125" t="s">
        <v>612</v>
      </c>
      <c r="C1125" t="s">
        <v>832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271</v>
      </c>
      <c r="K1125" t="s">
        <v>192</v>
      </c>
      <c r="L1125" t="s">
        <v>142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35">
      <c r="A1126" t="s">
        <v>4319</v>
      </c>
      <c r="B1126" t="s">
        <v>833</v>
      </c>
      <c r="C1126" t="s">
        <v>834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835</v>
      </c>
      <c r="K1126">
        <v>0</v>
      </c>
      <c r="L1126" t="s">
        <v>836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35">
      <c r="A1127" t="s">
        <v>4320</v>
      </c>
      <c r="B1127" t="s">
        <v>837</v>
      </c>
      <c r="C1127" t="s">
        <v>838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839</v>
      </c>
      <c r="K1127" t="s">
        <v>840</v>
      </c>
      <c r="L1127" t="s">
        <v>142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35">
      <c r="A1128" t="s">
        <v>4321</v>
      </c>
      <c r="B1128" t="s">
        <v>619</v>
      </c>
      <c r="C1128" t="s">
        <v>832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145</v>
      </c>
      <c r="K1128" t="s">
        <v>251</v>
      </c>
      <c r="L1128" t="s">
        <v>841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35">
      <c r="A1129" t="s">
        <v>4322</v>
      </c>
      <c r="B1129" t="s">
        <v>179</v>
      </c>
      <c r="C1129" t="s">
        <v>878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879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35">
      <c r="A1130" t="s">
        <v>4323</v>
      </c>
      <c r="B1130" t="s">
        <v>880</v>
      </c>
      <c r="C1130" t="s">
        <v>881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882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35">
      <c r="A1131" t="s">
        <v>4324</v>
      </c>
      <c r="B1131" t="s">
        <v>195</v>
      </c>
      <c r="C1131" t="s">
        <v>883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548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35">
      <c r="A1132" t="s">
        <v>4325</v>
      </c>
      <c r="B1132" t="s">
        <v>884</v>
      </c>
      <c r="C1132" t="s">
        <v>418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862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35">
      <c r="A1133" t="s">
        <v>4326</v>
      </c>
      <c r="B1133" t="s">
        <v>530</v>
      </c>
      <c r="C1133" t="s">
        <v>293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885</v>
      </c>
      <c r="K1133" t="s">
        <v>886</v>
      </c>
      <c r="L1133" t="s">
        <v>175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35">
      <c r="A1134" t="s">
        <v>4327</v>
      </c>
      <c r="B1134" t="s">
        <v>772</v>
      </c>
      <c r="C1134" t="s">
        <v>887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888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35">
      <c r="A1135" t="s">
        <v>4328</v>
      </c>
      <c r="B1135" t="s">
        <v>904</v>
      </c>
      <c r="C1135" t="s">
        <v>905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906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35">
      <c r="A1136" t="s">
        <v>4329</v>
      </c>
      <c r="B1136" t="s">
        <v>195</v>
      </c>
      <c r="C1136" t="s">
        <v>656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907</v>
      </c>
      <c r="K1136" t="s">
        <v>235</v>
      </c>
      <c r="L1136" t="s">
        <v>434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35">
      <c r="A1137" t="s">
        <v>4330</v>
      </c>
      <c r="B1137" t="s">
        <v>908</v>
      </c>
      <c r="C1137" t="s">
        <v>909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910</v>
      </c>
      <c r="K1137" t="s">
        <v>188</v>
      </c>
      <c r="L1137" t="s">
        <v>142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35">
      <c r="A1138" t="s">
        <v>4331</v>
      </c>
      <c r="B1138" t="s">
        <v>607</v>
      </c>
      <c r="C1138" t="s">
        <v>911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912</v>
      </c>
      <c r="K1138" t="s">
        <v>251</v>
      </c>
      <c r="L1138" t="s">
        <v>289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35">
      <c r="A1139" t="s">
        <v>4332</v>
      </c>
      <c r="B1139" t="s">
        <v>941</v>
      </c>
      <c r="C1139" t="s">
        <v>901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942</v>
      </c>
      <c r="K1139" t="s">
        <v>197</v>
      </c>
      <c r="L1139" t="s">
        <v>692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35">
      <c r="A1140" t="s">
        <v>4333</v>
      </c>
      <c r="B1140" t="s">
        <v>292</v>
      </c>
      <c r="C1140" t="s">
        <v>209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503</v>
      </c>
      <c r="K1140" t="s">
        <v>504</v>
      </c>
      <c r="L1140" t="s">
        <v>231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35">
      <c r="A1141" t="s">
        <v>4334</v>
      </c>
      <c r="B1141" t="s">
        <v>943</v>
      </c>
      <c r="C1141" t="s">
        <v>944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676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35">
      <c r="A1142" t="s">
        <v>4335</v>
      </c>
      <c r="B1142" t="s">
        <v>945</v>
      </c>
      <c r="C1142" t="s">
        <v>946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947</v>
      </c>
      <c r="K1142" t="s">
        <v>647</v>
      </c>
      <c r="L1142" t="s">
        <v>478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35">
      <c r="A1143" t="s">
        <v>4336</v>
      </c>
      <c r="B1143" t="s">
        <v>948</v>
      </c>
      <c r="C1143" t="s">
        <v>949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950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35">
      <c r="A1144" t="s">
        <v>4337</v>
      </c>
      <c r="B1144" t="s">
        <v>135</v>
      </c>
      <c r="C1144" t="s">
        <v>951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485</v>
      </c>
      <c r="K1144" t="s">
        <v>404</v>
      </c>
      <c r="L1144" t="s">
        <v>328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35">
      <c r="A1145" t="s">
        <v>4338</v>
      </c>
      <c r="B1145" t="s">
        <v>952</v>
      </c>
      <c r="C1145" t="s">
        <v>953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230</v>
      </c>
      <c r="K1145" t="s">
        <v>192</v>
      </c>
      <c r="L1145" t="s">
        <v>181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35">
      <c r="A1146" t="s">
        <v>4339</v>
      </c>
      <c r="B1146" t="s">
        <v>239</v>
      </c>
      <c r="C1146" t="s">
        <v>954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955</v>
      </c>
      <c r="K1146" t="s">
        <v>172</v>
      </c>
      <c r="L1146" t="s">
        <v>142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35">
      <c r="A1147" t="s">
        <v>4340</v>
      </c>
      <c r="B1147" t="s">
        <v>996</v>
      </c>
      <c r="C1147" t="s">
        <v>997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554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35">
      <c r="A1148" t="s">
        <v>4341</v>
      </c>
      <c r="B1148" t="s">
        <v>940</v>
      </c>
      <c r="C1148" t="s">
        <v>998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419</v>
      </c>
      <c r="K1148" t="s">
        <v>192</v>
      </c>
      <c r="L1148" t="s">
        <v>181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35">
      <c r="A1149" t="s">
        <v>4342</v>
      </c>
      <c r="B1149" t="s">
        <v>195</v>
      </c>
      <c r="C1149" t="s">
        <v>999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257</v>
      </c>
      <c r="K1149" t="s">
        <v>254</v>
      </c>
      <c r="L1149" t="s">
        <v>445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35">
      <c r="A1150" t="s">
        <v>4343</v>
      </c>
      <c r="B1150" t="s">
        <v>267</v>
      </c>
      <c r="C1150" t="s">
        <v>695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230</v>
      </c>
      <c r="K1150" t="s">
        <v>192</v>
      </c>
      <c r="L1150" t="s">
        <v>420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35">
      <c r="A1151" t="s">
        <v>4344</v>
      </c>
      <c r="B1151" t="s">
        <v>1048</v>
      </c>
      <c r="C1151" t="s">
        <v>1049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1050</v>
      </c>
      <c r="K1151" t="s">
        <v>1051</v>
      </c>
      <c r="L1151" t="s">
        <v>1051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35">
      <c r="A1152" t="s">
        <v>4345</v>
      </c>
      <c r="B1152" t="s">
        <v>1052</v>
      </c>
      <c r="C1152" t="s">
        <v>1053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1054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35">
      <c r="A1153" t="s">
        <v>4346</v>
      </c>
      <c r="B1153" t="s">
        <v>1055</v>
      </c>
      <c r="C1153" t="s">
        <v>1056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1057</v>
      </c>
      <c r="K1153" t="s">
        <v>1058</v>
      </c>
      <c r="L1153" t="s">
        <v>193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35">
      <c r="A1154" t="s">
        <v>4347</v>
      </c>
      <c r="B1154" t="s">
        <v>158</v>
      </c>
      <c r="C1154" t="s">
        <v>457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470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35">
      <c r="A1155" t="s">
        <v>4348</v>
      </c>
      <c r="B1155" t="s">
        <v>1059</v>
      </c>
      <c r="C1155" t="s">
        <v>268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157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35">
      <c r="A1156" t="s">
        <v>4349</v>
      </c>
      <c r="B1156" t="s">
        <v>1060</v>
      </c>
      <c r="C1156" t="s">
        <v>1061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1062</v>
      </c>
      <c r="K1156" t="s">
        <v>706</v>
      </c>
      <c r="L1156" t="s">
        <v>696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35">
      <c r="A1157" t="s">
        <v>4350</v>
      </c>
      <c r="B1157" t="s">
        <v>1063</v>
      </c>
      <c r="C1157" t="s">
        <v>1064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1065</v>
      </c>
      <c r="K1157" t="s">
        <v>192</v>
      </c>
      <c r="L1157" t="s">
        <v>420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35">
      <c r="A1158" t="s">
        <v>4351</v>
      </c>
      <c r="B1158" t="s">
        <v>1066</v>
      </c>
      <c r="C1158" t="s">
        <v>379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136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35">
      <c r="A1159" t="s">
        <v>4352</v>
      </c>
      <c r="B1159" t="s">
        <v>1100</v>
      </c>
      <c r="C1159" t="s">
        <v>569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145</v>
      </c>
      <c r="K1159" t="s">
        <v>251</v>
      </c>
      <c r="L1159" t="s">
        <v>289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35">
      <c r="A1160" t="s">
        <v>4353</v>
      </c>
      <c r="B1160" t="s">
        <v>1101</v>
      </c>
      <c r="C1160" t="s">
        <v>484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588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35">
      <c r="A1161" t="s">
        <v>4354</v>
      </c>
      <c r="B1161" t="s">
        <v>1102</v>
      </c>
      <c r="C1161" t="s">
        <v>1103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279</v>
      </c>
      <c r="K1161" t="s">
        <v>141</v>
      </c>
      <c r="L1161" t="s">
        <v>328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35">
      <c r="A1162" t="s">
        <v>4355</v>
      </c>
      <c r="B1162" t="s">
        <v>1104</v>
      </c>
      <c r="C1162" t="s">
        <v>1105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1106</v>
      </c>
      <c r="K1162" t="s">
        <v>151</v>
      </c>
      <c r="L1162" t="s">
        <v>761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35">
      <c r="A1163" t="s">
        <v>4356</v>
      </c>
      <c r="B1163" t="s">
        <v>1107</v>
      </c>
      <c r="C1163" t="s">
        <v>569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150</v>
      </c>
      <c r="K1163" t="s">
        <v>151</v>
      </c>
      <c r="L1163" t="s">
        <v>1108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35">
      <c r="A1164" t="s">
        <v>4357</v>
      </c>
      <c r="B1164" t="s">
        <v>655</v>
      </c>
      <c r="C1164" t="s">
        <v>270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288</v>
      </c>
      <c r="K1164" t="s">
        <v>235</v>
      </c>
      <c r="L1164" t="s">
        <v>456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35">
      <c r="A1165" t="s">
        <v>4358</v>
      </c>
      <c r="B1165" t="s">
        <v>581</v>
      </c>
      <c r="C1165" t="s">
        <v>1149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181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35">
      <c r="A1166" t="s">
        <v>4359</v>
      </c>
      <c r="B1166" t="s">
        <v>195</v>
      </c>
      <c r="C1166" t="s">
        <v>1150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1151</v>
      </c>
      <c r="K1166" t="s">
        <v>251</v>
      </c>
      <c r="L1166" t="s">
        <v>347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35">
      <c r="A1167" t="s">
        <v>4360</v>
      </c>
      <c r="B1167" t="s">
        <v>1152</v>
      </c>
      <c r="C1167" t="s">
        <v>1153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376</v>
      </c>
      <c r="K1167" t="s">
        <v>377</v>
      </c>
      <c r="L1167" t="s">
        <v>347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35">
      <c r="A1168" t="s">
        <v>4361</v>
      </c>
      <c r="B1168" t="s">
        <v>1154</v>
      </c>
      <c r="C1168" t="s">
        <v>1155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1156</v>
      </c>
      <c r="K1168" t="s">
        <v>387</v>
      </c>
      <c r="L1168" t="s">
        <v>420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35">
      <c r="A1169" t="s">
        <v>4362</v>
      </c>
      <c r="B1169" t="s">
        <v>1157</v>
      </c>
      <c r="C1169" t="s">
        <v>1158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773</v>
      </c>
      <c r="K1169" t="s">
        <v>647</v>
      </c>
      <c r="L1169" t="s">
        <v>1159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35">
      <c r="A1170" t="s">
        <v>4363</v>
      </c>
      <c r="B1170" t="s">
        <v>1052</v>
      </c>
      <c r="C1170" t="s">
        <v>1160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606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35">
      <c r="A1171" t="s">
        <v>4364</v>
      </c>
      <c r="B1171" t="s">
        <v>158</v>
      </c>
      <c r="C1171" t="s">
        <v>1161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1162</v>
      </c>
      <c r="K1171" t="s">
        <v>197</v>
      </c>
      <c r="L1171" t="s">
        <v>447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35">
      <c r="A1172" t="s">
        <v>4365</v>
      </c>
      <c r="B1172" t="s">
        <v>149</v>
      </c>
      <c r="C1172" t="s">
        <v>1189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500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35">
      <c r="A1173" t="s">
        <v>4366</v>
      </c>
      <c r="B1173" t="s">
        <v>1190</v>
      </c>
      <c r="C1173" t="s">
        <v>1191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154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35">
      <c r="A1174" t="s">
        <v>4367</v>
      </c>
      <c r="B1174" t="s">
        <v>195</v>
      </c>
      <c r="C1174" t="s">
        <v>634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696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35">
      <c r="A1175" t="s">
        <v>4368</v>
      </c>
      <c r="B1175" t="s">
        <v>410</v>
      </c>
      <c r="C1175" t="s">
        <v>1192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1193</v>
      </c>
      <c r="K1175" t="s">
        <v>474</v>
      </c>
      <c r="L1175" t="s">
        <v>1194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35">
      <c r="A1176" t="s">
        <v>4369</v>
      </c>
      <c r="B1176" t="s">
        <v>1195</v>
      </c>
      <c r="C1176" t="s">
        <v>1196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591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35">
      <c r="A1177" t="s">
        <v>4370</v>
      </c>
      <c r="B1177" t="s">
        <v>243</v>
      </c>
      <c r="C1177" t="s">
        <v>1228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798</v>
      </c>
      <c r="K1177" t="s">
        <v>515</v>
      </c>
      <c r="L1177" t="s">
        <v>774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35">
      <c r="A1178" t="s">
        <v>4371</v>
      </c>
      <c r="B1178" t="s">
        <v>1229</v>
      </c>
      <c r="C1178" t="s">
        <v>156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160</v>
      </c>
      <c r="K1178" t="s">
        <v>254</v>
      </c>
      <c r="L1178" t="s">
        <v>157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35">
      <c r="A1179" t="s">
        <v>4372</v>
      </c>
      <c r="B1179" t="s">
        <v>1230</v>
      </c>
      <c r="C1179" t="s">
        <v>1231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771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35">
      <c r="A1180" t="s">
        <v>4373</v>
      </c>
      <c r="B1180" t="s">
        <v>434</v>
      </c>
      <c r="C1180" t="s">
        <v>1232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676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35">
      <c r="A1181" t="s">
        <v>4374</v>
      </c>
      <c r="B1181" t="s">
        <v>505</v>
      </c>
      <c r="C1181" t="s">
        <v>291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216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35">
      <c r="A1182" t="s">
        <v>4375</v>
      </c>
      <c r="B1182" t="s">
        <v>1233</v>
      </c>
      <c r="C1182" t="s">
        <v>1234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774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35">
      <c r="A1183" t="s">
        <v>4376</v>
      </c>
      <c r="B1183" t="s">
        <v>1235</v>
      </c>
      <c r="C1183" t="s">
        <v>1236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1237</v>
      </c>
      <c r="K1183">
        <v>0</v>
      </c>
      <c r="L1183" t="s">
        <v>208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35">
      <c r="A1184" t="s">
        <v>4377</v>
      </c>
      <c r="B1184" t="s">
        <v>512</v>
      </c>
      <c r="C1184" t="s">
        <v>1238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1239</v>
      </c>
      <c r="K1184" t="s">
        <v>370</v>
      </c>
      <c r="L1184" t="s">
        <v>142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35">
      <c r="A1185" t="s">
        <v>4378</v>
      </c>
      <c r="B1185" t="s">
        <v>1240</v>
      </c>
      <c r="C1185" t="s">
        <v>1241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275</v>
      </c>
      <c r="K1185" t="s">
        <v>276</v>
      </c>
      <c r="L1185" t="s">
        <v>425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35">
      <c r="A1186" t="s">
        <v>4379</v>
      </c>
      <c r="B1186" t="s">
        <v>1110</v>
      </c>
      <c r="C1186" t="s">
        <v>1242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252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35">
      <c r="A1187" t="s">
        <v>4380</v>
      </c>
      <c r="B1187" t="s">
        <v>135</v>
      </c>
      <c r="C1187" t="s">
        <v>433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1243</v>
      </c>
      <c r="K1187" t="s">
        <v>515</v>
      </c>
      <c r="L1187" t="s">
        <v>1244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35">
      <c r="A1188" t="s">
        <v>4381</v>
      </c>
      <c r="B1188" t="s">
        <v>1245</v>
      </c>
      <c r="C1188" t="s">
        <v>1246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1247</v>
      </c>
      <c r="K1188" t="s">
        <v>1187</v>
      </c>
      <c r="L1188" t="s">
        <v>142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35">
      <c r="A1189" t="s">
        <v>4382</v>
      </c>
      <c r="B1189" t="s">
        <v>304</v>
      </c>
      <c r="C1189" t="s">
        <v>303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518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35">
      <c r="A1190" t="s">
        <v>4383</v>
      </c>
      <c r="B1190" t="s">
        <v>166</v>
      </c>
      <c r="C1190" t="s">
        <v>607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929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35">
      <c r="A1191" t="s">
        <v>4384</v>
      </c>
      <c r="B1191" t="s">
        <v>1282</v>
      </c>
      <c r="C1191" t="s">
        <v>1283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906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35">
      <c r="A1192" t="s">
        <v>4385</v>
      </c>
      <c r="B1192" t="s">
        <v>1248</v>
      </c>
      <c r="C1192" t="s">
        <v>1284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1285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35">
      <c r="A1193" t="s">
        <v>4386</v>
      </c>
      <c r="B1193" t="s">
        <v>1286</v>
      </c>
      <c r="C1193" t="s">
        <v>1287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1288</v>
      </c>
      <c r="K1193" t="s">
        <v>1289</v>
      </c>
      <c r="L1193" t="s">
        <v>142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35">
      <c r="A1194" t="s">
        <v>4387</v>
      </c>
      <c r="B1194" t="s">
        <v>1290</v>
      </c>
      <c r="C1194" t="s">
        <v>1291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739</v>
      </c>
      <c r="K1194" t="s">
        <v>276</v>
      </c>
      <c r="L1194" t="s">
        <v>333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35">
      <c r="A1195" t="s">
        <v>4388</v>
      </c>
      <c r="B1195" t="s">
        <v>1292</v>
      </c>
      <c r="C1195" t="s">
        <v>1293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1294</v>
      </c>
      <c r="K1195" t="s">
        <v>550</v>
      </c>
      <c r="L1195" t="s">
        <v>252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35">
      <c r="A1196" t="s">
        <v>4389</v>
      </c>
      <c r="B1196" t="s">
        <v>1295</v>
      </c>
      <c r="C1196" t="s">
        <v>375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921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35">
      <c r="A1197" t="s">
        <v>4390</v>
      </c>
      <c r="B1197" t="s">
        <v>163</v>
      </c>
      <c r="C1197" t="s">
        <v>1296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279</v>
      </c>
      <c r="K1197" t="s">
        <v>141</v>
      </c>
      <c r="L1197" t="s">
        <v>252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35">
      <c r="A1198" t="s">
        <v>4391</v>
      </c>
      <c r="B1198" t="s">
        <v>1297</v>
      </c>
      <c r="C1198" t="s">
        <v>1298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142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35">
      <c r="A1199" t="s">
        <v>4392</v>
      </c>
      <c r="B1199" t="s">
        <v>1343</v>
      </c>
      <c r="C1199" t="s">
        <v>603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1344</v>
      </c>
      <c r="K1199" t="s">
        <v>251</v>
      </c>
      <c r="L1199" t="s">
        <v>929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35">
      <c r="A1200" t="s">
        <v>4393</v>
      </c>
      <c r="B1200" t="s">
        <v>152</v>
      </c>
      <c r="C1200" t="s">
        <v>1345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1346</v>
      </c>
      <c r="K1200" t="s">
        <v>691</v>
      </c>
      <c r="L1200" t="s">
        <v>654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35">
      <c r="A1201" t="s">
        <v>4394</v>
      </c>
      <c r="B1201" t="s">
        <v>768</v>
      </c>
      <c r="C1201" t="s">
        <v>832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1347</v>
      </c>
      <c r="K1201" t="s">
        <v>295</v>
      </c>
      <c r="L1201" t="s">
        <v>1347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35">
      <c r="A1202" t="s">
        <v>4395</v>
      </c>
      <c r="B1202" t="s">
        <v>1348</v>
      </c>
      <c r="C1202" t="s">
        <v>1349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160</v>
      </c>
      <c r="K1202" t="s">
        <v>161</v>
      </c>
      <c r="L1202" t="s">
        <v>500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35">
      <c r="A1203" t="s">
        <v>4396</v>
      </c>
      <c r="B1203" t="s">
        <v>520</v>
      </c>
      <c r="C1203" t="s">
        <v>1350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1351</v>
      </c>
      <c r="K1203" t="s">
        <v>310</v>
      </c>
      <c r="L1203" t="s">
        <v>193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35">
      <c r="A1204" t="s">
        <v>4397</v>
      </c>
      <c r="B1204" t="s">
        <v>417</v>
      </c>
      <c r="C1204" t="s">
        <v>1352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246</v>
      </c>
      <c r="L1204" t="s">
        <v>142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35">
      <c r="A1205" t="s">
        <v>4398</v>
      </c>
      <c r="B1205" t="s">
        <v>976</v>
      </c>
      <c r="C1205" t="s">
        <v>303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1070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35">
      <c r="A1206" t="s">
        <v>4399</v>
      </c>
      <c r="B1206" t="s">
        <v>448</v>
      </c>
      <c r="C1206" t="s">
        <v>1360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656</v>
      </c>
      <c r="K1206" t="s">
        <v>615</v>
      </c>
      <c r="L1206" t="s">
        <v>391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35">
      <c r="A1207" t="s">
        <v>4400</v>
      </c>
      <c r="B1207" t="s">
        <v>166</v>
      </c>
      <c r="C1207" t="s">
        <v>1395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216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35">
      <c r="A1208" t="s">
        <v>4401</v>
      </c>
      <c r="B1208" t="s">
        <v>530</v>
      </c>
      <c r="C1208" t="s">
        <v>1396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1397</v>
      </c>
      <c r="K1208" t="s">
        <v>192</v>
      </c>
      <c r="L1208" t="s">
        <v>333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35">
      <c r="A1209" t="s">
        <v>4402</v>
      </c>
      <c r="B1209" t="s">
        <v>1398</v>
      </c>
      <c r="C1209" t="s">
        <v>1399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447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35">
      <c r="A1210" t="s">
        <v>4403</v>
      </c>
      <c r="B1210" t="s">
        <v>1302</v>
      </c>
      <c r="C1210" t="s">
        <v>385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231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35">
      <c r="A1211" t="s">
        <v>4404</v>
      </c>
      <c r="B1211" t="s">
        <v>209</v>
      </c>
      <c r="C1211" t="s">
        <v>1430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929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35">
      <c r="A1212" t="s">
        <v>4405</v>
      </c>
      <c r="B1212" t="s">
        <v>1431</v>
      </c>
      <c r="C1212" t="s">
        <v>1432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455</v>
      </c>
      <c r="K1212" t="s">
        <v>849</v>
      </c>
      <c r="L1212" t="s">
        <v>761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35">
      <c r="A1213" t="s">
        <v>4406</v>
      </c>
      <c r="B1213" t="s">
        <v>1433</v>
      </c>
      <c r="C1213" t="s">
        <v>268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1434</v>
      </c>
      <c r="K1213" t="s">
        <v>575</v>
      </c>
      <c r="L1213" t="s">
        <v>500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35">
      <c r="A1214" t="s">
        <v>4407</v>
      </c>
      <c r="B1214" t="s">
        <v>1009</v>
      </c>
      <c r="C1214" t="s">
        <v>1188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1435</v>
      </c>
      <c r="K1214" t="s">
        <v>1436</v>
      </c>
      <c r="L1214" t="s">
        <v>1194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35">
      <c r="A1215" t="s">
        <v>4408</v>
      </c>
      <c r="B1215" t="s">
        <v>1190</v>
      </c>
      <c r="C1215" t="s">
        <v>1437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1438</v>
      </c>
      <c r="K1215" t="s">
        <v>377</v>
      </c>
      <c r="L1215" t="s">
        <v>277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35">
      <c r="A1216" t="s">
        <v>4409</v>
      </c>
      <c r="B1216" t="s">
        <v>1392</v>
      </c>
      <c r="C1216" t="s">
        <v>1488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145</v>
      </c>
      <c r="K1216" t="s">
        <v>251</v>
      </c>
      <c r="L1216" t="s">
        <v>145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35">
      <c r="A1217" t="s">
        <v>4410</v>
      </c>
      <c r="B1217" t="s">
        <v>435</v>
      </c>
      <c r="C1217" t="s">
        <v>789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596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35">
      <c r="A1218" t="s">
        <v>4411</v>
      </c>
      <c r="B1218" t="s">
        <v>1489</v>
      </c>
      <c r="C1218" t="s">
        <v>557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1490</v>
      </c>
      <c r="K1218" t="s">
        <v>1461</v>
      </c>
      <c r="L1218" t="s">
        <v>162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35">
      <c r="A1219" t="s">
        <v>4412</v>
      </c>
      <c r="B1219" t="s">
        <v>189</v>
      </c>
      <c r="C1219" t="s">
        <v>1491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1492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35">
      <c r="A1220" t="s">
        <v>4413</v>
      </c>
      <c r="B1220" t="s">
        <v>829</v>
      </c>
      <c r="C1220" t="s">
        <v>1493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1494</v>
      </c>
      <c r="K1220" t="s">
        <v>254</v>
      </c>
      <c r="L1220" t="s">
        <v>447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35">
      <c r="A1221" t="s">
        <v>4414</v>
      </c>
      <c r="B1221" t="s">
        <v>1190</v>
      </c>
      <c r="C1221" t="s">
        <v>1147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261</v>
      </c>
      <c r="K1221" t="s">
        <v>262</v>
      </c>
      <c r="L1221" t="s">
        <v>336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35">
      <c r="A1222" t="s">
        <v>4415</v>
      </c>
      <c r="B1222" t="s">
        <v>1495</v>
      </c>
      <c r="C1222" t="s">
        <v>1496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716</v>
      </c>
      <c r="K1222" t="s">
        <v>717</v>
      </c>
      <c r="L1222" t="s">
        <v>160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35">
      <c r="A1223" t="s">
        <v>4416</v>
      </c>
      <c r="B1223" t="s">
        <v>1542</v>
      </c>
      <c r="C1223" t="s">
        <v>1543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1544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35">
      <c r="A1224" t="s">
        <v>4417</v>
      </c>
      <c r="B1224" t="s">
        <v>1545</v>
      </c>
      <c r="C1224" t="s">
        <v>1546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1547</v>
      </c>
      <c r="L1224" t="s">
        <v>142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35">
      <c r="A1225" t="s">
        <v>4418</v>
      </c>
      <c r="B1225" t="s">
        <v>1548</v>
      </c>
      <c r="C1225" t="s">
        <v>1549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142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35">
      <c r="A1226" t="s">
        <v>4419</v>
      </c>
      <c r="B1226" t="s">
        <v>199</v>
      </c>
      <c r="C1226" t="s">
        <v>1550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288</v>
      </c>
      <c r="K1226" t="s">
        <v>235</v>
      </c>
      <c r="L1226" t="s">
        <v>1551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35">
      <c r="A1227" t="s">
        <v>4420</v>
      </c>
      <c r="B1227" t="s">
        <v>1552</v>
      </c>
      <c r="C1227" t="s">
        <v>1158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514</v>
      </c>
      <c r="K1227" t="s">
        <v>515</v>
      </c>
      <c r="L1227" t="s">
        <v>692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35">
      <c r="A1228" t="s">
        <v>4421</v>
      </c>
      <c r="B1228" t="s">
        <v>220</v>
      </c>
      <c r="C1228" t="s">
        <v>1553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1108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35">
      <c r="A1229" t="s">
        <v>4422</v>
      </c>
      <c r="B1229" t="s">
        <v>493</v>
      </c>
      <c r="C1229" t="s">
        <v>1554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1555</v>
      </c>
      <c r="K1229" t="s">
        <v>172</v>
      </c>
      <c r="L1229" t="s">
        <v>483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35">
      <c r="A1230" t="s">
        <v>4423</v>
      </c>
      <c r="B1230" t="s">
        <v>410</v>
      </c>
      <c r="C1230" t="s">
        <v>1556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213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35">
      <c r="A1231" t="s">
        <v>4424</v>
      </c>
      <c r="B1231" t="s">
        <v>417</v>
      </c>
      <c r="C1231" t="s">
        <v>923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288</v>
      </c>
      <c r="K1231" t="s">
        <v>235</v>
      </c>
      <c r="L1231" t="s">
        <v>280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35">
      <c r="A1232" t="s">
        <v>4425</v>
      </c>
      <c r="B1232" t="s">
        <v>742</v>
      </c>
      <c r="C1232" t="s">
        <v>1557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261</v>
      </c>
      <c r="K1232" t="s">
        <v>262</v>
      </c>
      <c r="L1232" t="s">
        <v>1558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35">
      <c r="A1233" t="s">
        <v>4426</v>
      </c>
      <c r="B1233" t="s">
        <v>202</v>
      </c>
      <c r="C1233" t="s">
        <v>1559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277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35">
      <c r="A1234" t="s">
        <v>4427</v>
      </c>
      <c r="B1234" t="s">
        <v>1560</v>
      </c>
      <c r="C1234" t="s">
        <v>1561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1562</v>
      </c>
      <c r="K1234" t="s">
        <v>276</v>
      </c>
      <c r="L1234" t="s">
        <v>483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35">
      <c r="A1235" t="s">
        <v>4428</v>
      </c>
      <c r="B1235" t="s">
        <v>1563</v>
      </c>
      <c r="C1235" t="s">
        <v>1564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485</v>
      </c>
      <c r="K1235" t="s">
        <v>404</v>
      </c>
      <c r="L1235" t="s">
        <v>193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35">
      <c r="A1236" t="s">
        <v>4429</v>
      </c>
      <c r="B1236" t="s">
        <v>1565</v>
      </c>
      <c r="C1236" t="s">
        <v>1566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279</v>
      </c>
      <c r="K1236" t="s">
        <v>141</v>
      </c>
      <c r="L1236" t="s">
        <v>280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35">
      <c r="A1237" t="s">
        <v>4430</v>
      </c>
      <c r="B1237" t="s">
        <v>1567</v>
      </c>
      <c r="C1237" t="s">
        <v>936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1156</v>
      </c>
      <c r="K1237" t="s">
        <v>387</v>
      </c>
      <c r="L1237" t="s">
        <v>266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35">
      <c r="A1238" t="s">
        <v>4431</v>
      </c>
      <c r="B1238" t="s">
        <v>1568</v>
      </c>
      <c r="C1238" t="s">
        <v>1569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1570</v>
      </c>
      <c r="K1238" t="s">
        <v>673</v>
      </c>
      <c r="L1238" t="s">
        <v>142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35">
      <c r="A1239" t="s">
        <v>4432</v>
      </c>
      <c r="B1239" t="s">
        <v>958</v>
      </c>
      <c r="C1239" t="s">
        <v>1628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971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35">
      <c r="A1240" t="s">
        <v>4433</v>
      </c>
      <c r="B1240" t="s">
        <v>1629</v>
      </c>
      <c r="C1240" t="s">
        <v>1630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701</v>
      </c>
      <c r="K1240" t="s">
        <v>1631</v>
      </c>
      <c r="L1240" t="s">
        <v>596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35">
      <c r="A1241" t="s">
        <v>4434</v>
      </c>
      <c r="B1241" t="s">
        <v>1398</v>
      </c>
      <c r="C1241" t="s">
        <v>1632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191</v>
      </c>
      <c r="K1241" t="s">
        <v>192</v>
      </c>
      <c r="L1241" t="s">
        <v>289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35">
      <c r="A1242" t="s">
        <v>4435</v>
      </c>
      <c r="B1242" t="s">
        <v>158</v>
      </c>
      <c r="C1242" t="s">
        <v>546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503</v>
      </c>
      <c r="K1242" t="s">
        <v>504</v>
      </c>
      <c r="L1242" t="s">
        <v>420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35">
      <c r="A1243" t="s">
        <v>4436</v>
      </c>
      <c r="B1243" t="s">
        <v>1633</v>
      </c>
      <c r="C1243" t="s">
        <v>1634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1635</v>
      </c>
      <c r="K1243" t="s">
        <v>886</v>
      </c>
      <c r="L1243" t="s">
        <v>1636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35">
      <c r="A1244" t="s">
        <v>4437</v>
      </c>
      <c r="B1244" t="s">
        <v>1637</v>
      </c>
      <c r="C1244" t="s">
        <v>1638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288</v>
      </c>
      <c r="K1244" t="s">
        <v>235</v>
      </c>
      <c r="L1244" t="s">
        <v>213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35">
      <c r="A1245" t="s">
        <v>4438</v>
      </c>
      <c r="B1245" t="s">
        <v>221</v>
      </c>
      <c r="C1245" t="s">
        <v>167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1639</v>
      </c>
      <c r="K1245" t="s">
        <v>1640</v>
      </c>
      <c r="L1245" t="s">
        <v>328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35">
      <c r="A1246" t="s">
        <v>4439</v>
      </c>
      <c r="B1246" t="s">
        <v>1641</v>
      </c>
      <c r="C1246" t="s">
        <v>1299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145</v>
      </c>
      <c r="K1246" t="s">
        <v>251</v>
      </c>
      <c r="L1246" t="s">
        <v>145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35">
      <c r="A1247" t="s">
        <v>4440</v>
      </c>
      <c r="B1247" t="s">
        <v>1642</v>
      </c>
      <c r="C1247" t="s">
        <v>268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561</v>
      </c>
      <c r="K1247" t="s">
        <v>562</v>
      </c>
      <c r="L1247" t="s">
        <v>296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35">
      <c r="A1248" t="s">
        <v>4441</v>
      </c>
      <c r="B1248" t="s">
        <v>612</v>
      </c>
      <c r="C1248" t="s">
        <v>484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250</v>
      </c>
      <c r="K1248" t="s">
        <v>251</v>
      </c>
      <c r="L1248" t="s">
        <v>1309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35">
      <c r="A1249" t="s">
        <v>4442</v>
      </c>
      <c r="B1249" t="s">
        <v>732</v>
      </c>
      <c r="C1249" t="s">
        <v>569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1681</v>
      </c>
      <c r="K1249" t="s">
        <v>474</v>
      </c>
      <c r="L1249" t="s">
        <v>929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35">
      <c r="A1250" t="s">
        <v>4443</v>
      </c>
      <c r="B1250" t="s">
        <v>1682</v>
      </c>
      <c r="C1250" t="s">
        <v>375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483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35">
      <c r="A1251" t="s">
        <v>4444</v>
      </c>
      <c r="B1251" t="s">
        <v>182</v>
      </c>
      <c r="C1251" t="s">
        <v>1683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1351</v>
      </c>
      <c r="K1251" t="s">
        <v>310</v>
      </c>
      <c r="L1251" t="s">
        <v>767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35">
      <c r="A1252" t="s">
        <v>4445</v>
      </c>
      <c r="B1252" t="s">
        <v>645</v>
      </c>
      <c r="C1252" t="s">
        <v>1349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456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35">
      <c r="A1253" t="s">
        <v>4446</v>
      </c>
      <c r="B1253" t="s">
        <v>597</v>
      </c>
      <c r="C1253" t="s">
        <v>1684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160</v>
      </c>
      <c r="K1253" t="s">
        <v>161</v>
      </c>
      <c r="L1253" t="s">
        <v>277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35">
      <c r="A1254" t="s">
        <v>4447</v>
      </c>
      <c r="B1254" t="s">
        <v>1685</v>
      </c>
      <c r="C1254" t="s">
        <v>442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1207</v>
      </c>
      <c r="K1254" t="s">
        <v>235</v>
      </c>
      <c r="L1254" t="s">
        <v>1636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35">
      <c r="A1255" t="s">
        <v>4448</v>
      </c>
      <c r="B1255" t="s">
        <v>299</v>
      </c>
      <c r="C1255" t="s">
        <v>442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1686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35">
      <c r="A1256" t="s">
        <v>4449</v>
      </c>
      <c r="B1256" t="s">
        <v>1687</v>
      </c>
      <c r="C1256" t="s">
        <v>1688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1326</v>
      </c>
      <c r="K1256" t="s">
        <v>550</v>
      </c>
      <c r="L1256" t="s">
        <v>277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35">
      <c r="A1257" t="s">
        <v>4450</v>
      </c>
      <c r="B1257" t="s">
        <v>607</v>
      </c>
      <c r="C1257" t="s">
        <v>375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1689</v>
      </c>
      <c r="K1257" t="s">
        <v>251</v>
      </c>
      <c r="L1257" t="s">
        <v>198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35">
      <c r="A1258" t="s">
        <v>4451</v>
      </c>
      <c r="B1258" t="s">
        <v>1722</v>
      </c>
      <c r="C1258" t="s">
        <v>385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1723</v>
      </c>
      <c r="K1258">
        <v>0</v>
      </c>
      <c r="L1258" t="s">
        <v>1724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35">
      <c r="A1259" t="s">
        <v>4452</v>
      </c>
      <c r="B1259" t="s">
        <v>893</v>
      </c>
      <c r="C1259" t="s">
        <v>1725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1726</v>
      </c>
      <c r="K1259" t="s">
        <v>1461</v>
      </c>
      <c r="L1259" t="s">
        <v>193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35">
      <c r="A1260" t="s">
        <v>4453</v>
      </c>
      <c r="B1260" t="s">
        <v>209</v>
      </c>
      <c r="C1260" t="s">
        <v>1727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1084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35">
      <c r="A1261" t="s">
        <v>4454</v>
      </c>
      <c r="B1261" t="s">
        <v>1728</v>
      </c>
      <c r="C1261" t="s">
        <v>1729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150</v>
      </c>
      <c r="K1261" t="s">
        <v>151</v>
      </c>
      <c r="L1261" t="s">
        <v>198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35">
      <c r="A1262" t="s">
        <v>4455</v>
      </c>
      <c r="B1262" t="s">
        <v>134</v>
      </c>
      <c r="C1262" t="s">
        <v>1730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231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35">
      <c r="A1263" t="s">
        <v>4456</v>
      </c>
      <c r="B1263" t="s">
        <v>1731</v>
      </c>
      <c r="C1263" t="s">
        <v>1350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1351</v>
      </c>
      <c r="K1263">
        <v>0</v>
      </c>
      <c r="L1263" t="s">
        <v>548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35">
      <c r="A1264" t="s">
        <v>4457</v>
      </c>
      <c r="B1264" t="s">
        <v>1785</v>
      </c>
      <c r="C1264" t="s">
        <v>1786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443</v>
      </c>
      <c r="K1264" t="s">
        <v>262</v>
      </c>
      <c r="L1264" t="s">
        <v>483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35">
      <c r="A1265" t="s">
        <v>4458</v>
      </c>
      <c r="B1265" t="s">
        <v>135</v>
      </c>
      <c r="C1265" t="s">
        <v>584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1347</v>
      </c>
      <c r="K1265" t="s">
        <v>295</v>
      </c>
      <c r="L1265" t="s">
        <v>640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35">
      <c r="A1266" t="s">
        <v>4459</v>
      </c>
      <c r="B1266" t="s">
        <v>1787</v>
      </c>
      <c r="C1266" t="s">
        <v>1788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975</v>
      </c>
      <c r="K1266" t="s">
        <v>197</v>
      </c>
      <c r="L1266" t="s">
        <v>277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35">
      <c r="A1267" t="s">
        <v>4460</v>
      </c>
      <c r="B1267" t="s">
        <v>945</v>
      </c>
      <c r="C1267" t="s">
        <v>1789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660</v>
      </c>
      <c r="K1267" t="s">
        <v>1574</v>
      </c>
      <c r="L1267" t="s">
        <v>661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35">
      <c r="A1268" t="s">
        <v>4461</v>
      </c>
      <c r="B1268" t="s">
        <v>139</v>
      </c>
      <c r="C1268" t="s">
        <v>268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1598</v>
      </c>
      <c r="K1268" t="s">
        <v>377</v>
      </c>
      <c r="L1268" t="s">
        <v>456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35">
      <c r="A1269" t="s">
        <v>4462</v>
      </c>
      <c r="B1269" t="s">
        <v>1235</v>
      </c>
      <c r="C1269" t="s">
        <v>1790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1791</v>
      </c>
      <c r="K1269" t="s">
        <v>591</v>
      </c>
      <c r="L1269" t="s">
        <v>840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35">
      <c r="A1270" t="s">
        <v>4463</v>
      </c>
      <c r="B1270" t="s">
        <v>220</v>
      </c>
      <c r="C1270" t="s">
        <v>1792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1097</v>
      </c>
      <c r="K1270" t="s">
        <v>172</v>
      </c>
      <c r="L1270" t="s">
        <v>328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35">
      <c r="A1271" t="s">
        <v>4464</v>
      </c>
      <c r="B1271" t="s">
        <v>228</v>
      </c>
      <c r="C1271" t="s">
        <v>1839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456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35">
      <c r="A1272" t="s">
        <v>4465</v>
      </c>
      <c r="B1272" t="s">
        <v>1840</v>
      </c>
      <c r="C1272" t="s">
        <v>406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782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35">
      <c r="A1273" t="s">
        <v>4466</v>
      </c>
      <c r="B1273" t="s">
        <v>1841</v>
      </c>
      <c r="C1273" t="s">
        <v>1842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503</v>
      </c>
      <c r="K1273" t="s">
        <v>504</v>
      </c>
      <c r="L1273" t="s">
        <v>231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35">
      <c r="A1274" t="s">
        <v>4467</v>
      </c>
      <c r="B1274" t="s">
        <v>778</v>
      </c>
      <c r="C1274" t="s">
        <v>986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196</v>
      </c>
      <c r="K1274" t="s">
        <v>197</v>
      </c>
      <c r="L1274" t="s">
        <v>500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35">
      <c r="A1275" t="s">
        <v>4468</v>
      </c>
      <c r="B1275" t="s">
        <v>1843</v>
      </c>
      <c r="C1275" t="s">
        <v>1844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136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35">
      <c r="A1276" t="s">
        <v>4469</v>
      </c>
      <c r="B1276" t="s">
        <v>680</v>
      </c>
      <c r="C1276" t="s">
        <v>1845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250</v>
      </c>
      <c r="K1276" t="s">
        <v>251</v>
      </c>
      <c r="L1276" t="s">
        <v>1846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35">
      <c r="A1277" t="s">
        <v>4470</v>
      </c>
      <c r="B1277" t="s">
        <v>1905</v>
      </c>
      <c r="C1277" t="s">
        <v>1906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288</v>
      </c>
      <c r="K1277" t="s">
        <v>235</v>
      </c>
      <c r="L1277" t="s">
        <v>314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35">
      <c r="A1278" t="s">
        <v>4471</v>
      </c>
      <c r="B1278" t="s">
        <v>1903</v>
      </c>
      <c r="C1278" t="s">
        <v>379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1907</v>
      </c>
      <c r="K1278" t="s">
        <v>324</v>
      </c>
      <c r="L1278" t="s">
        <v>1908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35">
      <c r="A1279" t="s">
        <v>4472</v>
      </c>
      <c r="B1279" t="s">
        <v>189</v>
      </c>
      <c r="C1279" t="s">
        <v>534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970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35">
      <c r="A1280" t="s">
        <v>4473</v>
      </c>
      <c r="B1280" t="s">
        <v>148</v>
      </c>
      <c r="C1280" t="s">
        <v>1909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301</v>
      </c>
      <c r="K1280" t="s">
        <v>295</v>
      </c>
      <c r="L1280" t="s">
        <v>328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35">
      <c r="A1281" t="s">
        <v>4474</v>
      </c>
      <c r="B1281" t="s">
        <v>530</v>
      </c>
      <c r="C1281" t="s">
        <v>832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1311</v>
      </c>
      <c r="K1281" t="s">
        <v>431</v>
      </c>
      <c r="L1281" t="s">
        <v>231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35">
      <c r="A1282" t="s">
        <v>4475</v>
      </c>
      <c r="B1282" t="s">
        <v>166</v>
      </c>
      <c r="C1282" t="s">
        <v>375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692</v>
      </c>
      <c r="K1282" t="s">
        <v>753</v>
      </c>
      <c r="L1282" t="s">
        <v>692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35">
      <c r="A1283" t="s">
        <v>4476</v>
      </c>
      <c r="B1283" t="s">
        <v>1910</v>
      </c>
      <c r="C1283" t="s">
        <v>1251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1911</v>
      </c>
      <c r="K1283" t="s">
        <v>463</v>
      </c>
      <c r="L1283" t="s">
        <v>978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35">
      <c r="A1284" t="s">
        <v>4477</v>
      </c>
      <c r="B1284" t="s">
        <v>784</v>
      </c>
      <c r="C1284" t="s">
        <v>1912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272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35">
      <c r="A1285" t="s">
        <v>4478</v>
      </c>
      <c r="B1285" t="s">
        <v>135</v>
      </c>
      <c r="C1285" t="s">
        <v>1913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1914</v>
      </c>
      <c r="K1285" t="s">
        <v>262</v>
      </c>
      <c r="L1285" t="s">
        <v>175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35">
      <c r="A1286" t="s">
        <v>4479</v>
      </c>
      <c r="B1286" t="s">
        <v>1915</v>
      </c>
      <c r="C1286" t="s">
        <v>1916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1917</v>
      </c>
      <c r="K1286" t="s">
        <v>550</v>
      </c>
      <c r="L1286" t="s">
        <v>1918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35">
      <c r="A1287" t="s">
        <v>4480</v>
      </c>
      <c r="B1287" t="s">
        <v>1919</v>
      </c>
      <c r="C1287" t="s">
        <v>379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1920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35">
      <c r="A1288" t="s">
        <v>4481</v>
      </c>
      <c r="B1288" t="s">
        <v>1921</v>
      </c>
      <c r="C1288" t="s">
        <v>270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1070</v>
      </c>
      <c r="K1288" t="s">
        <v>172</v>
      </c>
      <c r="L1288" t="s">
        <v>252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35">
      <c r="A1289" t="s">
        <v>4482</v>
      </c>
      <c r="B1289" t="s">
        <v>1922</v>
      </c>
      <c r="C1289" t="s">
        <v>1251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1923</v>
      </c>
      <c r="K1289" t="s">
        <v>251</v>
      </c>
      <c r="L1289" t="s">
        <v>145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35">
      <c r="A1290" t="s">
        <v>4483</v>
      </c>
      <c r="B1290" t="s">
        <v>1924</v>
      </c>
      <c r="C1290" t="s">
        <v>1925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145</v>
      </c>
      <c r="K1290" t="s">
        <v>251</v>
      </c>
      <c r="L1290" t="s">
        <v>145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35">
      <c r="A1291" t="s">
        <v>4484</v>
      </c>
      <c r="B1291" t="s">
        <v>267</v>
      </c>
      <c r="C1291" t="s">
        <v>931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1070</v>
      </c>
      <c r="K1291" t="s">
        <v>377</v>
      </c>
      <c r="L1291" t="s">
        <v>347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35">
      <c r="A1292" t="s">
        <v>4485</v>
      </c>
      <c r="B1292" t="s">
        <v>1926</v>
      </c>
      <c r="C1292" t="s">
        <v>1927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230</v>
      </c>
      <c r="K1292" t="s">
        <v>192</v>
      </c>
      <c r="L1292" t="s">
        <v>314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35">
      <c r="A1293" t="s">
        <v>4486</v>
      </c>
      <c r="B1293" t="s">
        <v>1104</v>
      </c>
      <c r="C1293" t="s">
        <v>1188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1928</v>
      </c>
      <c r="K1293" t="s">
        <v>235</v>
      </c>
      <c r="L1293" t="s">
        <v>314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35">
      <c r="A1294" t="s">
        <v>4487</v>
      </c>
      <c r="B1294" t="s">
        <v>1994</v>
      </c>
      <c r="C1294" t="s">
        <v>1995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1996</v>
      </c>
      <c r="K1294" t="s">
        <v>1205</v>
      </c>
      <c r="L1294" t="s">
        <v>160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35">
      <c r="A1295" t="s">
        <v>4488</v>
      </c>
      <c r="B1295" t="s">
        <v>395</v>
      </c>
      <c r="C1295" t="s">
        <v>1997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280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35">
      <c r="A1296" t="s">
        <v>4489</v>
      </c>
      <c r="B1296" t="s">
        <v>1998</v>
      </c>
      <c r="C1296" t="s">
        <v>832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1999</v>
      </c>
      <c r="K1296" t="s">
        <v>575</v>
      </c>
      <c r="L1296" t="s">
        <v>2000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35">
      <c r="A1297" t="s">
        <v>4490</v>
      </c>
      <c r="B1297" t="s">
        <v>2001</v>
      </c>
      <c r="C1297" t="s">
        <v>2002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1193</v>
      </c>
      <c r="K1297" t="s">
        <v>474</v>
      </c>
      <c r="L1297" t="s">
        <v>1194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35">
      <c r="A1298" t="s">
        <v>4491</v>
      </c>
      <c r="B1298" t="s">
        <v>2003</v>
      </c>
      <c r="C1298" t="s">
        <v>2004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2005</v>
      </c>
      <c r="K1298" t="s">
        <v>235</v>
      </c>
      <c r="L1298" t="s">
        <v>445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35">
      <c r="A1299" t="s">
        <v>4492</v>
      </c>
      <c r="B1299" t="s">
        <v>1728</v>
      </c>
      <c r="C1299" t="s">
        <v>2006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445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35">
      <c r="A1300" t="s">
        <v>4493</v>
      </c>
      <c r="B1300" t="s">
        <v>2007</v>
      </c>
      <c r="C1300" t="s">
        <v>2008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2009</v>
      </c>
      <c r="K1300" t="s">
        <v>151</v>
      </c>
      <c r="L1300" t="s">
        <v>136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35">
      <c r="A1301" t="s">
        <v>4494</v>
      </c>
      <c r="B1301" t="s">
        <v>1055</v>
      </c>
      <c r="C1301" t="s">
        <v>2010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1309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35">
      <c r="A1302" t="s">
        <v>4495</v>
      </c>
      <c r="B1302" t="s">
        <v>2011</v>
      </c>
      <c r="C1302" t="s">
        <v>2012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1950</v>
      </c>
      <c r="K1302" t="s">
        <v>172</v>
      </c>
      <c r="L1302" t="s">
        <v>336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35">
      <c r="A1303" t="s">
        <v>4496</v>
      </c>
      <c r="B1303" t="s">
        <v>102</v>
      </c>
      <c r="C1303" t="s">
        <v>2013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2014</v>
      </c>
      <c r="K1303" t="s">
        <v>235</v>
      </c>
      <c r="L1303" t="s">
        <v>296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35">
      <c r="A1304" t="s">
        <v>4497</v>
      </c>
      <c r="B1304" t="s">
        <v>2076</v>
      </c>
      <c r="C1304" t="s">
        <v>897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1084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35">
      <c r="A1305" t="s">
        <v>4498</v>
      </c>
      <c r="B1305" t="s">
        <v>655</v>
      </c>
      <c r="C1305" t="s">
        <v>303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289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35">
      <c r="A1306" t="s">
        <v>4499</v>
      </c>
      <c r="B1306" t="s">
        <v>2077</v>
      </c>
      <c r="C1306" t="s">
        <v>832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2078</v>
      </c>
      <c r="K1306" t="s">
        <v>1058</v>
      </c>
      <c r="L1306" t="s">
        <v>2079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35">
      <c r="A1307" t="s">
        <v>4500</v>
      </c>
      <c r="B1307" t="s">
        <v>408</v>
      </c>
      <c r="C1307" t="s">
        <v>379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2080</v>
      </c>
      <c r="K1307" t="s">
        <v>404</v>
      </c>
      <c r="L1307" t="s">
        <v>330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35">
      <c r="A1308" t="s">
        <v>4501</v>
      </c>
      <c r="B1308" t="s">
        <v>448</v>
      </c>
      <c r="C1308" t="s">
        <v>2081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2082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35">
      <c r="A1309" t="s">
        <v>4502</v>
      </c>
      <c r="B1309" t="s">
        <v>2083</v>
      </c>
      <c r="C1309" t="s">
        <v>2084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250</v>
      </c>
      <c r="K1309" t="s">
        <v>251</v>
      </c>
      <c r="L1309" t="s">
        <v>142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35">
      <c r="A1310" t="s">
        <v>4503</v>
      </c>
      <c r="B1310" t="s">
        <v>1525</v>
      </c>
      <c r="C1310" t="s">
        <v>2085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261</v>
      </c>
      <c r="K1310" t="s">
        <v>262</v>
      </c>
      <c r="L1310" t="s">
        <v>306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35">
      <c r="A1311" t="s">
        <v>4504</v>
      </c>
      <c r="B1311" t="s">
        <v>901</v>
      </c>
      <c r="C1311" t="s">
        <v>569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181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35">
      <c r="A1312" t="s">
        <v>4505</v>
      </c>
      <c r="B1312" t="s">
        <v>734</v>
      </c>
      <c r="C1312" t="s">
        <v>2086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2087</v>
      </c>
      <c r="K1312" t="s">
        <v>717</v>
      </c>
      <c r="L1312" t="s">
        <v>252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35">
      <c r="A1313" t="s">
        <v>4506</v>
      </c>
      <c r="B1313" t="s">
        <v>2088</v>
      </c>
      <c r="C1313" t="s">
        <v>2089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2090</v>
      </c>
      <c r="K1313" t="s">
        <v>2091</v>
      </c>
      <c r="L1313" t="s">
        <v>1182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35">
      <c r="A1314" t="s">
        <v>4507</v>
      </c>
      <c r="B1314" t="s">
        <v>2092</v>
      </c>
      <c r="C1314" t="s">
        <v>2093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2094</v>
      </c>
      <c r="K1314" t="s">
        <v>262</v>
      </c>
      <c r="L1314" t="s">
        <v>157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35">
      <c r="A1315" t="s">
        <v>4508</v>
      </c>
      <c r="B1315" t="s">
        <v>904</v>
      </c>
      <c r="C1315" t="s">
        <v>372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1608</v>
      </c>
      <c r="K1315" t="s">
        <v>377</v>
      </c>
      <c r="L1315" t="s">
        <v>347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35">
      <c r="A1316" t="s">
        <v>4509</v>
      </c>
      <c r="B1316" t="s">
        <v>655</v>
      </c>
      <c r="C1316" t="s">
        <v>303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1654</v>
      </c>
      <c r="K1316" t="s">
        <v>141</v>
      </c>
      <c r="L1316" t="s">
        <v>280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35">
      <c r="A1317" t="s">
        <v>4510</v>
      </c>
      <c r="B1317" t="s">
        <v>2127</v>
      </c>
      <c r="C1317" t="s">
        <v>2128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1018</v>
      </c>
      <c r="K1317" t="s">
        <v>192</v>
      </c>
      <c r="L1317" t="s">
        <v>420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35">
      <c r="A1318" t="s">
        <v>4511</v>
      </c>
      <c r="B1318" t="s">
        <v>2129</v>
      </c>
      <c r="C1318" t="s">
        <v>2130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265</v>
      </c>
      <c r="K1318" t="s">
        <v>575</v>
      </c>
      <c r="L1318" t="s">
        <v>252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35">
      <c r="A1319" t="s">
        <v>4512</v>
      </c>
      <c r="B1319" t="s">
        <v>1776</v>
      </c>
      <c r="C1319" t="s">
        <v>174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2120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35">
      <c r="A1320" t="s">
        <v>4513</v>
      </c>
      <c r="B1320" t="s">
        <v>619</v>
      </c>
      <c r="C1320" t="s">
        <v>660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2131</v>
      </c>
      <c r="K1320" t="s">
        <v>463</v>
      </c>
      <c r="L1320" t="s">
        <v>252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35">
      <c r="A1321" t="s">
        <v>4514</v>
      </c>
      <c r="B1321" t="s">
        <v>267</v>
      </c>
      <c r="C1321" t="s">
        <v>2132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2133</v>
      </c>
      <c r="K1321" t="s">
        <v>172</v>
      </c>
      <c r="L1321" t="s">
        <v>676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35">
      <c r="A1322" t="s">
        <v>4515</v>
      </c>
      <c r="B1322" t="s">
        <v>2134</v>
      </c>
      <c r="C1322" t="s">
        <v>936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2135</v>
      </c>
      <c r="K1322" t="s">
        <v>151</v>
      </c>
      <c r="L1322" t="s">
        <v>1097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35">
      <c r="A1323" t="s">
        <v>4516</v>
      </c>
      <c r="B1323" t="s">
        <v>520</v>
      </c>
      <c r="C1323" t="s">
        <v>2136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2137</v>
      </c>
      <c r="K1323" t="s">
        <v>262</v>
      </c>
      <c r="L1323" t="s">
        <v>277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35">
      <c r="A1324" t="s">
        <v>4517</v>
      </c>
      <c r="B1324" t="s">
        <v>2138</v>
      </c>
      <c r="C1324" t="s">
        <v>959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142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35">
      <c r="A1325" t="s">
        <v>4518</v>
      </c>
      <c r="B1325" t="s">
        <v>1251</v>
      </c>
      <c r="C1325" t="s">
        <v>534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1870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35">
      <c r="A1326" t="s">
        <v>4519</v>
      </c>
      <c r="B1326" t="s">
        <v>1717</v>
      </c>
      <c r="C1326" t="s">
        <v>2139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2140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35">
      <c r="A1327" t="s">
        <v>4520</v>
      </c>
      <c r="B1327" t="s">
        <v>742</v>
      </c>
      <c r="C1327" t="s">
        <v>2141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193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35">
      <c r="A1328" t="s">
        <v>4521</v>
      </c>
      <c r="B1328" t="s">
        <v>2142</v>
      </c>
      <c r="C1328" t="s">
        <v>2143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2111</v>
      </c>
      <c r="K1328" t="s">
        <v>141</v>
      </c>
      <c r="L1328" t="s">
        <v>280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35">
      <c r="A1329" t="s">
        <v>4522</v>
      </c>
      <c r="B1329" t="s">
        <v>740</v>
      </c>
      <c r="C1329" t="s">
        <v>2144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2145</v>
      </c>
      <c r="K1329" t="s">
        <v>192</v>
      </c>
      <c r="L1329" t="s">
        <v>654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35">
      <c r="A1330" t="s">
        <v>4523</v>
      </c>
      <c r="B1330" t="s">
        <v>1406</v>
      </c>
      <c r="C1330" t="s">
        <v>2146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1239</v>
      </c>
      <c r="K1330" t="s">
        <v>370</v>
      </c>
      <c r="L1330" t="s">
        <v>142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35">
      <c r="A1331" t="s">
        <v>4524</v>
      </c>
      <c r="B1331" t="s">
        <v>311</v>
      </c>
      <c r="C1331" t="s">
        <v>2207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314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35">
      <c r="A1332" t="s">
        <v>4525</v>
      </c>
      <c r="B1332" t="s">
        <v>1832</v>
      </c>
      <c r="C1332" t="s">
        <v>375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2208</v>
      </c>
      <c r="K1332" t="s">
        <v>550</v>
      </c>
      <c r="L1332" t="s">
        <v>175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35">
      <c r="A1333" t="s">
        <v>4526</v>
      </c>
      <c r="B1333" t="s">
        <v>2076</v>
      </c>
      <c r="C1333" t="s">
        <v>2209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447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35">
      <c r="A1334" t="s">
        <v>4527</v>
      </c>
      <c r="B1334" t="s">
        <v>2210</v>
      </c>
      <c r="C1334" t="s">
        <v>2211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1351</v>
      </c>
      <c r="K1334" t="s">
        <v>310</v>
      </c>
      <c r="L1334" t="s">
        <v>642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35">
      <c r="A1335" t="s">
        <v>4528</v>
      </c>
      <c r="B1335" t="s">
        <v>1495</v>
      </c>
      <c r="C1335" t="s">
        <v>385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503</v>
      </c>
      <c r="K1335" t="s">
        <v>504</v>
      </c>
      <c r="L1335" t="s">
        <v>692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35">
      <c r="A1336" t="s">
        <v>4529</v>
      </c>
      <c r="B1336" t="s">
        <v>236</v>
      </c>
      <c r="C1336" t="s">
        <v>2273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2281</v>
      </c>
      <c r="K1336">
        <v>0</v>
      </c>
      <c r="L1336" t="s">
        <v>333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35">
      <c r="A1337" t="s">
        <v>4530</v>
      </c>
      <c r="B1337" t="s">
        <v>530</v>
      </c>
      <c r="C1337" t="s">
        <v>2282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1531</v>
      </c>
      <c r="K1337" t="s">
        <v>1532</v>
      </c>
      <c r="L1337" t="s">
        <v>157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35">
      <c r="A1338" t="s">
        <v>4531</v>
      </c>
      <c r="B1338" t="s">
        <v>1248</v>
      </c>
      <c r="C1338" t="s">
        <v>237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654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35">
      <c r="A1339" t="s">
        <v>4532</v>
      </c>
      <c r="B1339" t="s">
        <v>2283</v>
      </c>
      <c r="C1339" t="s">
        <v>2284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588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35">
      <c r="A1340" t="s">
        <v>4533</v>
      </c>
      <c r="B1340" t="s">
        <v>1130</v>
      </c>
      <c r="C1340" t="s">
        <v>2285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514</v>
      </c>
      <c r="K1340" t="s">
        <v>515</v>
      </c>
      <c r="L1340" t="s">
        <v>241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35">
      <c r="A1341" t="s">
        <v>4534</v>
      </c>
      <c r="B1341" t="s">
        <v>1567</v>
      </c>
      <c r="C1341" t="s">
        <v>237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606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35">
      <c r="A1342" t="s">
        <v>4535</v>
      </c>
      <c r="B1342" t="s">
        <v>655</v>
      </c>
      <c r="C1342" t="s">
        <v>442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347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35">
      <c r="A1343" t="s">
        <v>4536</v>
      </c>
      <c r="B1343" t="s">
        <v>2286</v>
      </c>
      <c r="C1343" t="s">
        <v>1017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154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35">
      <c r="A1344" t="s">
        <v>4537</v>
      </c>
      <c r="B1344" t="s">
        <v>2287</v>
      </c>
      <c r="C1344" t="s">
        <v>1444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2288</v>
      </c>
      <c r="K1344" t="s">
        <v>192</v>
      </c>
      <c r="L1344" t="s">
        <v>181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35">
      <c r="A1345" t="s">
        <v>4538</v>
      </c>
      <c r="B1345" t="s">
        <v>152</v>
      </c>
      <c r="C1345" t="s">
        <v>167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2289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35">
      <c r="A1346" t="s">
        <v>4539</v>
      </c>
      <c r="B1346" t="s">
        <v>1474</v>
      </c>
      <c r="C1346" t="s">
        <v>770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804</v>
      </c>
      <c r="K1346">
        <v>0</v>
      </c>
      <c r="L1346" t="s">
        <v>162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35">
      <c r="A1347" t="s">
        <v>4540</v>
      </c>
      <c r="B1347" t="s">
        <v>2362</v>
      </c>
      <c r="C1347" t="s">
        <v>1869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231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35">
      <c r="A1348" t="s">
        <v>4541</v>
      </c>
      <c r="B1348" t="s">
        <v>199</v>
      </c>
      <c r="C1348" t="s">
        <v>2363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468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35">
      <c r="A1349" t="s">
        <v>4542</v>
      </c>
      <c r="B1349" t="s">
        <v>139</v>
      </c>
      <c r="C1349" t="s">
        <v>2364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919</v>
      </c>
      <c r="K1349" t="s">
        <v>197</v>
      </c>
      <c r="L1349" t="s">
        <v>272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35">
      <c r="A1350" t="s">
        <v>4543</v>
      </c>
      <c r="B1350" t="s">
        <v>1440</v>
      </c>
      <c r="C1350" t="s">
        <v>2365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783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35">
      <c r="A1351" t="s">
        <v>4544</v>
      </c>
      <c r="B1351" t="s">
        <v>1926</v>
      </c>
      <c r="C1351" t="s">
        <v>2366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2367</v>
      </c>
      <c r="K1351" t="s">
        <v>219</v>
      </c>
      <c r="L1351" t="s">
        <v>888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35">
      <c r="A1352" t="s">
        <v>4545</v>
      </c>
      <c r="B1352" t="s">
        <v>901</v>
      </c>
      <c r="C1352" t="s">
        <v>268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434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35">
      <c r="A1353" t="s">
        <v>4546</v>
      </c>
      <c r="B1353" t="s">
        <v>195</v>
      </c>
      <c r="C1353" t="s">
        <v>1148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437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35">
      <c r="A1354" t="s">
        <v>4547</v>
      </c>
      <c r="B1354" t="s">
        <v>781</v>
      </c>
      <c r="C1354" t="s">
        <v>260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554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35">
      <c r="A1355" t="s">
        <v>4548</v>
      </c>
      <c r="B1355" t="s">
        <v>2147</v>
      </c>
      <c r="C1355" t="s">
        <v>2416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175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35">
      <c r="A1356" t="s">
        <v>4549</v>
      </c>
      <c r="B1356" t="s">
        <v>2417</v>
      </c>
      <c r="C1356" t="s">
        <v>238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1193</v>
      </c>
      <c r="K1356" t="s">
        <v>474</v>
      </c>
      <c r="L1356" t="s">
        <v>1194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35">
      <c r="A1357" t="s">
        <v>4550</v>
      </c>
      <c r="B1357" t="s">
        <v>732</v>
      </c>
      <c r="C1357" t="s">
        <v>2418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2419</v>
      </c>
      <c r="K1357" t="s">
        <v>197</v>
      </c>
      <c r="L1357" t="s">
        <v>1084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35">
      <c r="A1358" t="s">
        <v>4551</v>
      </c>
      <c r="B1358" t="s">
        <v>2420</v>
      </c>
      <c r="C1358" t="s">
        <v>2421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2422</v>
      </c>
      <c r="K1358" t="s">
        <v>474</v>
      </c>
      <c r="L1358" t="s">
        <v>336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35">
      <c r="A1359" t="s">
        <v>4552</v>
      </c>
      <c r="B1359" t="s">
        <v>2007</v>
      </c>
      <c r="C1359" t="s">
        <v>2423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2424</v>
      </c>
      <c r="K1359" t="s">
        <v>849</v>
      </c>
      <c r="L1359" t="s">
        <v>193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35">
      <c r="A1360" t="s">
        <v>4553</v>
      </c>
      <c r="B1360" t="s">
        <v>817</v>
      </c>
      <c r="C1360" t="s">
        <v>2425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2426</v>
      </c>
      <c r="K1360" t="s">
        <v>197</v>
      </c>
      <c r="L1360" t="s">
        <v>1194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35">
      <c r="A1361" t="s">
        <v>4554</v>
      </c>
      <c r="B1361" t="s">
        <v>2427</v>
      </c>
      <c r="C1361" t="s">
        <v>2428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2429</v>
      </c>
      <c r="K1361" t="s">
        <v>1187</v>
      </c>
      <c r="L1361" t="s">
        <v>2430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35">
      <c r="A1362" t="s">
        <v>4555</v>
      </c>
      <c r="B1362" t="s">
        <v>945</v>
      </c>
      <c r="C1362" t="s">
        <v>2502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257</v>
      </c>
      <c r="K1362" t="s">
        <v>254</v>
      </c>
      <c r="L1362" t="s">
        <v>175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35">
      <c r="A1363" t="s">
        <v>4556</v>
      </c>
      <c r="B1363" t="s">
        <v>2503</v>
      </c>
      <c r="C1363" t="s">
        <v>209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1280</v>
      </c>
      <c r="K1363" t="s">
        <v>1205</v>
      </c>
      <c r="L1363" t="s">
        <v>231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35">
      <c r="A1364" t="s">
        <v>4557</v>
      </c>
      <c r="B1364" t="s">
        <v>1122</v>
      </c>
      <c r="C1364" t="s">
        <v>2504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774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35">
      <c r="A1365" t="s">
        <v>4558</v>
      </c>
      <c r="B1365" t="s">
        <v>772</v>
      </c>
      <c r="C1365" t="s">
        <v>1360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437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35">
      <c r="A1366" t="s">
        <v>4559</v>
      </c>
      <c r="B1366" t="s">
        <v>2505</v>
      </c>
      <c r="C1366" t="s">
        <v>2506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252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35">
      <c r="A1367" t="s">
        <v>4560</v>
      </c>
      <c r="B1367" t="s">
        <v>2507</v>
      </c>
      <c r="C1367" t="s">
        <v>2156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2508</v>
      </c>
      <c r="K1367" t="s">
        <v>647</v>
      </c>
      <c r="L1367" t="s">
        <v>478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35">
      <c r="A1368" t="s">
        <v>4561</v>
      </c>
      <c r="B1368" t="s">
        <v>1972</v>
      </c>
      <c r="C1368" t="s">
        <v>2509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2181</v>
      </c>
      <c r="K1368" t="s">
        <v>562</v>
      </c>
      <c r="L1368" t="s">
        <v>771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35">
      <c r="A1369" t="s">
        <v>4562</v>
      </c>
      <c r="B1369" t="s">
        <v>1169</v>
      </c>
      <c r="C1369" t="s">
        <v>2563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2564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35">
      <c r="A1370" t="s">
        <v>4563</v>
      </c>
      <c r="B1370" t="s">
        <v>441</v>
      </c>
      <c r="C1370" t="s">
        <v>827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2565</v>
      </c>
      <c r="K1370" t="s">
        <v>192</v>
      </c>
      <c r="L1370" t="s">
        <v>181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35">
      <c r="A1371" t="s">
        <v>4564</v>
      </c>
      <c r="B1371" t="s">
        <v>232</v>
      </c>
      <c r="C1371" t="s">
        <v>1316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2566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35">
      <c r="A1372" t="s">
        <v>4565</v>
      </c>
      <c r="B1372" t="s">
        <v>426</v>
      </c>
      <c r="C1372" t="s">
        <v>379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1182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35">
      <c r="A1373" t="s">
        <v>4566</v>
      </c>
      <c r="B1373" t="s">
        <v>214</v>
      </c>
      <c r="C1373" t="s">
        <v>2567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309</v>
      </c>
      <c r="K1373" t="s">
        <v>310</v>
      </c>
      <c r="L1373" t="s">
        <v>358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35">
      <c r="A1374" t="s">
        <v>4567</v>
      </c>
      <c r="B1374" t="s">
        <v>2568</v>
      </c>
      <c r="C1374" t="s">
        <v>2569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376</v>
      </c>
      <c r="K1374" t="s">
        <v>377</v>
      </c>
      <c r="L1374" t="s">
        <v>277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35">
      <c r="A1375" t="s">
        <v>4568</v>
      </c>
      <c r="B1375" t="s">
        <v>697</v>
      </c>
      <c r="C1375" t="s">
        <v>2570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2571</v>
      </c>
      <c r="K1375" t="s">
        <v>246</v>
      </c>
      <c r="L1375" t="s">
        <v>1274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35">
      <c r="A1376" t="s">
        <v>4569</v>
      </c>
      <c r="B1376" t="s">
        <v>867</v>
      </c>
      <c r="C1376" t="s">
        <v>2572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1143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35">
      <c r="A1377" t="s">
        <v>4570</v>
      </c>
      <c r="B1377" t="s">
        <v>199</v>
      </c>
      <c r="C1377" t="s">
        <v>2573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1326</v>
      </c>
      <c r="K1377" t="s">
        <v>550</v>
      </c>
      <c r="L1377" t="s">
        <v>847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35">
      <c r="A1378" t="s">
        <v>4571</v>
      </c>
      <c r="B1378" t="s">
        <v>2574</v>
      </c>
      <c r="C1378" t="s">
        <v>2575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2576</v>
      </c>
      <c r="K1378" t="s">
        <v>1289</v>
      </c>
      <c r="L1378" t="s">
        <v>142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35">
      <c r="A1379" t="s">
        <v>4572</v>
      </c>
      <c r="B1379" t="s">
        <v>169</v>
      </c>
      <c r="C1379" t="s">
        <v>2156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767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35">
      <c r="A1380" t="s">
        <v>4573</v>
      </c>
      <c r="B1380" t="s">
        <v>334</v>
      </c>
      <c r="C1380" t="s">
        <v>2577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2578</v>
      </c>
      <c r="K1380" t="s">
        <v>1036</v>
      </c>
      <c r="L1380" t="s">
        <v>2579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35">
      <c r="A1381" t="s">
        <v>4574</v>
      </c>
      <c r="B1381" t="s">
        <v>734</v>
      </c>
      <c r="C1381" t="s">
        <v>2615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2616</v>
      </c>
      <c r="K1381" t="s">
        <v>404</v>
      </c>
      <c r="L1381" t="s">
        <v>460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35">
      <c r="A1382" t="s">
        <v>4575</v>
      </c>
      <c r="B1382" t="s">
        <v>232</v>
      </c>
      <c r="C1382" t="s">
        <v>1485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773</v>
      </c>
      <c r="K1382" t="s">
        <v>647</v>
      </c>
      <c r="L1382" t="s">
        <v>774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35">
      <c r="A1383" t="s">
        <v>4576</v>
      </c>
      <c r="B1383" t="s">
        <v>2617</v>
      </c>
      <c r="C1383" t="s">
        <v>2618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919</v>
      </c>
      <c r="K1383" t="s">
        <v>197</v>
      </c>
      <c r="L1383" t="s">
        <v>921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35">
      <c r="A1384" t="s">
        <v>4577</v>
      </c>
      <c r="B1384" t="s">
        <v>2619</v>
      </c>
      <c r="C1384" t="s">
        <v>2620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2621</v>
      </c>
      <c r="K1384">
        <v>0</v>
      </c>
      <c r="L1384" t="s">
        <v>1019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35">
      <c r="A1385" t="s">
        <v>4578</v>
      </c>
      <c r="B1385" t="s">
        <v>2622</v>
      </c>
      <c r="C1385" t="s">
        <v>2623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142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35">
      <c r="A1386" t="s">
        <v>4579</v>
      </c>
      <c r="B1386" t="s">
        <v>164</v>
      </c>
      <c r="C1386" t="s">
        <v>2675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2676</v>
      </c>
      <c r="K1386" t="s">
        <v>717</v>
      </c>
      <c r="L1386" t="s">
        <v>654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35">
      <c r="A1387" t="s">
        <v>4580</v>
      </c>
      <c r="B1387" t="s">
        <v>617</v>
      </c>
      <c r="C1387" t="s">
        <v>2677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2678</v>
      </c>
      <c r="K1387" t="s">
        <v>192</v>
      </c>
      <c r="L1387" t="s">
        <v>1019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35">
      <c r="A1388" t="s">
        <v>4581</v>
      </c>
      <c r="B1388" t="s">
        <v>2679</v>
      </c>
      <c r="C1388" t="s">
        <v>303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692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35">
      <c r="A1389" t="s">
        <v>4582</v>
      </c>
      <c r="B1389" t="s">
        <v>302</v>
      </c>
      <c r="C1389" t="s">
        <v>2371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213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35">
      <c r="A1390" t="s">
        <v>4583</v>
      </c>
      <c r="B1390" t="s">
        <v>195</v>
      </c>
      <c r="C1390" t="s">
        <v>237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906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35">
      <c r="A1391" t="s">
        <v>4584</v>
      </c>
      <c r="B1391" t="s">
        <v>896</v>
      </c>
      <c r="C1391" t="s">
        <v>607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947</v>
      </c>
      <c r="K1391" t="s">
        <v>647</v>
      </c>
      <c r="L1391" t="s">
        <v>761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35">
      <c r="A1392" t="s">
        <v>4585</v>
      </c>
      <c r="B1392" t="s">
        <v>1779</v>
      </c>
      <c r="C1392" t="s">
        <v>2680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771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35">
      <c r="A1393" t="s">
        <v>4586</v>
      </c>
      <c r="B1393" t="s">
        <v>1071</v>
      </c>
      <c r="C1393" t="s">
        <v>2681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2682</v>
      </c>
      <c r="K1393" t="s">
        <v>515</v>
      </c>
      <c r="L1393" t="s">
        <v>266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35">
      <c r="A1394" t="s">
        <v>4587</v>
      </c>
      <c r="B1394" t="s">
        <v>2683</v>
      </c>
      <c r="C1394" t="s">
        <v>2684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2685</v>
      </c>
      <c r="K1394">
        <v>0</v>
      </c>
      <c r="L1394" t="s">
        <v>201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2592</v>
      </c>
    </row>
    <row r="1395" spans="1:46" x14ac:dyDescent="0.35">
      <c r="A1395" t="s">
        <v>4588</v>
      </c>
      <c r="B1395" t="s">
        <v>1157</v>
      </c>
      <c r="C1395" t="s">
        <v>2686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440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2592</v>
      </c>
    </row>
    <row r="1396" spans="1:46" x14ac:dyDescent="0.35">
      <c r="A1396" t="s">
        <v>4589</v>
      </c>
      <c r="B1396" t="s">
        <v>139</v>
      </c>
      <c r="C1396" t="s">
        <v>1034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1054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2592</v>
      </c>
    </row>
    <row r="1397" spans="1:46" x14ac:dyDescent="0.35">
      <c r="A1397" t="s">
        <v>4590</v>
      </c>
      <c r="B1397" t="s">
        <v>255</v>
      </c>
      <c r="C1397" t="s">
        <v>1491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1946</v>
      </c>
      <c r="K1397">
        <v>0</v>
      </c>
      <c r="L1397" t="s">
        <v>456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2592</v>
      </c>
    </row>
    <row r="1398" spans="1:46" x14ac:dyDescent="0.35">
      <c r="A1398" t="s">
        <v>4591</v>
      </c>
      <c r="B1398" t="s">
        <v>1843</v>
      </c>
      <c r="C1398" t="s">
        <v>2300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561</v>
      </c>
      <c r="K1398" t="s">
        <v>562</v>
      </c>
      <c r="L1398" t="s">
        <v>358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2592</v>
      </c>
    </row>
    <row r="1399" spans="1:46" x14ac:dyDescent="0.35">
      <c r="A1399" t="s">
        <v>4592</v>
      </c>
      <c r="B1399" t="s">
        <v>441</v>
      </c>
      <c r="C1399" t="s">
        <v>2221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503</v>
      </c>
      <c r="K1399" t="s">
        <v>504</v>
      </c>
      <c r="L1399" t="s">
        <v>160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2592</v>
      </c>
    </row>
    <row r="1400" spans="1:46" x14ac:dyDescent="0.35">
      <c r="A1400" t="s">
        <v>4593</v>
      </c>
      <c r="B1400" t="s">
        <v>1596</v>
      </c>
      <c r="C1400" t="s">
        <v>2058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145</v>
      </c>
      <c r="K1400" t="s">
        <v>251</v>
      </c>
      <c r="L1400" t="s">
        <v>162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2592</v>
      </c>
    </row>
    <row r="1401" spans="1:46" x14ac:dyDescent="0.35">
      <c r="A1401" t="s">
        <v>4594</v>
      </c>
      <c r="B1401" t="s">
        <v>2744</v>
      </c>
      <c r="C1401" t="s">
        <v>2745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599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2592</v>
      </c>
    </row>
    <row r="1402" spans="1:46" x14ac:dyDescent="0.35">
      <c r="A1402" t="s">
        <v>4595</v>
      </c>
      <c r="B1402" t="s">
        <v>2746</v>
      </c>
      <c r="C1402" t="s">
        <v>2747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2748</v>
      </c>
      <c r="K1402" t="s">
        <v>295</v>
      </c>
      <c r="L1402" t="s">
        <v>296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2592</v>
      </c>
    </row>
    <row r="1403" spans="1:46" x14ac:dyDescent="0.35">
      <c r="A1403" t="s">
        <v>4596</v>
      </c>
      <c r="B1403" t="s">
        <v>448</v>
      </c>
      <c r="C1403" t="s">
        <v>2749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548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2592</v>
      </c>
    </row>
    <row r="1404" spans="1:46" x14ac:dyDescent="0.35">
      <c r="A1404" t="s">
        <v>4597</v>
      </c>
      <c r="B1404" t="s">
        <v>1071</v>
      </c>
      <c r="C1404" t="s">
        <v>2750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539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2592</v>
      </c>
    </row>
    <row r="1405" spans="1:46" x14ac:dyDescent="0.35">
      <c r="A1405" t="s">
        <v>4598</v>
      </c>
      <c r="B1405" t="s">
        <v>640</v>
      </c>
      <c r="C1405" t="s">
        <v>2365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2751</v>
      </c>
      <c r="K1405" t="s">
        <v>658</v>
      </c>
      <c r="L1405" t="s">
        <v>193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2592</v>
      </c>
    </row>
    <row r="1406" spans="1:46" x14ac:dyDescent="0.35">
      <c r="A1406" t="s">
        <v>4599</v>
      </c>
      <c r="B1406" t="s">
        <v>2752</v>
      </c>
      <c r="C1406" t="s">
        <v>2753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547</v>
      </c>
      <c r="K1406" t="s">
        <v>219</v>
      </c>
      <c r="L1406" t="s">
        <v>2054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2592</v>
      </c>
    </row>
    <row r="1407" spans="1:46" x14ac:dyDescent="0.35">
      <c r="A1407" t="s">
        <v>4600</v>
      </c>
      <c r="B1407" t="s">
        <v>2804</v>
      </c>
      <c r="C1407" t="s">
        <v>2805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1761</v>
      </c>
      <c r="K1407" t="s">
        <v>219</v>
      </c>
      <c r="L1407" t="s">
        <v>2054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2592</v>
      </c>
    </row>
    <row r="1408" spans="1:46" x14ac:dyDescent="0.35">
      <c r="A1408" t="s">
        <v>4601</v>
      </c>
      <c r="B1408" t="s">
        <v>1016</v>
      </c>
      <c r="C1408" t="s">
        <v>2806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445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2592</v>
      </c>
    </row>
    <row r="1409" spans="1:46" x14ac:dyDescent="0.35">
      <c r="A1409" t="s">
        <v>4602</v>
      </c>
      <c r="B1409" t="s">
        <v>904</v>
      </c>
      <c r="C1409" t="s">
        <v>2807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492</v>
      </c>
      <c r="K1409" t="s">
        <v>463</v>
      </c>
      <c r="L1409" t="s">
        <v>1097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2592</v>
      </c>
    </row>
    <row r="1410" spans="1:46" x14ac:dyDescent="0.35">
      <c r="A1410" t="s">
        <v>4603</v>
      </c>
      <c r="B1410" t="s">
        <v>746</v>
      </c>
      <c r="C1410" t="s">
        <v>385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2017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2592</v>
      </c>
    </row>
    <row r="1411" spans="1:46" x14ac:dyDescent="0.35">
      <c r="A1411" t="s">
        <v>4604</v>
      </c>
      <c r="B1411" t="s">
        <v>2808</v>
      </c>
      <c r="C1411" t="s">
        <v>385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2809</v>
      </c>
      <c r="K1411" t="s">
        <v>172</v>
      </c>
      <c r="L1411" t="s">
        <v>2810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2592</v>
      </c>
    </row>
    <row r="1412" spans="1:46" x14ac:dyDescent="0.35">
      <c r="A1412" t="s">
        <v>4605</v>
      </c>
      <c r="B1412" t="s">
        <v>2604</v>
      </c>
      <c r="C1412" t="s">
        <v>2811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198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2592</v>
      </c>
    </row>
    <row r="1413" spans="1:46" x14ac:dyDescent="0.35">
      <c r="A1413" t="s">
        <v>4606</v>
      </c>
      <c r="B1413" t="s">
        <v>341</v>
      </c>
      <c r="C1413" t="s">
        <v>2812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548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2592</v>
      </c>
    </row>
    <row r="1414" spans="1:46" x14ac:dyDescent="0.35">
      <c r="A1414" t="s">
        <v>4607</v>
      </c>
      <c r="B1414" t="s">
        <v>270</v>
      </c>
      <c r="C1414" t="s">
        <v>2813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230</v>
      </c>
      <c r="K1414" t="s">
        <v>192</v>
      </c>
      <c r="L1414" t="s">
        <v>320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2592</v>
      </c>
    </row>
    <row r="1415" spans="1:46" x14ac:dyDescent="0.35">
      <c r="A1415" t="s">
        <v>4608</v>
      </c>
      <c r="B1415" t="s">
        <v>2814</v>
      </c>
      <c r="C1415" t="s">
        <v>2815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145</v>
      </c>
      <c r="K1415" t="s">
        <v>251</v>
      </c>
      <c r="L1415" t="s">
        <v>1097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2592</v>
      </c>
    </row>
    <row r="1416" spans="1:46" x14ac:dyDescent="0.35">
      <c r="A1416" t="s">
        <v>4609</v>
      </c>
      <c r="B1416" t="s">
        <v>2512</v>
      </c>
      <c r="C1416" t="s">
        <v>2686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500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2592</v>
      </c>
    </row>
    <row r="1417" spans="1:46" x14ac:dyDescent="0.35">
      <c r="A1417" t="s">
        <v>4610</v>
      </c>
      <c r="B1417" t="s">
        <v>372</v>
      </c>
      <c r="C1417" t="s">
        <v>2878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2879</v>
      </c>
      <c r="K1417" t="s">
        <v>1058</v>
      </c>
      <c r="L1417" t="s">
        <v>606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2592</v>
      </c>
    </row>
    <row r="1418" spans="1:46" x14ac:dyDescent="0.35">
      <c r="A1418" t="s">
        <v>4611</v>
      </c>
      <c r="B1418" t="s">
        <v>2484</v>
      </c>
      <c r="C1418" t="s">
        <v>1808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1531</v>
      </c>
      <c r="K1418" t="s">
        <v>1532</v>
      </c>
      <c r="L1418" t="s">
        <v>216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2592</v>
      </c>
    </row>
    <row r="1419" spans="1:46" x14ac:dyDescent="0.35">
      <c r="A1419" t="s">
        <v>4612</v>
      </c>
      <c r="B1419" t="s">
        <v>2880</v>
      </c>
      <c r="C1419" t="s">
        <v>2881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2882</v>
      </c>
      <c r="K1419" t="s">
        <v>2883</v>
      </c>
      <c r="L1419" t="s">
        <v>142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2592</v>
      </c>
    </row>
    <row r="1420" spans="1:46" x14ac:dyDescent="0.35">
      <c r="A1420" t="s">
        <v>4613</v>
      </c>
      <c r="B1420" t="s">
        <v>885</v>
      </c>
      <c r="C1420" t="s">
        <v>2884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1347</v>
      </c>
      <c r="K1420" t="s">
        <v>295</v>
      </c>
      <c r="L1420" t="s">
        <v>640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2592</v>
      </c>
    </row>
    <row r="1421" spans="1:46" x14ac:dyDescent="0.35">
      <c r="A1421" t="s">
        <v>4614</v>
      </c>
      <c r="B1421" t="s">
        <v>875</v>
      </c>
      <c r="C1421" t="s">
        <v>538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423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2592</v>
      </c>
    </row>
    <row r="1422" spans="1:46" x14ac:dyDescent="0.35">
      <c r="A1422" t="s">
        <v>4615</v>
      </c>
      <c r="B1422" t="s">
        <v>1356</v>
      </c>
      <c r="C1422" t="s">
        <v>385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241</v>
      </c>
      <c r="K1422" t="s">
        <v>550</v>
      </c>
      <c r="L1422" t="s">
        <v>241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2592</v>
      </c>
    </row>
    <row r="1423" spans="1:46" x14ac:dyDescent="0.35">
      <c r="A1423" t="s">
        <v>4616</v>
      </c>
      <c r="B1423" t="s">
        <v>2885</v>
      </c>
      <c r="C1423" t="s">
        <v>2886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2887</v>
      </c>
      <c r="K1423" t="s">
        <v>377</v>
      </c>
      <c r="L1423" t="s">
        <v>347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2592</v>
      </c>
    </row>
    <row r="1424" spans="1:46" x14ac:dyDescent="0.35">
      <c r="A1424" t="s">
        <v>4617</v>
      </c>
      <c r="B1424" t="s">
        <v>655</v>
      </c>
      <c r="C1424" t="s">
        <v>1839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2888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2592</v>
      </c>
    </row>
    <row r="1425" spans="1:46" x14ac:dyDescent="0.35">
      <c r="A1425" t="s">
        <v>4618</v>
      </c>
      <c r="B1425" t="s">
        <v>179</v>
      </c>
      <c r="C1425" t="s">
        <v>2889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514</v>
      </c>
      <c r="K1425" t="s">
        <v>515</v>
      </c>
      <c r="L1425" t="s">
        <v>136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2592</v>
      </c>
    </row>
    <row r="1426" spans="1:46" x14ac:dyDescent="0.35">
      <c r="A1426" t="s">
        <v>4619</v>
      </c>
      <c r="B1426" t="s">
        <v>758</v>
      </c>
      <c r="C1426" t="s">
        <v>959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2890</v>
      </c>
      <c r="K1426" t="s">
        <v>575</v>
      </c>
      <c r="L1426" t="s">
        <v>1965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2592</v>
      </c>
    </row>
    <row r="1427" spans="1:46" x14ac:dyDescent="0.35">
      <c r="A1427" t="s">
        <v>4620</v>
      </c>
      <c r="B1427" t="s">
        <v>2969</v>
      </c>
      <c r="C1427" t="s">
        <v>2970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447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2592</v>
      </c>
    </row>
    <row r="1428" spans="1:46" x14ac:dyDescent="0.35">
      <c r="A1428" t="s">
        <v>4621</v>
      </c>
      <c r="B1428" t="s">
        <v>2803</v>
      </c>
      <c r="C1428" t="s">
        <v>534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440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2592</v>
      </c>
    </row>
    <row r="1429" spans="1:46" x14ac:dyDescent="0.35">
      <c r="A1429" t="s">
        <v>4622</v>
      </c>
      <c r="B1429" t="s">
        <v>2971</v>
      </c>
      <c r="C1429" t="s">
        <v>2541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885</v>
      </c>
      <c r="K1429" t="s">
        <v>886</v>
      </c>
      <c r="L1429" t="s">
        <v>767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2592</v>
      </c>
    </row>
    <row r="1430" spans="1:46" x14ac:dyDescent="0.35">
      <c r="A1430" t="s">
        <v>4623</v>
      </c>
      <c r="B1430" t="s">
        <v>311</v>
      </c>
      <c r="C1430" t="s">
        <v>315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383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2592</v>
      </c>
    </row>
    <row r="1431" spans="1:46" x14ac:dyDescent="0.35">
      <c r="A1431" t="s">
        <v>4624</v>
      </c>
      <c r="B1431" t="s">
        <v>2972</v>
      </c>
      <c r="C1431" t="s">
        <v>2670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2748</v>
      </c>
      <c r="K1431" t="s">
        <v>295</v>
      </c>
      <c r="L1431" t="s">
        <v>296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2592</v>
      </c>
    </row>
    <row r="1432" spans="1:46" x14ac:dyDescent="0.35">
      <c r="A1432" t="s">
        <v>4625</v>
      </c>
      <c r="B1432" t="s">
        <v>1567</v>
      </c>
      <c r="C1432" t="s">
        <v>315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216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2592</v>
      </c>
    </row>
    <row r="1433" spans="1:46" x14ac:dyDescent="0.35">
      <c r="A1433" t="s">
        <v>4626</v>
      </c>
      <c r="B1433" t="s">
        <v>2365</v>
      </c>
      <c r="C1433" t="s">
        <v>923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545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2592</v>
      </c>
    </row>
    <row r="1434" spans="1:46" x14ac:dyDescent="0.35">
      <c r="A1434" t="s">
        <v>4627</v>
      </c>
      <c r="B1434" t="s">
        <v>1611</v>
      </c>
      <c r="C1434" t="s">
        <v>2045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320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2592</v>
      </c>
    </row>
    <row r="1435" spans="1:46" x14ac:dyDescent="0.35">
      <c r="A1435" t="s">
        <v>4628</v>
      </c>
      <c r="B1435" t="s">
        <v>2973</v>
      </c>
      <c r="C1435" t="s">
        <v>1354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2974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2592</v>
      </c>
    </row>
    <row r="1436" spans="1:46" x14ac:dyDescent="0.35">
      <c r="A1436" t="s">
        <v>4629</v>
      </c>
      <c r="B1436" t="s">
        <v>1821</v>
      </c>
      <c r="C1436" t="s">
        <v>344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340</v>
      </c>
      <c r="K1436" t="s">
        <v>192</v>
      </c>
      <c r="L1436" t="s">
        <v>252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2592</v>
      </c>
    </row>
    <row r="1437" spans="1:46" x14ac:dyDescent="0.35">
      <c r="A1437" t="s">
        <v>4630</v>
      </c>
      <c r="B1437" t="s">
        <v>1962</v>
      </c>
      <c r="C1437" t="s">
        <v>827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241</v>
      </c>
      <c r="K1437" t="s">
        <v>550</v>
      </c>
      <c r="L1437" t="s">
        <v>1558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2592</v>
      </c>
    </row>
    <row r="1438" spans="1:46" x14ac:dyDescent="0.35">
      <c r="A1438" t="s">
        <v>4631</v>
      </c>
      <c r="B1438" t="s">
        <v>629</v>
      </c>
      <c r="C1438" t="s">
        <v>3030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716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2592</v>
      </c>
    </row>
    <row r="1439" spans="1:46" x14ac:dyDescent="0.35">
      <c r="A1439" t="s">
        <v>4632</v>
      </c>
      <c r="B1439" t="s">
        <v>3031</v>
      </c>
      <c r="C1439" t="s">
        <v>2826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3032</v>
      </c>
      <c r="K1439" t="s">
        <v>3033</v>
      </c>
      <c r="L1439" t="s">
        <v>548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2592</v>
      </c>
    </row>
    <row r="1440" spans="1:46" x14ac:dyDescent="0.35">
      <c r="A1440" t="s">
        <v>4633</v>
      </c>
      <c r="B1440" t="s">
        <v>351</v>
      </c>
      <c r="C1440" t="s">
        <v>484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767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2592</v>
      </c>
    </row>
    <row r="1441" spans="1:46" x14ac:dyDescent="0.35">
      <c r="A1441" t="s">
        <v>4634</v>
      </c>
      <c r="B1441" t="s">
        <v>986</v>
      </c>
      <c r="C1441" t="s">
        <v>167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804</v>
      </c>
      <c r="K1441" t="s">
        <v>254</v>
      </c>
      <c r="L1441" t="s">
        <v>468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2592</v>
      </c>
    </row>
    <row r="1442" spans="1:46" x14ac:dyDescent="0.35">
      <c r="A1442" t="s">
        <v>4635</v>
      </c>
      <c r="B1442" t="s">
        <v>619</v>
      </c>
      <c r="C1442" t="s">
        <v>3034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3035</v>
      </c>
      <c r="K1442" t="s">
        <v>474</v>
      </c>
      <c r="L1442" t="s">
        <v>906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2592</v>
      </c>
    </row>
    <row r="1443" spans="1:46" x14ac:dyDescent="0.35">
      <c r="A1443" t="s">
        <v>4636</v>
      </c>
      <c r="B1443" t="s">
        <v>3036</v>
      </c>
      <c r="C1443" t="s">
        <v>3037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1502</v>
      </c>
      <c r="L1443" t="s">
        <v>142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2592</v>
      </c>
    </row>
    <row r="1444" spans="1:46" x14ac:dyDescent="0.35">
      <c r="A1444" t="s">
        <v>4637</v>
      </c>
      <c r="B1444" t="s">
        <v>3038</v>
      </c>
      <c r="C1444" t="s">
        <v>3039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767</v>
      </c>
      <c r="K1444" t="s">
        <v>886</v>
      </c>
      <c r="L1444" t="s">
        <v>142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2592</v>
      </c>
    </row>
    <row r="1445" spans="1:46" x14ac:dyDescent="0.35">
      <c r="A1445" t="s">
        <v>4638</v>
      </c>
      <c r="B1445" t="s">
        <v>2250</v>
      </c>
      <c r="C1445" t="s">
        <v>2365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193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2592</v>
      </c>
    </row>
    <row r="1446" spans="1:46" x14ac:dyDescent="0.35">
      <c r="A1446" t="s">
        <v>4639</v>
      </c>
      <c r="B1446" t="s">
        <v>2294</v>
      </c>
      <c r="C1446" t="s">
        <v>293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1169</v>
      </c>
      <c r="K1446" t="s">
        <v>463</v>
      </c>
      <c r="L1446" t="s">
        <v>198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2592</v>
      </c>
    </row>
    <row r="1447" spans="1:46" x14ac:dyDescent="0.35">
      <c r="A1447" t="s">
        <v>4640</v>
      </c>
      <c r="B1447" t="s">
        <v>139</v>
      </c>
      <c r="C1447" t="s">
        <v>167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483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2592</v>
      </c>
    </row>
    <row r="1448" spans="1:46" x14ac:dyDescent="0.35">
      <c r="A1448" t="s">
        <v>4641</v>
      </c>
      <c r="B1448" t="s">
        <v>3095</v>
      </c>
      <c r="C1448" t="s">
        <v>3096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2133</v>
      </c>
      <c r="K1448" t="s">
        <v>172</v>
      </c>
      <c r="L1448" t="s">
        <v>280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2592</v>
      </c>
    </row>
    <row r="1449" spans="1:46" x14ac:dyDescent="0.35">
      <c r="A1449" t="s">
        <v>4642</v>
      </c>
      <c r="B1449" t="s">
        <v>597</v>
      </c>
      <c r="C1449" t="s">
        <v>3097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478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2592</v>
      </c>
    </row>
    <row r="1450" spans="1:46" x14ac:dyDescent="0.35">
      <c r="A1450" t="s">
        <v>4643</v>
      </c>
      <c r="B1450" t="s">
        <v>189</v>
      </c>
      <c r="C1450" t="s">
        <v>3098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470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2592</v>
      </c>
    </row>
    <row r="1451" spans="1:46" x14ac:dyDescent="0.35">
      <c r="A1451" t="s">
        <v>4644</v>
      </c>
      <c r="B1451" t="s">
        <v>2803</v>
      </c>
      <c r="C1451" t="s">
        <v>167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328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2592</v>
      </c>
    </row>
    <row r="1452" spans="1:46" x14ac:dyDescent="0.35">
      <c r="A1452" t="s">
        <v>4645</v>
      </c>
      <c r="B1452" t="s">
        <v>1439</v>
      </c>
      <c r="C1452" t="s">
        <v>1939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241</v>
      </c>
      <c r="K1452" t="s">
        <v>550</v>
      </c>
      <c r="L1452" t="s">
        <v>3099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2592</v>
      </c>
    </row>
    <row r="1453" spans="1:46" x14ac:dyDescent="0.35">
      <c r="A1453" t="s">
        <v>4646</v>
      </c>
      <c r="B1453" t="s">
        <v>3100</v>
      </c>
      <c r="C1453" t="s">
        <v>1126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473</v>
      </c>
      <c r="K1453" t="s">
        <v>474</v>
      </c>
      <c r="L1453" t="s">
        <v>181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2592</v>
      </c>
    </row>
    <row r="1454" spans="1:46" x14ac:dyDescent="0.35">
      <c r="A1454" t="s">
        <v>4647</v>
      </c>
      <c r="B1454" t="s">
        <v>3101</v>
      </c>
      <c r="C1454" t="s">
        <v>303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1022</v>
      </c>
      <c r="K1454" t="s">
        <v>254</v>
      </c>
      <c r="L1454" t="s">
        <v>3102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2592</v>
      </c>
    </row>
    <row r="1455" spans="1:46" x14ac:dyDescent="0.35">
      <c r="A1455" t="s">
        <v>4648</v>
      </c>
      <c r="B1455" t="s">
        <v>3103</v>
      </c>
      <c r="C1455" t="s">
        <v>1491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1947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2592</v>
      </c>
    </row>
    <row r="1456" spans="1:46" x14ac:dyDescent="0.35">
      <c r="A1456" t="s">
        <v>4649</v>
      </c>
      <c r="B1456" t="s">
        <v>158</v>
      </c>
      <c r="C1456" t="s">
        <v>1251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3104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2592</v>
      </c>
    </row>
    <row r="1457" spans="1:46" x14ac:dyDescent="0.35">
      <c r="A1457" t="s">
        <v>4650</v>
      </c>
      <c r="B1457" t="s">
        <v>3105</v>
      </c>
      <c r="C1457" t="s">
        <v>3106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246</v>
      </c>
      <c r="L1457" t="s">
        <v>142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2592</v>
      </c>
    </row>
    <row r="1458" spans="1:46" x14ac:dyDescent="0.35">
      <c r="A1458" t="s">
        <v>4651</v>
      </c>
      <c r="B1458" t="s">
        <v>3107</v>
      </c>
      <c r="C1458" t="s">
        <v>3045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514</v>
      </c>
      <c r="K1458" t="s">
        <v>515</v>
      </c>
      <c r="L1458" t="s">
        <v>548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2592</v>
      </c>
    </row>
    <row r="1459" spans="1:46" x14ac:dyDescent="0.35">
      <c r="A1459" t="s">
        <v>4652</v>
      </c>
      <c r="B1459" t="s">
        <v>3173</v>
      </c>
      <c r="C1459" t="s">
        <v>3174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261</v>
      </c>
      <c r="K1459" t="s">
        <v>262</v>
      </c>
      <c r="L1459" t="s">
        <v>445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2592</v>
      </c>
    </row>
    <row r="1460" spans="1:46" x14ac:dyDescent="0.35">
      <c r="A1460" t="s">
        <v>4653</v>
      </c>
      <c r="B1460" t="s">
        <v>3175</v>
      </c>
      <c r="C1460" t="s">
        <v>3176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145</v>
      </c>
      <c r="K1460" t="s">
        <v>251</v>
      </c>
      <c r="L1460" t="s">
        <v>1097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2592</v>
      </c>
    </row>
    <row r="1461" spans="1:46" x14ac:dyDescent="0.35">
      <c r="A1461" t="s">
        <v>4654</v>
      </c>
      <c r="B1461" t="s">
        <v>3177</v>
      </c>
      <c r="C1461" t="s">
        <v>3178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230</v>
      </c>
      <c r="K1461" t="s">
        <v>192</v>
      </c>
      <c r="L1461" t="s">
        <v>985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2592</v>
      </c>
    </row>
    <row r="1462" spans="1:46" x14ac:dyDescent="0.35">
      <c r="A1462" t="s">
        <v>4655</v>
      </c>
      <c r="B1462" t="s">
        <v>1020</v>
      </c>
      <c r="C1462" t="s">
        <v>3179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910</v>
      </c>
      <c r="K1462" t="s">
        <v>188</v>
      </c>
      <c r="L1462" t="s">
        <v>142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2592</v>
      </c>
    </row>
    <row r="1463" spans="1:46" x14ac:dyDescent="0.35">
      <c r="A1463" t="s">
        <v>4656</v>
      </c>
      <c r="B1463" t="s">
        <v>3180</v>
      </c>
      <c r="C1463" t="s">
        <v>1034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238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2592</v>
      </c>
    </row>
    <row r="1464" spans="1:46" x14ac:dyDescent="0.35">
      <c r="A1464" t="s">
        <v>4657</v>
      </c>
      <c r="B1464" t="s">
        <v>1406</v>
      </c>
      <c r="C1464" t="s">
        <v>3181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1065</v>
      </c>
      <c r="K1464" t="s">
        <v>192</v>
      </c>
      <c r="L1464" t="s">
        <v>437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2592</v>
      </c>
    </row>
    <row r="1465" spans="1:46" x14ac:dyDescent="0.35">
      <c r="A1465" t="s">
        <v>4658</v>
      </c>
      <c r="B1465" t="s">
        <v>435</v>
      </c>
      <c r="C1465" t="s">
        <v>1158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478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2592</v>
      </c>
    </row>
    <row r="1466" spans="1:46" x14ac:dyDescent="0.35">
      <c r="A1466" t="s">
        <v>4659</v>
      </c>
      <c r="B1466" t="s">
        <v>163</v>
      </c>
      <c r="C1466" t="s">
        <v>164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165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137</v>
      </c>
    </row>
    <row r="1467" spans="1:46" x14ac:dyDescent="0.35">
      <c r="A1467" t="s">
        <v>4660</v>
      </c>
      <c r="B1467" t="s">
        <v>199</v>
      </c>
      <c r="C1467" t="s">
        <v>200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201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137</v>
      </c>
    </row>
    <row r="1468" spans="1:46" x14ac:dyDescent="0.35">
      <c r="A1468" t="s">
        <v>4661</v>
      </c>
      <c r="B1468" t="s">
        <v>205</v>
      </c>
      <c r="C1468" t="s">
        <v>206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207</v>
      </c>
      <c r="K1468" t="s">
        <v>208</v>
      </c>
      <c r="L1468" t="s">
        <v>208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137</v>
      </c>
    </row>
    <row r="1469" spans="1:46" x14ac:dyDescent="0.35">
      <c r="A1469" t="s">
        <v>4662</v>
      </c>
      <c r="B1469" t="s">
        <v>209</v>
      </c>
      <c r="C1469" t="s">
        <v>210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211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137</v>
      </c>
    </row>
    <row r="1470" spans="1:46" x14ac:dyDescent="0.35">
      <c r="A1470" t="s">
        <v>4663</v>
      </c>
      <c r="B1470" t="s">
        <v>212</v>
      </c>
      <c r="C1470" t="s">
        <v>203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213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137</v>
      </c>
    </row>
    <row r="1471" spans="1:46" x14ac:dyDescent="0.35">
      <c r="A1471" t="s">
        <v>4664</v>
      </c>
      <c r="B1471" t="s">
        <v>152</v>
      </c>
      <c r="C1471" t="s">
        <v>189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253</v>
      </c>
      <c r="K1471" t="s">
        <v>254</v>
      </c>
      <c r="L1471" t="s">
        <v>224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137</v>
      </c>
    </row>
    <row r="1472" spans="1:46" x14ac:dyDescent="0.35">
      <c r="A1472" t="s">
        <v>4665</v>
      </c>
      <c r="B1472" t="s">
        <v>255</v>
      </c>
      <c r="C1472" t="s">
        <v>256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257</v>
      </c>
      <c r="K1472" t="s">
        <v>254</v>
      </c>
      <c r="L1472" t="s">
        <v>258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137</v>
      </c>
    </row>
    <row r="1473" spans="1:46" x14ac:dyDescent="0.35">
      <c r="A1473" t="s">
        <v>4666</v>
      </c>
      <c r="B1473" t="s">
        <v>281</v>
      </c>
      <c r="C1473" t="s">
        <v>282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230</v>
      </c>
      <c r="K1473" t="s">
        <v>192</v>
      </c>
      <c r="L1473" t="s">
        <v>231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137</v>
      </c>
    </row>
    <row r="1474" spans="1:46" x14ac:dyDescent="0.35">
      <c r="A1474" t="s">
        <v>4667</v>
      </c>
      <c r="B1474" t="s">
        <v>302</v>
      </c>
      <c r="C1474" t="s">
        <v>303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136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137</v>
      </c>
    </row>
    <row r="1475" spans="1:46" x14ac:dyDescent="0.35">
      <c r="A1475" t="s">
        <v>4668</v>
      </c>
      <c r="B1475" t="s">
        <v>292</v>
      </c>
      <c r="C1475" t="s">
        <v>318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319</v>
      </c>
      <c r="K1475" t="s">
        <v>192</v>
      </c>
      <c r="L1475" t="s">
        <v>320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137</v>
      </c>
    </row>
    <row r="1476" spans="1:46" x14ac:dyDescent="0.35">
      <c r="A1476" t="s">
        <v>4669</v>
      </c>
      <c r="B1476" t="s">
        <v>321</v>
      </c>
      <c r="C1476" t="s">
        <v>322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216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137</v>
      </c>
    </row>
    <row r="1477" spans="1:46" x14ac:dyDescent="0.35">
      <c r="A1477" t="s">
        <v>4670</v>
      </c>
      <c r="B1477" t="s">
        <v>323</v>
      </c>
      <c r="C1477" t="s">
        <v>174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291</v>
      </c>
      <c r="K1477" t="s">
        <v>324</v>
      </c>
      <c r="L1477" t="s">
        <v>325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137</v>
      </c>
    </row>
    <row r="1478" spans="1:46" x14ac:dyDescent="0.35">
      <c r="A1478" t="s">
        <v>4671</v>
      </c>
      <c r="B1478" t="s">
        <v>331</v>
      </c>
      <c r="C1478" t="s">
        <v>332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333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137</v>
      </c>
    </row>
    <row r="1479" spans="1:46" x14ac:dyDescent="0.35">
      <c r="A1479" t="s">
        <v>4672</v>
      </c>
      <c r="B1479" t="s">
        <v>334</v>
      </c>
      <c r="C1479" t="s">
        <v>335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336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137</v>
      </c>
    </row>
    <row r="1480" spans="1:46" x14ac:dyDescent="0.35">
      <c r="A1480" t="s">
        <v>4673</v>
      </c>
      <c r="B1480" t="s">
        <v>343</v>
      </c>
      <c r="C1480" t="s">
        <v>344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288</v>
      </c>
      <c r="K1480" t="s">
        <v>235</v>
      </c>
      <c r="L1480" t="s">
        <v>289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137</v>
      </c>
    </row>
    <row r="1481" spans="1:46" x14ac:dyDescent="0.35">
      <c r="A1481" t="s">
        <v>4674</v>
      </c>
      <c r="B1481" t="s">
        <v>345</v>
      </c>
      <c r="C1481" t="s">
        <v>346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347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137</v>
      </c>
    </row>
    <row r="1482" spans="1:46" x14ac:dyDescent="0.35">
      <c r="A1482" t="s">
        <v>4675</v>
      </c>
      <c r="B1482" t="s">
        <v>348</v>
      </c>
      <c r="C1482" t="s">
        <v>349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350</v>
      </c>
      <c r="K1482" t="s">
        <v>192</v>
      </c>
      <c r="L1482" t="s">
        <v>181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137</v>
      </c>
    </row>
    <row r="1483" spans="1:46" x14ac:dyDescent="0.35">
      <c r="A1483" t="s">
        <v>4676</v>
      </c>
      <c r="B1483" t="s">
        <v>351</v>
      </c>
      <c r="C1483" t="s">
        <v>352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353</v>
      </c>
      <c r="K1483" t="s">
        <v>354</v>
      </c>
      <c r="L1483" t="s">
        <v>355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137</v>
      </c>
    </row>
    <row r="1484" spans="1:46" x14ac:dyDescent="0.35">
      <c r="A1484" t="s">
        <v>4677</v>
      </c>
      <c r="B1484" t="s">
        <v>158</v>
      </c>
      <c r="C1484" t="s">
        <v>375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320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137</v>
      </c>
    </row>
    <row r="1485" spans="1:46" x14ac:dyDescent="0.35">
      <c r="A1485" t="s">
        <v>4678</v>
      </c>
      <c r="B1485" t="s">
        <v>378</v>
      </c>
      <c r="C1485" t="s">
        <v>379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230</v>
      </c>
      <c r="K1485" t="s">
        <v>192</v>
      </c>
      <c r="L1485" t="s">
        <v>181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137</v>
      </c>
    </row>
    <row r="1486" spans="1:46" x14ac:dyDescent="0.35">
      <c r="A1486" t="s">
        <v>4679</v>
      </c>
      <c r="B1486" t="s">
        <v>380</v>
      </c>
      <c r="C1486" t="s">
        <v>381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382</v>
      </c>
      <c r="K1486" t="s">
        <v>219</v>
      </c>
      <c r="L1486" t="s">
        <v>383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137</v>
      </c>
    </row>
    <row r="1487" spans="1:46" x14ac:dyDescent="0.35">
      <c r="A1487" t="s">
        <v>4680</v>
      </c>
      <c r="B1487" t="s">
        <v>384</v>
      </c>
      <c r="C1487" t="s">
        <v>385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386</v>
      </c>
      <c r="K1487" t="s">
        <v>387</v>
      </c>
      <c r="L1487" t="s">
        <v>213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137</v>
      </c>
    </row>
    <row r="1488" spans="1:46" x14ac:dyDescent="0.35">
      <c r="A1488" t="s">
        <v>4681</v>
      </c>
      <c r="B1488" t="s">
        <v>388</v>
      </c>
      <c r="C1488" t="s">
        <v>389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390</v>
      </c>
      <c r="K1488">
        <v>0</v>
      </c>
      <c r="L1488" t="s">
        <v>391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137</v>
      </c>
    </row>
    <row r="1489" spans="1:46" x14ac:dyDescent="0.35">
      <c r="A1489" t="s">
        <v>4682</v>
      </c>
      <c r="B1489" t="s">
        <v>392</v>
      </c>
      <c r="C1489" t="s">
        <v>393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394</v>
      </c>
      <c r="K1489" t="s">
        <v>192</v>
      </c>
      <c r="L1489" t="s">
        <v>142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137</v>
      </c>
    </row>
    <row r="1490" spans="1:46" x14ac:dyDescent="0.35">
      <c r="A1490" t="s">
        <v>4683</v>
      </c>
      <c r="B1490" t="s">
        <v>426</v>
      </c>
      <c r="C1490" t="s">
        <v>291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154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137</v>
      </c>
    </row>
    <row r="1491" spans="1:46" x14ac:dyDescent="0.35">
      <c r="A1491" t="s">
        <v>4684</v>
      </c>
      <c r="B1491" t="s">
        <v>220</v>
      </c>
      <c r="C1491" t="s">
        <v>240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427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137</v>
      </c>
    </row>
    <row r="1492" spans="1:46" x14ac:dyDescent="0.35">
      <c r="A1492" t="s">
        <v>4685</v>
      </c>
      <c r="B1492" t="s">
        <v>428</v>
      </c>
      <c r="C1492" t="s">
        <v>429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430</v>
      </c>
      <c r="K1492" t="s">
        <v>431</v>
      </c>
      <c r="L1492" t="s">
        <v>252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137</v>
      </c>
    </row>
    <row r="1493" spans="1:46" x14ac:dyDescent="0.35">
      <c r="A1493" t="s">
        <v>4686</v>
      </c>
      <c r="B1493" t="s">
        <v>426</v>
      </c>
      <c r="C1493" t="s">
        <v>444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445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137</v>
      </c>
    </row>
    <row r="1494" spans="1:46" x14ac:dyDescent="0.35">
      <c r="A1494" t="s">
        <v>4687</v>
      </c>
      <c r="B1494" t="s">
        <v>351</v>
      </c>
      <c r="C1494" t="s">
        <v>446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447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137</v>
      </c>
    </row>
    <row r="1495" spans="1:46" x14ac:dyDescent="0.35">
      <c r="A1495" t="s">
        <v>4688</v>
      </c>
      <c r="B1495" t="s">
        <v>134</v>
      </c>
      <c r="C1495" t="s">
        <v>467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468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137</v>
      </c>
    </row>
    <row r="1496" spans="1:46" x14ac:dyDescent="0.35">
      <c r="A1496" t="s">
        <v>4689</v>
      </c>
      <c r="B1496" t="s">
        <v>438</v>
      </c>
      <c r="C1496" t="s">
        <v>469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470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137</v>
      </c>
    </row>
    <row r="1497" spans="1:46" x14ac:dyDescent="0.35">
      <c r="A1497" t="s">
        <v>4690</v>
      </c>
      <c r="B1497" t="s">
        <v>471</v>
      </c>
      <c r="C1497" t="s">
        <v>472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473</v>
      </c>
      <c r="K1497" t="s">
        <v>474</v>
      </c>
      <c r="L1497" t="s">
        <v>277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137</v>
      </c>
    </row>
    <row r="1498" spans="1:46" x14ac:dyDescent="0.35">
      <c r="A1498" t="s">
        <v>4691</v>
      </c>
      <c r="B1498" t="s">
        <v>299</v>
      </c>
      <c r="C1498" t="s">
        <v>484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485</v>
      </c>
      <c r="K1498" t="s">
        <v>404</v>
      </c>
      <c r="L1498" t="s">
        <v>330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137</v>
      </c>
    </row>
    <row r="1499" spans="1:46" x14ac:dyDescent="0.35">
      <c r="A1499" t="s">
        <v>4692</v>
      </c>
      <c r="B1499" t="s">
        <v>486</v>
      </c>
      <c r="C1499" t="s">
        <v>487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488</v>
      </c>
      <c r="K1499" t="s">
        <v>489</v>
      </c>
      <c r="L1499" t="s">
        <v>142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137</v>
      </c>
    </row>
    <row r="1500" spans="1:46" x14ac:dyDescent="0.35">
      <c r="A1500" t="s">
        <v>4693</v>
      </c>
      <c r="B1500" t="s">
        <v>522</v>
      </c>
      <c r="C1500" t="s">
        <v>523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230</v>
      </c>
      <c r="K1500" t="s">
        <v>192</v>
      </c>
      <c r="L1500" t="s">
        <v>391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137</v>
      </c>
    </row>
    <row r="1501" spans="1:46" x14ac:dyDescent="0.35">
      <c r="A1501" t="s">
        <v>4694</v>
      </c>
      <c r="B1501" t="s">
        <v>302</v>
      </c>
      <c r="C1501" t="s">
        <v>268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445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137</v>
      </c>
    </row>
    <row r="1502" spans="1:46" x14ac:dyDescent="0.35">
      <c r="A1502" t="s">
        <v>4695</v>
      </c>
      <c r="B1502" t="s">
        <v>552</v>
      </c>
      <c r="C1502" t="s">
        <v>553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554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137</v>
      </c>
    </row>
    <row r="1503" spans="1:46" x14ac:dyDescent="0.35">
      <c r="A1503" t="s">
        <v>4696</v>
      </c>
      <c r="B1503" t="s">
        <v>270</v>
      </c>
      <c r="C1503" t="s">
        <v>555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216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137</v>
      </c>
    </row>
    <row r="1504" spans="1:46" x14ac:dyDescent="0.35">
      <c r="A1504" t="s">
        <v>4697</v>
      </c>
      <c r="B1504" t="s">
        <v>556</v>
      </c>
      <c r="C1504" t="s">
        <v>557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558</v>
      </c>
      <c r="K1504" t="s">
        <v>151</v>
      </c>
      <c r="L1504" t="s">
        <v>241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35">
      <c r="A1505" t="s">
        <v>4698</v>
      </c>
      <c r="B1505" t="s">
        <v>458</v>
      </c>
      <c r="C1505" t="s">
        <v>587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588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35">
      <c r="A1506" t="s">
        <v>4699</v>
      </c>
      <c r="B1506" t="s">
        <v>625</v>
      </c>
      <c r="C1506" t="s">
        <v>626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554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35">
      <c r="A1507" t="s">
        <v>4700</v>
      </c>
      <c r="B1507" t="s">
        <v>627</v>
      </c>
      <c r="C1507" t="s">
        <v>628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445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35">
      <c r="A1508" t="s">
        <v>4701</v>
      </c>
      <c r="B1508" t="s">
        <v>629</v>
      </c>
      <c r="C1508" t="s">
        <v>630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631</v>
      </c>
      <c r="K1508" t="s">
        <v>370</v>
      </c>
      <c r="L1508" t="s">
        <v>142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35">
      <c r="A1509" t="s">
        <v>4702</v>
      </c>
      <c r="B1509" t="s">
        <v>653</v>
      </c>
      <c r="C1509" t="s">
        <v>520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654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35">
      <c r="A1510" t="s">
        <v>4703</v>
      </c>
      <c r="B1510" t="s">
        <v>655</v>
      </c>
      <c r="C1510" t="s">
        <v>656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657</v>
      </c>
      <c r="K1510" t="s">
        <v>658</v>
      </c>
      <c r="L1510" t="s">
        <v>142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35">
      <c r="A1511" t="s">
        <v>4704</v>
      </c>
      <c r="B1511" t="s">
        <v>659</v>
      </c>
      <c r="C1511" t="s">
        <v>660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443</v>
      </c>
      <c r="K1511" t="s">
        <v>262</v>
      </c>
      <c r="L1511" t="s">
        <v>661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35">
      <c r="A1512" t="s">
        <v>4705</v>
      </c>
      <c r="B1512" t="s">
        <v>662</v>
      </c>
      <c r="C1512" t="s">
        <v>663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207</v>
      </c>
      <c r="K1512" t="s">
        <v>591</v>
      </c>
      <c r="L1512" t="s">
        <v>142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35">
      <c r="A1513" t="s">
        <v>4706</v>
      </c>
      <c r="B1513" t="s">
        <v>664</v>
      </c>
      <c r="C1513" t="s">
        <v>665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666</v>
      </c>
      <c r="K1513" t="s">
        <v>192</v>
      </c>
      <c r="L1513" t="s">
        <v>181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35">
      <c r="A1514" t="s">
        <v>4707</v>
      </c>
      <c r="B1514" t="s">
        <v>667</v>
      </c>
      <c r="C1514" t="s">
        <v>668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191</v>
      </c>
      <c r="K1514" t="s">
        <v>192</v>
      </c>
      <c r="L1514" t="s">
        <v>669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35">
      <c r="A1515" t="s">
        <v>4708</v>
      </c>
      <c r="B1515" t="s">
        <v>694</v>
      </c>
      <c r="C1515" t="s">
        <v>695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696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35">
      <c r="A1516" t="s">
        <v>4709</v>
      </c>
      <c r="B1516" t="s">
        <v>697</v>
      </c>
      <c r="C1516" t="s">
        <v>698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261</v>
      </c>
      <c r="K1516" t="s">
        <v>262</v>
      </c>
      <c r="L1516" t="s">
        <v>500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35">
      <c r="A1517" t="s">
        <v>4710</v>
      </c>
      <c r="B1517" t="s">
        <v>750</v>
      </c>
      <c r="C1517" t="s">
        <v>751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696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35">
      <c r="A1518" t="s">
        <v>4711</v>
      </c>
      <c r="B1518" t="s">
        <v>448</v>
      </c>
      <c r="C1518" t="s">
        <v>613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288</v>
      </c>
      <c r="K1518" t="s">
        <v>235</v>
      </c>
      <c r="L1518" t="s">
        <v>241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35">
      <c r="A1519" t="s">
        <v>4712</v>
      </c>
      <c r="B1519" t="s">
        <v>752</v>
      </c>
      <c r="C1519" t="s">
        <v>348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692</v>
      </c>
      <c r="K1519" t="s">
        <v>753</v>
      </c>
      <c r="L1519" t="s">
        <v>280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35">
      <c r="A1520" t="s">
        <v>4713</v>
      </c>
      <c r="B1520" t="s">
        <v>232</v>
      </c>
      <c r="C1520" t="s">
        <v>180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230</v>
      </c>
      <c r="K1520" t="s">
        <v>192</v>
      </c>
      <c r="L1520" t="s">
        <v>599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35">
      <c r="A1521" t="s">
        <v>4714</v>
      </c>
      <c r="B1521" t="s">
        <v>734</v>
      </c>
      <c r="C1521" t="s">
        <v>775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150</v>
      </c>
      <c r="K1521" t="s">
        <v>151</v>
      </c>
      <c r="L1521" t="s">
        <v>596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35">
      <c r="A1522" t="s">
        <v>4715</v>
      </c>
      <c r="B1522" t="s">
        <v>776</v>
      </c>
      <c r="C1522" t="s">
        <v>777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198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35">
      <c r="A1523" t="s">
        <v>4716</v>
      </c>
      <c r="B1523" t="s">
        <v>778</v>
      </c>
      <c r="C1523" t="s">
        <v>779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780</v>
      </c>
      <c r="K1523" t="s">
        <v>515</v>
      </c>
      <c r="L1523" t="s">
        <v>136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35">
      <c r="A1524" t="s">
        <v>4717</v>
      </c>
      <c r="B1524" t="s">
        <v>781</v>
      </c>
      <c r="C1524" t="s">
        <v>782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783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35">
      <c r="A1525" t="s">
        <v>4718</v>
      </c>
      <c r="B1525" t="s">
        <v>784</v>
      </c>
      <c r="C1525" t="s">
        <v>785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786</v>
      </c>
      <c r="K1525" t="s">
        <v>192</v>
      </c>
      <c r="L1525" t="s">
        <v>787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35">
      <c r="A1526" t="s">
        <v>4719</v>
      </c>
      <c r="B1526" t="s">
        <v>788</v>
      </c>
      <c r="C1526" t="s">
        <v>789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160</v>
      </c>
      <c r="K1526" t="s">
        <v>161</v>
      </c>
      <c r="L1526" t="s">
        <v>790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35">
      <c r="A1527" t="s">
        <v>4720</v>
      </c>
      <c r="B1527" t="s">
        <v>801</v>
      </c>
      <c r="C1527" t="s">
        <v>802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692</v>
      </c>
      <c r="K1527" t="s">
        <v>753</v>
      </c>
      <c r="L1527" t="s">
        <v>277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35">
      <c r="A1528" t="s">
        <v>4721</v>
      </c>
      <c r="B1528" t="s">
        <v>199</v>
      </c>
      <c r="C1528" t="s">
        <v>803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804</v>
      </c>
      <c r="K1528" t="s">
        <v>254</v>
      </c>
      <c r="L1528" t="s">
        <v>277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35">
      <c r="A1529" t="s">
        <v>4722</v>
      </c>
      <c r="B1529" t="s">
        <v>581</v>
      </c>
      <c r="C1529" t="s">
        <v>805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806</v>
      </c>
      <c r="K1529" t="s">
        <v>463</v>
      </c>
      <c r="L1529" t="s">
        <v>231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35">
      <c r="A1530" t="s">
        <v>4723</v>
      </c>
      <c r="B1530" t="s">
        <v>530</v>
      </c>
      <c r="C1530" t="s">
        <v>807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430</v>
      </c>
      <c r="K1530" t="s">
        <v>431</v>
      </c>
      <c r="L1530" t="s">
        <v>142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35">
      <c r="A1531" t="s">
        <v>4724</v>
      </c>
      <c r="B1531" t="s">
        <v>680</v>
      </c>
      <c r="C1531" t="s">
        <v>808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809</v>
      </c>
      <c r="K1531" t="s">
        <v>515</v>
      </c>
      <c r="L1531" t="s">
        <v>445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35">
      <c r="A1532" t="s">
        <v>4725</v>
      </c>
      <c r="B1532" t="s">
        <v>401</v>
      </c>
      <c r="C1532" t="s">
        <v>842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250</v>
      </c>
      <c r="K1532" t="s">
        <v>251</v>
      </c>
      <c r="L1532" t="s">
        <v>277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35">
      <c r="A1533" t="s">
        <v>4726</v>
      </c>
      <c r="B1533" t="s">
        <v>843</v>
      </c>
      <c r="C1533" t="s">
        <v>844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224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35">
      <c r="A1534" t="s">
        <v>4727</v>
      </c>
      <c r="B1534" t="s">
        <v>163</v>
      </c>
      <c r="C1534" t="s">
        <v>248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328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35">
      <c r="A1535" t="s">
        <v>4728</v>
      </c>
      <c r="B1535" t="s">
        <v>845</v>
      </c>
      <c r="C1535" t="s">
        <v>846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163</v>
      </c>
      <c r="K1535" t="s">
        <v>647</v>
      </c>
      <c r="L1535" t="s">
        <v>847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35">
      <c r="A1536" t="s">
        <v>4729</v>
      </c>
      <c r="B1536" t="s">
        <v>134</v>
      </c>
      <c r="C1536" t="s">
        <v>848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465</v>
      </c>
      <c r="K1536" t="s">
        <v>849</v>
      </c>
      <c r="L1536" t="s">
        <v>198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35">
      <c r="A1537" t="s">
        <v>4730</v>
      </c>
      <c r="B1537" t="s">
        <v>850</v>
      </c>
      <c r="C1537" t="s">
        <v>851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852</v>
      </c>
      <c r="K1537" t="s">
        <v>591</v>
      </c>
      <c r="L1537" t="s">
        <v>208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35">
      <c r="A1538" t="s">
        <v>4731</v>
      </c>
      <c r="B1538" t="s">
        <v>889</v>
      </c>
      <c r="C1538" t="s">
        <v>890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157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35">
      <c r="A1539" t="s">
        <v>4732</v>
      </c>
      <c r="B1539" t="s">
        <v>891</v>
      </c>
      <c r="C1539" t="s">
        <v>293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181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35">
      <c r="A1540" t="s">
        <v>4733</v>
      </c>
      <c r="B1540" t="s">
        <v>516</v>
      </c>
      <c r="C1540" t="s">
        <v>695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224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35">
      <c r="A1541" t="s">
        <v>4734</v>
      </c>
      <c r="B1541" t="s">
        <v>408</v>
      </c>
      <c r="C1541" t="s">
        <v>913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252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35">
      <c r="A1542" t="s">
        <v>4735</v>
      </c>
      <c r="B1542" t="s">
        <v>342</v>
      </c>
      <c r="C1542" t="s">
        <v>914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296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35">
      <c r="A1543" t="s">
        <v>4736</v>
      </c>
      <c r="B1543" t="s">
        <v>915</v>
      </c>
      <c r="C1543" t="s">
        <v>916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231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35">
      <c r="A1544" t="s">
        <v>4737</v>
      </c>
      <c r="B1544" t="s">
        <v>917</v>
      </c>
      <c r="C1544" t="s">
        <v>918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919</v>
      </c>
      <c r="K1544" t="s">
        <v>197</v>
      </c>
      <c r="L1544" t="s">
        <v>314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35">
      <c r="A1545" t="s">
        <v>4738</v>
      </c>
      <c r="B1545" t="s">
        <v>267</v>
      </c>
      <c r="C1545" t="s">
        <v>920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921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35">
      <c r="A1546" t="s">
        <v>4739</v>
      </c>
      <c r="B1546" t="s">
        <v>956</v>
      </c>
      <c r="C1546" t="s">
        <v>957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468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35">
      <c r="A1547" t="s">
        <v>4740</v>
      </c>
      <c r="B1547" t="s">
        <v>958</v>
      </c>
      <c r="C1547" t="s">
        <v>195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906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35">
      <c r="A1548" t="s">
        <v>4741</v>
      </c>
      <c r="B1548" t="s">
        <v>292</v>
      </c>
      <c r="C1548" t="s">
        <v>385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676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35">
      <c r="A1549" t="s">
        <v>4742</v>
      </c>
      <c r="B1549" t="s">
        <v>817</v>
      </c>
      <c r="C1549" t="s">
        <v>959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279</v>
      </c>
      <c r="K1549">
        <v>0</v>
      </c>
      <c r="L1549" t="s">
        <v>960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35">
      <c r="A1550" t="s">
        <v>4743</v>
      </c>
      <c r="B1550" t="s">
        <v>961</v>
      </c>
      <c r="C1550" t="s">
        <v>393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394</v>
      </c>
      <c r="K1550" t="s">
        <v>192</v>
      </c>
      <c r="L1550" t="s">
        <v>181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35">
      <c r="A1551" t="s">
        <v>4744</v>
      </c>
      <c r="B1551" t="s">
        <v>612</v>
      </c>
      <c r="C1551" t="s">
        <v>962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963</v>
      </c>
      <c r="K1551" t="s">
        <v>562</v>
      </c>
      <c r="L1551" t="s">
        <v>201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35">
      <c r="A1552" t="s">
        <v>4745</v>
      </c>
      <c r="B1552" t="s">
        <v>964</v>
      </c>
      <c r="C1552" t="s">
        <v>965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966</v>
      </c>
      <c r="K1552" t="s">
        <v>172</v>
      </c>
      <c r="L1552" t="s">
        <v>548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35">
      <c r="A1553" t="s">
        <v>4746</v>
      </c>
      <c r="B1553" t="s">
        <v>1000</v>
      </c>
      <c r="C1553" t="s">
        <v>1001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1002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35">
      <c r="A1554" t="s">
        <v>4747</v>
      </c>
      <c r="B1554" t="s">
        <v>772</v>
      </c>
      <c r="C1554" t="s">
        <v>1003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978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35">
      <c r="A1555" t="s">
        <v>4748</v>
      </c>
      <c r="B1555" t="s">
        <v>581</v>
      </c>
      <c r="C1555" t="s">
        <v>1004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773</v>
      </c>
      <c r="K1555" t="s">
        <v>647</v>
      </c>
      <c r="L1555" t="s">
        <v>280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35">
      <c r="A1556" t="s">
        <v>4749</v>
      </c>
      <c r="B1556" t="s">
        <v>1005</v>
      </c>
      <c r="C1556" t="s">
        <v>1006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1007</v>
      </c>
      <c r="K1556" t="s">
        <v>515</v>
      </c>
      <c r="L1556" t="s">
        <v>160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35">
      <c r="A1557" t="s">
        <v>4750</v>
      </c>
      <c r="B1557" t="s">
        <v>260</v>
      </c>
      <c r="C1557" t="s">
        <v>1008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468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35">
      <c r="A1558" t="s">
        <v>4751</v>
      </c>
      <c r="B1558" t="s">
        <v>857</v>
      </c>
      <c r="C1558" t="s">
        <v>469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888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35">
      <c r="A1559" t="s">
        <v>4752</v>
      </c>
      <c r="B1559" t="s">
        <v>1009</v>
      </c>
      <c r="C1559" t="s">
        <v>1010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241</v>
      </c>
      <c r="K1559" t="s">
        <v>550</v>
      </c>
      <c r="L1559" t="s">
        <v>383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35">
      <c r="A1560" t="s">
        <v>4753</v>
      </c>
      <c r="B1560" t="s">
        <v>1067</v>
      </c>
      <c r="C1560" t="s">
        <v>1068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932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35">
      <c r="A1561" t="s">
        <v>4754</v>
      </c>
      <c r="B1561" t="s">
        <v>1069</v>
      </c>
      <c r="C1561" t="s">
        <v>442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1070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35">
      <c r="A1562" t="s">
        <v>4755</v>
      </c>
      <c r="B1562" t="s">
        <v>195</v>
      </c>
      <c r="C1562" t="s">
        <v>375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1030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35">
      <c r="A1563" t="s">
        <v>4756</v>
      </c>
      <c r="B1563" t="s">
        <v>1071</v>
      </c>
      <c r="C1563" t="s">
        <v>1072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503</v>
      </c>
      <c r="K1563" t="s">
        <v>504</v>
      </c>
      <c r="L1563" t="s">
        <v>1073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35">
      <c r="A1564" t="s">
        <v>4757</v>
      </c>
      <c r="B1564" t="s">
        <v>1069</v>
      </c>
      <c r="C1564" t="s">
        <v>442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213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35">
      <c r="A1565" t="s">
        <v>4758</v>
      </c>
      <c r="B1565" t="s">
        <v>1109</v>
      </c>
      <c r="C1565" t="s">
        <v>406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503</v>
      </c>
      <c r="K1565" t="s">
        <v>504</v>
      </c>
      <c r="L1565" t="s">
        <v>160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35">
      <c r="A1566" t="s">
        <v>4759</v>
      </c>
      <c r="B1566" t="s">
        <v>1110</v>
      </c>
      <c r="C1566" t="s">
        <v>1111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1112</v>
      </c>
      <c r="K1566" t="s">
        <v>1113</v>
      </c>
      <c r="L1566" t="s">
        <v>654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35">
      <c r="A1567" t="s">
        <v>4760</v>
      </c>
      <c r="B1567" t="s">
        <v>1114</v>
      </c>
      <c r="C1567" t="s">
        <v>1115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357</v>
      </c>
      <c r="K1567" t="s">
        <v>219</v>
      </c>
      <c r="L1567" t="s">
        <v>136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35">
      <c r="A1568" t="s">
        <v>4761</v>
      </c>
      <c r="B1568" t="s">
        <v>1116</v>
      </c>
      <c r="C1568" t="s">
        <v>1117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558</v>
      </c>
      <c r="K1568" t="s">
        <v>151</v>
      </c>
      <c r="L1568" t="s">
        <v>790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35">
      <c r="A1569" t="s">
        <v>4762</v>
      </c>
      <c r="B1569" t="s">
        <v>1118</v>
      </c>
      <c r="C1569" t="s">
        <v>1119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1120</v>
      </c>
      <c r="K1569" t="s">
        <v>515</v>
      </c>
      <c r="L1569" t="s">
        <v>277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35">
      <c r="A1570" t="s">
        <v>4763</v>
      </c>
      <c r="B1570" t="s">
        <v>311</v>
      </c>
      <c r="C1570" t="s">
        <v>1121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136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35">
      <c r="A1571" t="s">
        <v>4764</v>
      </c>
      <c r="B1571" t="s">
        <v>1122</v>
      </c>
      <c r="C1571" t="s">
        <v>1123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701</v>
      </c>
      <c r="K1571" t="s">
        <v>463</v>
      </c>
      <c r="L1571" t="s">
        <v>596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35">
      <c r="A1572" t="s">
        <v>4765</v>
      </c>
      <c r="B1572" t="s">
        <v>520</v>
      </c>
      <c r="C1572" t="s">
        <v>1124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1097</v>
      </c>
      <c r="K1572" t="s">
        <v>172</v>
      </c>
      <c r="L1572" t="s">
        <v>277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35">
      <c r="A1573" t="s">
        <v>4766</v>
      </c>
      <c r="B1573" t="s">
        <v>371</v>
      </c>
      <c r="C1573" t="s">
        <v>1163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1164</v>
      </c>
      <c r="K1573" t="s">
        <v>370</v>
      </c>
      <c r="L1573" t="s">
        <v>142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35">
      <c r="A1574" t="s">
        <v>4767</v>
      </c>
      <c r="B1574" t="s">
        <v>1165</v>
      </c>
      <c r="C1574" t="s">
        <v>1166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319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35">
      <c r="A1575" t="s">
        <v>4768</v>
      </c>
      <c r="B1575" t="s">
        <v>1167</v>
      </c>
      <c r="C1575" t="s">
        <v>714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250</v>
      </c>
      <c r="K1575" t="s">
        <v>251</v>
      </c>
      <c r="L1575" t="s">
        <v>277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35">
      <c r="A1576" t="s">
        <v>4769</v>
      </c>
      <c r="B1576" t="s">
        <v>1168</v>
      </c>
      <c r="C1576" t="s">
        <v>237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1169</v>
      </c>
      <c r="K1576" t="s">
        <v>463</v>
      </c>
      <c r="L1576" t="s">
        <v>252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35">
      <c r="A1577" t="s">
        <v>4770</v>
      </c>
      <c r="B1577" t="s">
        <v>311</v>
      </c>
      <c r="C1577" t="s">
        <v>1197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773</v>
      </c>
      <c r="K1577" t="s">
        <v>647</v>
      </c>
      <c r="L1577" t="s">
        <v>224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35">
      <c r="A1578" t="s">
        <v>4771</v>
      </c>
      <c r="B1578" t="s">
        <v>199</v>
      </c>
      <c r="C1578" t="s">
        <v>1198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468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35">
      <c r="A1579" t="s">
        <v>4772</v>
      </c>
      <c r="B1579" t="s">
        <v>1199</v>
      </c>
      <c r="C1579" t="s">
        <v>385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291</v>
      </c>
      <c r="K1579" t="s">
        <v>324</v>
      </c>
      <c r="L1579" t="s">
        <v>483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35">
      <c r="A1580" t="s">
        <v>4773</v>
      </c>
      <c r="B1580" t="s">
        <v>520</v>
      </c>
      <c r="C1580" t="s">
        <v>1200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1065</v>
      </c>
      <c r="K1580" t="s">
        <v>192</v>
      </c>
      <c r="L1580" t="s">
        <v>142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35">
      <c r="A1581" t="s">
        <v>4774</v>
      </c>
      <c r="B1581" t="s">
        <v>351</v>
      </c>
      <c r="C1581" t="s">
        <v>896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1201</v>
      </c>
      <c r="K1581" t="s">
        <v>172</v>
      </c>
      <c r="L1581" t="s">
        <v>447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35">
      <c r="A1582" t="s">
        <v>4775</v>
      </c>
      <c r="B1582" t="s">
        <v>1202</v>
      </c>
      <c r="C1582" t="s">
        <v>1203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1204</v>
      </c>
      <c r="K1582" t="s">
        <v>1205</v>
      </c>
      <c r="L1582" t="s">
        <v>231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35">
      <c r="A1583" t="s">
        <v>4776</v>
      </c>
      <c r="B1583" t="s">
        <v>1206</v>
      </c>
      <c r="C1583" t="s">
        <v>442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1207</v>
      </c>
      <c r="K1583" t="s">
        <v>235</v>
      </c>
      <c r="L1583" t="s">
        <v>296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35">
      <c r="A1584" t="s">
        <v>4777</v>
      </c>
      <c r="B1584" t="s">
        <v>134</v>
      </c>
      <c r="C1584" t="s">
        <v>385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929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35">
      <c r="A1585" t="s">
        <v>4778</v>
      </c>
      <c r="B1585" t="s">
        <v>1248</v>
      </c>
      <c r="C1585" t="s">
        <v>1249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1250</v>
      </c>
      <c r="K1585" t="s">
        <v>235</v>
      </c>
      <c r="L1585" t="s">
        <v>642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35">
      <c r="A1586" t="s">
        <v>4779</v>
      </c>
      <c r="B1586" t="s">
        <v>342</v>
      </c>
      <c r="C1586" t="s">
        <v>1251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1252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35">
      <c r="A1587" t="s">
        <v>4780</v>
      </c>
      <c r="B1587" t="s">
        <v>1253</v>
      </c>
      <c r="C1587" t="s">
        <v>1254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1255</v>
      </c>
      <c r="K1587" t="s">
        <v>192</v>
      </c>
      <c r="L1587" t="s">
        <v>181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35">
      <c r="A1588" t="s">
        <v>4781</v>
      </c>
      <c r="B1588" t="s">
        <v>1256</v>
      </c>
      <c r="C1588" t="s">
        <v>1068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606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35">
      <c r="A1589" t="s">
        <v>4782</v>
      </c>
      <c r="B1589" t="s">
        <v>1257</v>
      </c>
      <c r="C1589" t="s">
        <v>1258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230</v>
      </c>
      <c r="K1589" t="s">
        <v>192</v>
      </c>
      <c r="L1589" t="s">
        <v>599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35">
      <c r="A1590" t="s">
        <v>4783</v>
      </c>
      <c r="B1590" t="s">
        <v>304</v>
      </c>
      <c r="C1590" t="s">
        <v>303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216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35">
      <c r="A1591" t="s">
        <v>4784</v>
      </c>
      <c r="B1591" t="s">
        <v>742</v>
      </c>
      <c r="C1591" t="s">
        <v>1299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1194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35">
      <c r="A1592" t="s">
        <v>4785</v>
      </c>
      <c r="B1592" t="s">
        <v>212</v>
      </c>
      <c r="C1592" t="s">
        <v>1300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376</v>
      </c>
      <c r="K1592" t="s">
        <v>377</v>
      </c>
      <c r="L1592" t="s">
        <v>1301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35">
      <c r="A1593" t="s">
        <v>4786</v>
      </c>
      <c r="B1593" t="s">
        <v>1302</v>
      </c>
      <c r="C1593" t="s">
        <v>1303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420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35">
      <c r="A1594" t="s">
        <v>4787</v>
      </c>
      <c r="B1594" t="s">
        <v>351</v>
      </c>
      <c r="C1594" t="s">
        <v>1304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1091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35">
      <c r="A1595" t="s">
        <v>4788</v>
      </c>
      <c r="B1595" t="s">
        <v>1305</v>
      </c>
      <c r="C1595" t="s">
        <v>375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950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35">
      <c r="A1596" t="s">
        <v>4789</v>
      </c>
      <c r="B1596" t="s">
        <v>1306</v>
      </c>
      <c r="C1596" t="s">
        <v>1307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1308</v>
      </c>
      <c r="K1596" t="s">
        <v>219</v>
      </c>
      <c r="L1596" t="s">
        <v>1309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35">
      <c r="A1597" t="s">
        <v>4790</v>
      </c>
      <c r="B1597" t="s">
        <v>1310</v>
      </c>
      <c r="C1597" t="s">
        <v>959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1311</v>
      </c>
      <c r="K1597" t="s">
        <v>431</v>
      </c>
      <c r="L1597" t="s">
        <v>661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35">
      <c r="A1598" t="s">
        <v>4791</v>
      </c>
      <c r="B1598" t="s">
        <v>1353</v>
      </c>
      <c r="C1598" t="s">
        <v>1354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1355</v>
      </c>
      <c r="K1598">
        <v>0</v>
      </c>
      <c r="L1598" t="s">
        <v>162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35">
      <c r="A1599" t="s">
        <v>4792</v>
      </c>
      <c r="B1599" t="s">
        <v>1356</v>
      </c>
      <c r="C1599" t="s">
        <v>1357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241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35">
      <c r="A1600" t="s">
        <v>4793</v>
      </c>
      <c r="B1600" t="s">
        <v>904</v>
      </c>
      <c r="C1600" t="s">
        <v>1188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1358</v>
      </c>
      <c r="K1600" t="s">
        <v>504</v>
      </c>
      <c r="L1600" t="s">
        <v>160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35">
      <c r="A1601" t="s">
        <v>4794</v>
      </c>
      <c r="B1601" t="s">
        <v>345</v>
      </c>
      <c r="C1601" t="s">
        <v>385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596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35">
      <c r="A1602" t="s">
        <v>4795</v>
      </c>
      <c r="B1602" t="s">
        <v>1359</v>
      </c>
      <c r="C1602" t="s">
        <v>1360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1361</v>
      </c>
      <c r="K1602" t="s">
        <v>254</v>
      </c>
      <c r="L1602" t="s">
        <v>136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35">
      <c r="A1603" t="s">
        <v>4796</v>
      </c>
      <c r="B1603" t="s">
        <v>1362</v>
      </c>
      <c r="C1603" t="s">
        <v>1363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213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35">
      <c r="A1604" t="s">
        <v>4797</v>
      </c>
      <c r="B1604" t="s">
        <v>1364</v>
      </c>
      <c r="C1604" t="s">
        <v>1365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1366</v>
      </c>
      <c r="K1604" t="s">
        <v>310</v>
      </c>
      <c r="L1604" t="s">
        <v>391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35">
      <c r="A1605" t="s">
        <v>4798</v>
      </c>
      <c r="B1605" t="s">
        <v>1067</v>
      </c>
      <c r="C1605" t="s">
        <v>936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347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35">
      <c r="A1606" t="s">
        <v>4799</v>
      </c>
      <c r="B1606" t="s">
        <v>1400</v>
      </c>
      <c r="C1606" t="s">
        <v>846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1401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35">
      <c r="A1607" t="s">
        <v>4800</v>
      </c>
      <c r="B1607" t="s">
        <v>1402</v>
      </c>
      <c r="C1607" t="s">
        <v>1403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445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35">
      <c r="A1608" t="s">
        <v>4801</v>
      </c>
      <c r="B1608" t="s">
        <v>612</v>
      </c>
      <c r="C1608" t="s">
        <v>1404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1405</v>
      </c>
      <c r="K1608" t="s">
        <v>463</v>
      </c>
      <c r="L1608" t="s">
        <v>596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35">
      <c r="A1609" t="s">
        <v>4802</v>
      </c>
      <c r="B1609" t="s">
        <v>1406</v>
      </c>
      <c r="C1609" t="s">
        <v>1407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1408</v>
      </c>
      <c r="K1609" t="s">
        <v>251</v>
      </c>
      <c r="L1609" t="s">
        <v>710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35">
      <c r="A1610" t="s">
        <v>4803</v>
      </c>
      <c r="B1610" t="s">
        <v>915</v>
      </c>
      <c r="C1610" t="s">
        <v>237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145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35">
      <c r="A1611" t="s">
        <v>4804</v>
      </c>
      <c r="B1611" t="s">
        <v>1439</v>
      </c>
      <c r="C1611" t="s">
        <v>1440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165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35">
      <c r="A1612" t="s">
        <v>4805</v>
      </c>
      <c r="B1612" t="s">
        <v>1414</v>
      </c>
      <c r="C1612" t="s">
        <v>1441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1054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35">
      <c r="A1613" t="s">
        <v>4806</v>
      </c>
      <c r="B1613" t="s">
        <v>603</v>
      </c>
      <c r="C1613" t="s">
        <v>249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773</v>
      </c>
      <c r="K1613" t="s">
        <v>647</v>
      </c>
      <c r="L1613" t="s">
        <v>1442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35">
      <c r="A1614" t="s">
        <v>4807</v>
      </c>
      <c r="B1614" t="s">
        <v>1443</v>
      </c>
      <c r="C1614" t="s">
        <v>1444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1351</v>
      </c>
      <c r="K1614">
        <v>0</v>
      </c>
      <c r="L1614" t="s">
        <v>181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35">
      <c r="A1615" t="s">
        <v>4808</v>
      </c>
      <c r="B1615" t="s">
        <v>1445</v>
      </c>
      <c r="C1615" t="s">
        <v>1124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1019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35">
      <c r="A1616" t="s">
        <v>4809</v>
      </c>
      <c r="B1616" t="s">
        <v>552</v>
      </c>
      <c r="C1616" t="s">
        <v>167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503</v>
      </c>
      <c r="K1616" t="s">
        <v>504</v>
      </c>
      <c r="L1616" t="s">
        <v>160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35">
      <c r="A1617" t="s">
        <v>4810</v>
      </c>
      <c r="B1617" t="s">
        <v>199</v>
      </c>
      <c r="C1617" t="s">
        <v>1446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761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35">
      <c r="A1618" t="s">
        <v>4811</v>
      </c>
      <c r="B1618" t="s">
        <v>1447</v>
      </c>
      <c r="C1618" t="s">
        <v>1448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1449</v>
      </c>
      <c r="K1618" t="s">
        <v>235</v>
      </c>
      <c r="L1618" t="s">
        <v>1450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35">
      <c r="A1619" t="s">
        <v>4812</v>
      </c>
      <c r="B1619" t="s">
        <v>1451</v>
      </c>
      <c r="C1619" t="s">
        <v>1452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1453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35">
      <c r="A1620" t="s">
        <v>4813</v>
      </c>
      <c r="B1620" t="s">
        <v>1443</v>
      </c>
      <c r="C1620" t="s">
        <v>1454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1455</v>
      </c>
      <c r="K1620" t="s">
        <v>141</v>
      </c>
      <c r="L1620" t="s">
        <v>1456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35">
      <c r="A1621" t="s">
        <v>4814</v>
      </c>
      <c r="B1621" t="s">
        <v>152</v>
      </c>
      <c r="C1621" t="s">
        <v>1457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1458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35">
      <c r="A1622" t="s">
        <v>4815</v>
      </c>
      <c r="B1622" t="s">
        <v>1497</v>
      </c>
      <c r="C1622" t="s">
        <v>1498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440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35">
      <c r="A1623" t="s">
        <v>4816</v>
      </c>
      <c r="B1623" t="s">
        <v>649</v>
      </c>
      <c r="C1623" t="s">
        <v>1499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193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35">
      <c r="A1624" t="s">
        <v>4817</v>
      </c>
      <c r="B1624" t="s">
        <v>1500</v>
      </c>
      <c r="C1624" t="s">
        <v>1501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1502</v>
      </c>
      <c r="L1624" t="s">
        <v>142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35">
      <c r="A1625" t="s">
        <v>4818</v>
      </c>
      <c r="B1625" t="s">
        <v>1571</v>
      </c>
      <c r="C1625" t="s">
        <v>1572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425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35">
      <c r="A1626" t="s">
        <v>4819</v>
      </c>
      <c r="B1626" t="s">
        <v>746</v>
      </c>
      <c r="C1626" t="s">
        <v>1444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1573</v>
      </c>
      <c r="K1626" t="s">
        <v>1574</v>
      </c>
      <c r="L1626" t="s">
        <v>175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35">
      <c r="A1627" t="s">
        <v>4820</v>
      </c>
      <c r="B1627" t="s">
        <v>152</v>
      </c>
      <c r="C1627" t="s">
        <v>1575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971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35">
      <c r="A1628" t="s">
        <v>4821</v>
      </c>
      <c r="B1628" t="s">
        <v>1576</v>
      </c>
      <c r="C1628" t="s">
        <v>237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1577</v>
      </c>
      <c r="K1628" t="s">
        <v>562</v>
      </c>
      <c r="L1628" t="s">
        <v>252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35">
      <c r="A1629" t="s">
        <v>4822</v>
      </c>
      <c r="B1629" t="s">
        <v>551</v>
      </c>
      <c r="C1629" t="s">
        <v>1578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548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35">
      <c r="A1630" t="s">
        <v>4823</v>
      </c>
      <c r="B1630" t="s">
        <v>1579</v>
      </c>
      <c r="C1630" t="s">
        <v>1580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1581</v>
      </c>
      <c r="L1630" t="s">
        <v>142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35">
      <c r="A1631" t="s">
        <v>4824</v>
      </c>
      <c r="B1631" t="s">
        <v>1582</v>
      </c>
      <c r="C1631" t="s">
        <v>1583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1584</v>
      </c>
      <c r="K1631" t="s">
        <v>1585</v>
      </c>
      <c r="L1631" t="s">
        <v>447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35">
      <c r="A1632" t="s">
        <v>4825</v>
      </c>
      <c r="B1632" t="s">
        <v>1586</v>
      </c>
      <c r="C1632" t="s">
        <v>1587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160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35">
      <c r="A1633" t="s">
        <v>4826</v>
      </c>
      <c r="B1633" t="s">
        <v>746</v>
      </c>
      <c r="C1633" t="s">
        <v>1588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1589</v>
      </c>
      <c r="K1633" t="s">
        <v>141</v>
      </c>
      <c r="L1633" t="s">
        <v>1590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35">
      <c r="A1634" t="s">
        <v>4827</v>
      </c>
      <c r="B1634" t="s">
        <v>1643</v>
      </c>
      <c r="C1634" t="s">
        <v>936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1644</v>
      </c>
      <c r="K1634" t="s">
        <v>197</v>
      </c>
      <c r="L1634" t="s">
        <v>272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35">
      <c r="A1635" t="s">
        <v>4828</v>
      </c>
      <c r="B1635" t="s">
        <v>1645</v>
      </c>
      <c r="C1635" t="s">
        <v>315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181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35">
      <c r="A1636" t="s">
        <v>4829</v>
      </c>
      <c r="B1636" t="s">
        <v>1646</v>
      </c>
      <c r="C1636" t="s">
        <v>1647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184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35">
      <c r="A1637" t="s">
        <v>4830</v>
      </c>
      <c r="B1637" t="s">
        <v>655</v>
      </c>
      <c r="C1637" t="s">
        <v>1648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277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35">
      <c r="A1638" t="s">
        <v>4831</v>
      </c>
      <c r="B1638" t="s">
        <v>1649</v>
      </c>
      <c r="C1638" t="s">
        <v>1650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1651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35">
      <c r="A1639" t="s">
        <v>4832</v>
      </c>
      <c r="B1639" t="s">
        <v>901</v>
      </c>
      <c r="C1639" t="s">
        <v>1493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336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35">
      <c r="A1640" t="s">
        <v>4833</v>
      </c>
      <c r="B1640" t="s">
        <v>179</v>
      </c>
      <c r="C1640" t="s">
        <v>291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1652</v>
      </c>
      <c r="K1640" t="s">
        <v>1187</v>
      </c>
      <c r="L1640" t="s">
        <v>468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35">
      <c r="A1641" t="s">
        <v>4834</v>
      </c>
      <c r="B1641" t="s">
        <v>1653</v>
      </c>
      <c r="C1641" t="s">
        <v>1654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314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35">
      <c r="A1642" t="s">
        <v>4835</v>
      </c>
      <c r="B1642" t="s">
        <v>948</v>
      </c>
      <c r="C1642" t="s">
        <v>291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771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35">
      <c r="A1643" t="s">
        <v>4836</v>
      </c>
      <c r="B1643" t="s">
        <v>726</v>
      </c>
      <c r="C1643" t="s">
        <v>1690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1691</v>
      </c>
      <c r="K1643" t="s">
        <v>1692</v>
      </c>
      <c r="L1643" t="s">
        <v>193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35">
      <c r="A1644" t="s">
        <v>4837</v>
      </c>
      <c r="B1644" t="s">
        <v>581</v>
      </c>
      <c r="C1644" t="s">
        <v>139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1693</v>
      </c>
      <c r="K1644">
        <v>0</v>
      </c>
      <c r="L1644" t="s">
        <v>1694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35">
      <c r="A1645" t="s">
        <v>4838</v>
      </c>
      <c r="B1645" t="s">
        <v>135</v>
      </c>
      <c r="C1645" t="s">
        <v>1695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230</v>
      </c>
      <c r="K1645" t="s">
        <v>192</v>
      </c>
      <c r="L1645" t="s">
        <v>181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35">
      <c r="A1646" t="s">
        <v>4839</v>
      </c>
      <c r="B1646" t="s">
        <v>1696</v>
      </c>
      <c r="C1646" t="s">
        <v>1697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1698</v>
      </c>
      <c r="K1646" t="s">
        <v>413</v>
      </c>
      <c r="L1646" t="s">
        <v>978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35">
      <c r="A1647" t="s">
        <v>4840</v>
      </c>
      <c r="B1647" t="s">
        <v>655</v>
      </c>
      <c r="C1647" t="s">
        <v>1699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503</v>
      </c>
      <c r="K1647">
        <v>0</v>
      </c>
      <c r="L1647" t="s">
        <v>160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35">
      <c r="A1648" t="s">
        <v>4841</v>
      </c>
      <c r="B1648" t="s">
        <v>1700</v>
      </c>
      <c r="C1648" t="s">
        <v>1701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336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35">
      <c r="A1649" t="s">
        <v>4842</v>
      </c>
      <c r="B1649" t="s">
        <v>128</v>
      </c>
      <c r="C1649" t="s">
        <v>195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716</v>
      </c>
      <c r="K1649" t="s">
        <v>717</v>
      </c>
      <c r="L1649" t="s">
        <v>136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35">
      <c r="A1650" t="s">
        <v>4843</v>
      </c>
      <c r="B1650" t="s">
        <v>421</v>
      </c>
      <c r="C1650" t="s">
        <v>444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696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35">
      <c r="A1651" t="s">
        <v>4844</v>
      </c>
      <c r="B1651" t="s">
        <v>209</v>
      </c>
      <c r="C1651" t="s">
        <v>1732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1733</v>
      </c>
      <c r="K1651" t="s">
        <v>141</v>
      </c>
      <c r="L1651" t="s">
        <v>692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35">
      <c r="A1652" t="s">
        <v>4845</v>
      </c>
      <c r="B1652" t="s">
        <v>1734</v>
      </c>
      <c r="C1652" t="s">
        <v>385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145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35">
      <c r="A1653" t="s">
        <v>4846</v>
      </c>
      <c r="B1653" t="s">
        <v>1735</v>
      </c>
      <c r="C1653" t="s">
        <v>1736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888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35">
      <c r="A1654" t="s">
        <v>4847</v>
      </c>
      <c r="B1654" t="s">
        <v>1737</v>
      </c>
      <c r="C1654" t="s">
        <v>1738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1739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35">
      <c r="A1655" t="s">
        <v>4848</v>
      </c>
      <c r="B1655" t="s">
        <v>1740</v>
      </c>
      <c r="C1655" t="s">
        <v>1741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246</v>
      </c>
      <c r="L1655" t="s">
        <v>142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35">
      <c r="A1656" t="s">
        <v>4849</v>
      </c>
      <c r="B1656" t="s">
        <v>754</v>
      </c>
      <c r="C1656" t="s">
        <v>1742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1743</v>
      </c>
      <c r="K1656" t="s">
        <v>276</v>
      </c>
      <c r="L1656" t="s">
        <v>201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35">
      <c r="A1657" t="s">
        <v>4850</v>
      </c>
      <c r="B1657" t="s">
        <v>1744</v>
      </c>
      <c r="C1657" t="s">
        <v>1477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545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35">
      <c r="A1658" t="s">
        <v>4851</v>
      </c>
      <c r="B1658" t="s">
        <v>163</v>
      </c>
      <c r="C1658" t="s">
        <v>1745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514</v>
      </c>
      <c r="K1658" t="s">
        <v>515</v>
      </c>
      <c r="L1658" t="s">
        <v>1746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35">
      <c r="A1659" t="s">
        <v>4852</v>
      </c>
      <c r="B1659" t="s">
        <v>1353</v>
      </c>
      <c r="C1659" t="s">
        <v>1793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1106</v>
      </c>
      <c r="K1659" t="s">
        <v>151</v>
      </c>
      <c r="L1659" t="s">
        <v>231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35">
      <c r="A1660" t="s">
        <v>4853</v>
      </c>
      <c r="B1660" t="s">
        <v>199</v>
      </c>
      <c r="C1660" t="s">
        <v>1794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500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35">
      <c r="A1661" t="s">
        <v>4854</v>
      </c>
      <c r="B1661" t="s">
        <v>1795</v>
      </c>
      <c r="C1661" t="s">
        <v>1796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919</v>
      </c>
      <c r="K1661" t="s">
        <v>197</v>
      </c>
      <c r="L1661" t="s">
        <v>1797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35">
      <c r="A1662" t="s">
        <v>4855</v>
      </c>
      <c r="B1662" t="s">
        <v>1798</v>
      </c>
      <c r="C1662" t="s">
        <v>1799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473</v>
      </c>
      <c r="K1662" t="s">
        <v>474</v>
      </c>
      <c r="L1662" t="s">
        <v>162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35">
      <c r="A1663" t="s">
        <v>4856</v>
      </c>
      <c r="B1663" t="s">
        <v>1800</v>
      </c>
      <c r="C1663" t="s">
        <v>1801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1301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35">
      <c r="A1664" t="s">
        <v>4857</v>
      </c>
      <c r="B1664" t="s">
        <v>435</v>
      </c>
      <c r="C1664" t="s">
        <v>1802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1108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35">
      <c r="A1665" t="s">
        <v>4858</v>
      </c>
      <c r="B1665" t="s">
        <v>1803</v>
      </c>
      <c r="C1665" t="s">
        <v>1804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370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35">
      <c r="A1666" t="s">
        <v>4859</v>
      </c>
      <c r="B1666" t="s">
        <v>1805</v>
      </c>
      <c r="C1666" t="s">
        <v>946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1806</v>
      </c>
      <c r="K1666" t="s">
        <v>197</v>
      </c>
      <c r="L1666" t="s">
        <v>162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35">
      <c r="A1667" t="s">
        <v>4860</v>
      </c>
      <c r="B1667" t="s">
        <v>135</v>
      </c>
      <c r="C1667" t="s">
        <v>1847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1848</v>
      </c>
      <c r="K1667" t="s">
        <v>192</v>
      </c>
      <c r="L1667" t="s">
        <v>420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35">
      <c r="A1668" t="s">
        <v>4861</v>
      </c>
      <c r="B1668" t="s">
        <v>908</v>
      </c>
      <c r="C1668" t="s">
        <v>1849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1850</v>
      </c>
      <c r="K1668">
        <v>0</v>
      </c>
      <c r="L1668" t="s">
        <v>836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35">
      <c r="A1669" t="s">
        <v>4862</v>
      </c>
      <c r="B1669" t="s">
        <v>1851</v>
      </c>
      <c r="C1669" t="s">
        <v>871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301</v>
      </c>
      <c r="K1669" t="s">
        <v>295</v>
      </c>
      <c r="L1669" t="s">
        <v>314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35">
      <c r="A1670" t="s">
        <v>4863</v>
      </c>
      <c r="B1670" t="s">
        <v>410</v>
      </c>
      <c r="C1670" t="s">
        <v>1852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250</v>
      </c>
      <c r="K1670" t="s">
        <v>251</v>
      </c>
      <c r="L1670" t="s">
        <v>145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35">
      <c r="A1671" t="s">
        <v>4864</v>
      </c>
      <c r="B1671" t="s">
        <v>1754</v>
      </c>
      <c r="C1671" t="s">
        <v>1853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288</v>
      </c>
      <c r="K1671" t="s">
        <v>235</v>
      </c>
      <c r="L1671" t="s">
        <v>191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35">
      <c r="A1672" t="s">
        <v>4865</v>
      </c>
      <c r="B1672" t="s">
        <v>1104</v>
      </c>
      <c r="C1672" t="s">
        <v>1854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1855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35">
      <c r="A1673" t="s">
        <v>4866</v>
      </c>
      <c r="B1673" t="s">
        <v>163</v>
      </c>
      <c r="C1673" t="s">
        <v>1856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165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35">
      <c r="A1674" t="s">
        <v>4867</v>
      </c>
      <c r="B1674" t="s">
        <v>1857</v>
      </c>
      <c r="C1674" t="s">
        <v>1858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370</v>
      </c>
      <c r="L1674" t="s">
        <v>142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35">
      <c r="A1675" t="s">
        <v>4868</v>
      </c>
      <c r="B1675" t="s">
        <v>1665</v>
      </c>
      <c r="C1675" t="s">
        <v>291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160</v>
      </c>
      <c r="K1675" t="s">
        <v>161</v>
      </c>
      <c r="L1675" t="s">
        <v>252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35">
      <c r="A1676" t="s">
        <v>4869</v>
      </c>
      <c r="B1676" t="s">
        <v>772</v>
      </c>
      <c r="C1676" t="s">
        <v>1929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1334</v>
      </c>
      <c r="K1676" t="s">
        <v>527</v>
      </c>
      <c r="L1676" t="s">
        <v>277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35">
      <c r="A1677" t="s">
        <v>4870</v>
      </c>
      <c r="B1677" t="s">
        <v>195</v>
      </c>
      <c r="C1677" t="s">
        <v>177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261</v>
      </c>
      <c r="K1677" t="s">
        <v>262</v>
      </c>
      <c r="L1677" t="s">
        <v>1930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35">
      <c r="A1678" t="s">
        <v>4871</v>
      </c>
      <c r="B1678" t="s">
        <v>1931</v>
      </c>
      <c r="C1678" t="s">
        <v>1932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1933</v>
      </c>
      <c r="K1678" t="s">
        <v>188</v>
      </c>
      <c r="L1678" t="s">
        <v>142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35">
      <c r="A1679" t="s">
        <v>4872</v>
      </c>
      <c r="B1679" t="s">
        <v>772</v>
      </c>
      <c r="C1679" t="s">
        <v>1934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1935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35">
      <c r="A1680" t="s">
        <v>4873</v>
      </c>
      <c r="B1680" t="s">
        <v>993</v>
      </c>
      <c r="C1680" t="s">
        <v>442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1097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35">
      <c r="A1681" t="s">
        <v>4874</v>
      </c>
      <c r="B1681" t="s">
        <v>632</v>
      </c>
      <c r="C1681" t="s">
        <v>1936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1937</v>
      </c>
      <c r="K1681" t="s">
        <v>151</v>
      </c>
      <c r="L1681" t="s">
        <v>1938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35">
      <c r="A1682" t="s">
        <v>4875</v>
      </c>
      <c r="B1682" t="s">
        <v>758</v>
      </c>
      <c r="C1682" t="s">
        <v>1939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1940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35">
      <c r="A1683" t="s">
        <v>4876</v>
      </c>
      <c r="B1683" t="s">
        <v>581</v>
      </c>
      <c r="C1683" t="s">
        <v>1941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1942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35">
      <c r="A1684" t="s">
        <v>4877</v>
      </c>
      <c r="B1684" t="s">
        <v>292</v>
      </c>
      <c r="C1684" t="s">
        <v>797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198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35">
      <c r="A1685" t="s">
        <v>4878</v>
      </c>
      <c r="B1685" t="s">
        <v>1943</v>
      </c>
      <c r="C1685" t="s">
        <v>1491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804</v>
      </c>
      <c r="K1685" t="s">
        <v>254</v>
      </c>
      <c r="L1685" t="s">
        <v>193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35">
      <c r="A1686" t="s">
        <v>4879</v>
      </c>
      <c r="B1686" t="s">
        <v>1944</v>
      </c>
      <c r="C1686" t="s">
        <v>1945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1946</v>
      </c>
      <c r="K1686" t="s">
        <v>1631</v>
      </c>
      <c r="L1686" t="s">
        <v>1947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35">
      <c r="A1687" t="s">
        <v>4880</v>
      </c>
      <c r="B1687" t="s">
        <v>1281</v>
      </c>
      <c r="C1687" t="s">
        <v>1404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238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35">
      <c r="A1688" t="s">
        <v>4881</v>
      </c>
      <c r="B1688" t="s">
        <v>371</v>
      </c>
      <c r="C1688" t="s">
        <v>651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1948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35">
      <c r="A1689" t="s">
        <v>4882</v>
      </c>
      <c r="B1689" t="s">
        <v>1949</v>
      </c>
      <c r="C1689" t="s">
        <v>1600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1950</v>
      </c>
      <c r="K1689" t="s">
        <v>172</v>
      </c>
      <c r="L1689" t="s">
        <v>142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35">
      <c r="A1690" t="s">
        <v>4883</v>
      </c>
      <c r="B1690" t="s">
        <v>1951</v>
      </c>
      <c r="C1690" t="s">
        <v>567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1106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35">
      <c r="A1691" t="s">
        <v>4884</v>
      </c>
      <c r="B1691" t="s">
        <v>1952</v>
      </c>
      <c r="C1691" t="s">
        <v>656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1953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35">
      <c r="A1692" t="s">
        <v>4885</v>
      </c>
      <c r="B1692" t="s">
        <v>1708</v>
      </c>
      <c r="C1692" t="s">
        <v>1954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1955</v>
      </c>
      <c r="K1692" t="s">
        <v>246</v>
      </c>
      <c r="L1692" t="s">
        <v>142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35">
      <c r="A1693" t="s">
        <v>4886</v>
      </c>
      <c r="B1693" t="s">
        <v>2015</v>
      </c>
      <c r="C1693" t="s">
        <v>1021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2016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35">
      <c r="A1694" t="s">
        <v>4887</v>
      </c>
      <c r="B1694" t="s">
        <v>395</v>
      </c>
      <c r="C1694" t="s">
        <v>931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2017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35">
      <c r="A1695" t="s">
        <v>4888</v>
      </c>
      <c r="B1695" t="s">
        <v>829</v>
      </c>
      <c r="C1695" t="s">
        <v>1251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503</v>
      </c>
      <c r="K1695" t="s">
        <v>504</v>
      </c>
      <c r="L1695" t="s">
        <v>654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35">
      <c r="A1696" t="s">
        <v>4889</v>
      </c>
      <c r="B1696" t="s">
        <v>290</v>
      </c>
      <c r="C1696" t="s">
        <v>2018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434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35">
      <c r="A1697" t="s">
        <v>4890</v>
      </c>
      <c r="B1697" t="s">
        <v>2019</v>
      </c>
      <c r="C1697" t="s">
        <v>167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328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35">
      <c r="A1698" t="s">
        <v>4891</v>
      </c>
      <c r="B1698" t="s">
        <v>1292</v>
      </c>
      <c r="C1698" t="s">
        <v>2020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2021</v>
      </c>
      <c r="K1698" t="s">
        <v>2022</v>
      </c>
      <c r="L1698" t="s">
        <v>879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35">
      <c r="A1699" t="s">
        <v>4892</v>
      </c>
      <c r="B1699" t="s">
        <v>152</v>
      </c>
      <c r="C1699" t="s">
        <v>2023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2024</v>
      </c>
      <c r="K1699" t="s">
        <v>474</v>
      </c>
      <c r="L1699" t="s">
        <v>252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35">
      <c r="A1700" t="s">
        <v>4893</v>
      </c>
      <c r="B1700" t="s">
        <v>360</v>
      </c>
      <c r="C1700" t="s">
        <v>2025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277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35">
      <c r="A1701" t="s">
        <v>4894</v>
      </c>
      <c r="B1701" t="s">
        <v>2026</v>
      </c>
      <c r="C1701" t="s">
        <v>1989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2027</v>
      </c>
      <c r="K1701" t="s">
        <v>753</v>
      </c>
      <c r="L1701" t="s">
        <v>569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35">
      <c r="A1702" t="s">
        <v>4895</v>
      </c>
      <c r="B1702" t="s">
        <v>2028</v>
      </c>
      <c r="C1702" t="s">
        <v>248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761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35">
      <c r="A1703" t="s">
        <v>4896</v>
      </c>
      <c r="B1703" t="s">
        <v>880</v>
      </c>
      <c r="C1703" t="s">
        <v>2029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447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35">
      <c r="A1704" t="s">
        <v>4897</v>
      </c>
      <c r="B1704" t="s">
        <v>2095</v>
      </c>
      <c r="C1704" t="s">
        <v>2096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483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35">
      <c r="A1705" t="s">
        <v>4898</v>
      </c>
      <c r="B1705" t="s">
        <v>597</v>
      </c>
      <c r="C1705" t="s">
        <v>1200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2097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35">
      <c r="A1706" t="s">
        <v>4899</v>
      </c>
      <c r="B1706" t="s">
        <v>740</v>
      </c>
      <c r="C1706" t="s">
        <v>2098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277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35">
      <c r="A1707" t="s">
        <v>4900</v>
      </c>
      <c r="B1707" t="s">
        <v>1305</v>
      </c>
      <c r="C1707" t="s">
        <v>434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1358</v>
      </c>
      <c r="K1707" t="s">
        <v>504</v>
      </c>
      <c r="L1707" t="s">
        <v>162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35">
      <c r="A1708" t="s">
        <v>4901</v>
      </c>
      <c r="B1708" t="s">
        <v>334</v>
      </c>
      <c r="C1708" t="s">
        <v>2147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296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35">
      <c r="A1709" t="s">
        <v>4902</v>
      </c>
      <c r="B1709" t="s">
        <v>2148</v>
      </c>
      <c r="C1709" t="s">
        <v>901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2149</v>
      </c>
      <c r="K1709" t="s">
        <v>262</v>
      </c>
      <c r="L1709" t="s">
        <v>929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35">
      <c r="A1710" t="s">
        <v>4903</v>
      </c>
      <c r="B1710" t="s">
        <v>269</v>
      </c>
      <c r="C1710" t="s">
        <v>2150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2151</v>
      </c>
      <c r="K1710" t="s">
        <v>404</v>
      </c>
      <c r="L1710" t="s">
        <v>1347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35">
      <c r="A1711" t="s">
        <v>4904</v>
      </c>
      <c r="B1711" t="s">
        <v>577</v>
      </c>
      <c r="C1711" t="s">
        <v>611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2152</v>
      </c>
      <c r="K1711" t="s">
        <v>575</v>
      </c>
      <c r="L1711" t="s">
        <v>136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35">
      <c r="A1712" t="s">
        <v>4905</v>
      </c>
      <c r="B1712" t="s">
        <v>2212</v>
      </c>
      <c r="C1712" t="s">
        <v>2213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2214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35">
      <c r="A1713" t="s">
        <v>4906</v>
      </c>
      <c r="B1713" t="s">
        <v>1130</v>
      </c>
      <c r="C1713" t="s">
        <v>755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288</v>
      </c>
      <c r="K1713" t="s">
        <v>235</v>
      </c>
      <c r="L1713" t="s">
        <v>445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35">
      <c r="A1714" t="s">
        <v>4907</v>
      </c>
      <c r="B1714" t="s">
        <v>2215</v>
      </c>
      <c r="C1714" t="s">
        <v>2216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2217</v>
      </c>
      <c r="K1714" t="s">
        <v>172</v>
      </c>
      <c r="L1714" t="s">
        <v>676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35">
      <c r="A1715" t="s">
        <v>4908</v>
      </c>
      <c r="B1715" t="s">
        <v>195</v>
      </c>
      <c r="C1715" t="s">
        <v>2218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145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35">
      <c r="A1716" t="s">
        <v>4909</v>
      </c>
      <c r="B1716" t="s">
        <v>1158</v>
      </c>
      <c r="C1716" t="s">
        <v>2219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347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35">
      <c r="A1717" t="s">
        <v>4910</v>
      </c>
      <c r="B1717" t="s">
        <v>2220</v>
      </c>
      <c r="C1717" t="s">
        <v>2221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1806</v>
      </c>
      <c r="K1717" t="s">
        <v>197</v>
      </c>
      <c r="L1717" t="s">
        <v>266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35">
      <c r="A1718" t="s">
        <v>4911</v>
      </c>
      <c r="B1718" t="s">
        <v>727</v>
      </c>
      <c r="C1718" t="s">
        <v>2222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2223</v>
      </c>
      <c r="K1718" t="s">
        <v>246</v>
      </c>
      <c r="L1718" t="s">
        <v>142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35">
      <c r="A1719" t="s">
        <v>4912</v>
      </c>
      <c r="B1719" t="s">
        <v>697</v>
      </c>
      <c r="C1719" t="s">
        <v>2224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514</v>
      </c>
      <c r="K1719" t="s">
        <v>515</v>
      </c>
      <c r="L1719" t="s">
        <v>425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2592</v>
      </c>
    </row>
    <row r="1720" spans="1:46" x14ac:dyDescent="0.35">
      <c r="A1720" t="s">
        <v>4913</v>
      </c>
      <c r="B1720" t="s">
        <v>754</v>
      </c>
      <c r="C1720" t="s">
        <v>1683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912</v>
      </c>
      <c r="K1720" t="s">
        <v>251</v>
      </c>
      <c r="L1720" t="s">
        <v>277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2592</v>
      </c>
    </row>
    <row r="1721" spans="1:46" x14ac:dyDescent="0.35">
      <c r="A1721" t="s">
        <v>4914</v>
      </c>
      <c r="B1721" t="s">
        <v>1665</v>
      </c>
      <c r="C1721" t="s">
        <v>2225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2226</v>
      </c>
      <c r="K1721" t="s">
        <v>658</v>
      </c>
      <c r="L1721" t="s">
        <v>142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2592</v>
      </c>
    </row>
    <row r="1722" spans="1:46" x14ac:dyDescent="0.35">
      <c r="A1722" t="s">
        <v>4915</v>
      </c>
      <c r="B1722" t="s">
        <v>2227</v>
      </c>
      <c r="C1722" t="s">
        <v>484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1347</v>
      </c>
      <c r="K1722" t="s">
        <v>295</v>
      </c>
      <c r="L1722" t="s">
        <v>328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2592</v>
      </c>
    </row>
    <row r="1723" spans="1:46" x14ac:dyDescent="0.35">
      <c r="A1723" t="s">
        <v>4916</v>
      </c>
      <c r="B1723" t="s">
        <v>2228</v>
      </c>
      <c r="C1723" t="s">
        <v>2229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2230</v>
      </c>
      <c r="K1723" t="s">
        <v>840</v>
      </c>
      <c r="L1723" t="s">
        <v>142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2592</v>
      </c>
    </row>
    <row r="1724" spans="1:46" x14ac:dyDescent="0.35">
      <c r="A1724" t="s">
        <v>4917</v>
      </c>
      <c r="B1724" t="s">
        <v>1926</v>
      </c>
      <c r="C1724" t="s">
        <v>1330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2140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2592</v>
      </c>
    </row>
    <row r="1725" spans="1:46" x14ac:dyDescent="0.35">
      <c r="A1725" t="s">
        <v>4918</v>
      </c>
      <c r="B1725" t="s">
        <v>2290</v>
      </c>
      <c r="C1725" t="s">
        <v>1158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309</v>
      </c>
      <c r="K1725" t="s">
        <v>310</v>
      </c>
      <c r="L1725" t="s">
        <v>847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2592</v>
      </c>
    </row>
    <row r="1726" spans="1:46" x14ac:dyDescent="0.35">
      <c r="A1726" t="s">
        <v>4919</v>
      </c>
      <c r="B1726" t="s">
        <v>2291</v>
      </c>
      <c r="C1726" t="s">
        <v>777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2292</v>
      </c>
      <c r="K1726" t="s">
        <v>172</v>
      </c>
      <c r="L1726" t="s">
        <v>336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2592</v>
      </c>
    </row>
    <row r="1727" spans="1:46" x14ac:dyDescent="0.35">
      <c r="A1727" t="s">
        <v>4920</v>
      </c>
      <c r="B1727" t="s">
        <v>410</v>
      </c>
      <c r="C1727" t="s">
        <v>2293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1573</v>
      </c>
      <c r="K1727">
        <v>0</v>
      </c>
      <c r="L1727" t="s">
        <v>358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2592</v>
      </c>
    </row>
    <row r="1728" spans="1:46" x14ac:dyDescent="0.35">
      <c r="A1728" t="s">
        <v>4921</v>
      </c>
      <c r="B1728" t="s">
        <v>2294</v>
      </c>
      <c r="C1728" t="s">
        <v>2295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1358</v>
      </c>
      <c r="K1728" t="s">
        <v>504</v>
      </c>
      <c r="L1728" t="s">
        <v>460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2592</v>
      </c>
    </row>
    <row r="1729" spans="1:46" x14ac:dyDescent="0.35">
      <c r="A1729" t="s">
        <v>4922</v>
      </c>
      <c r="B1729" t="s">
        <v>2296</v>
      </c>
      <c r="C1729" t="s">
        <v>2297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2298</v>
      </c>
      <c r="K1729" t="s">
        <v>527</v>
      </c>
      <c r="L1729" t="s">
        <v>483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2592</v>
      </c>
    </row>
    <row r="1730" spans="1:46" x14ac:dyDescent="0.35">
      <c r="A1730" t="s">
        <v>4923</v>
      </c>
      <c r="B1730" t="s">
        <v>2299</v>
      </c>
      <c r="C1730" t="s">
        <v>2300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193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2592</v>
      </c>
    </row>
    <row r="1731" spans="1:46" x14ac:dyDescent="0.35">
      <c r="A1731" t="s">
        <v>4924</v>
      </c>
      <c r="B1731" t="s">
        <v>522</v>
      </c>
      <c r="C1731" t="s">
        <v>385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252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2592</v>
      </c>
    </row>
    <row r="1732" spans="1:46" x14ac:dyDescent="0.35">
      <c r="A1732" t="s">
        <v>4925</v>
      </c>
      <c r="B1732" t="s">
        <v>1717</v>
      </c>
      <c r="C1732" t="s">
        <v>2301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2302</v>
      </c>
      <c r="K1732" t="s">
        <v>151</v>
      </c>
      <c r="L1732" t="s">
        <v>596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2592</v>
      </c>
    </row>
    <row r="1733" spans="1:46" x14ac:dyDescent="0.35">
      <c r="A1733" t="s">
        <v>4926</v>
      </c>
      <c r="B1733" t="s">
        <v>1903</v>
      </c>
      <c r="C1733" t="s">
        <v>2303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238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2592</v>
      </c>
    </row>
    <row r="1734" spans="1:46" x14ac:dyDescent="0.35">
      <c r="A1734" t="s">
        <v>4927</v>
      </c>
      <c r="B1734" t="s">
        <v>772</v>
      </c>
      <c r="C1734" t="s">
        <v>160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483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2592</v>
      </c>
    </row>
    <row r="1735" spans="1:46" x14ac:dyDescent="0.35">
      <c r="A1735" t="s">
        <v>4928</v>
      </c>
      <c r="B1735" t="s">
        <v>2304</v>
      </c>
      <c r="C1735" t="s">
        <v>2305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2306</v>
      </c>
      <c r="K1735" t="s">
        <v>276</v>
      </c>
      <c r="L1735" t="s">
        <v>277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2592</v>
      </c>
    </row>
    <row r="1736" spans="1:46" x14ac:dyDescent="0.35">
      <c r="A1736" t="s">
        <v>4929</v>
      </c>
      <c r="B1736" t="s">
        <v>640</v>
      </c>
      <c r="C1736" t="s">
        <v>2307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2308</v>
      </c>
      <c r="K1736" t="s">
        <v>463</v>
      </c>
      <c r="L1736" t="s">
        <v>862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2592</v>
      </c>
    </row>
    <row r="1737" spans="1:46" x14ac:dyDescent="0.35">
      <c r="A1737" t="s">
        <v>4930</v>
      </c>
      <c r="B1737" t="s">
        <v>304</v>
      </c>
      <c r="C1737" t="s">
        <v>237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1544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2592</v>
      </c>
    </row>
    <row r="1738" spans="1:46" x14ac:dyDescent="0.35">
      <c r="A1738" t="s">
        <v>4931</v>
      </c>
      <c r="B1738" t="s">
        <v>304</v>
      </c>
      <c r="C1738" t="s">
        <v>237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2309</v>
      </c>
      <c r="K1738" t="s">
        <v>1574</v>
      </c>
      <c r="L1738" t="s">
        <v>358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2592</v>
      </c>
    </row>
    <row r="1739" spans="1:46" x14ac:dyDescent="0.35">
      <c r="A1739" t="s">
        <v>4932</v>
      </c>
      <c r="B1739" t="s">
        <v>2368</v>
      </c>
      <c r="C1739" t="s">
        <v>2369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2370</v>
      </c>
      <c r="K1739" t="s">
        <v>246</v>
      </c>
      <c r="L1739" t="s">
        <v>142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2592</v>
      </c>
    </row>
    <row r="1740" spans="1:46" x14ac:dyDescent="0.35">
      <c r="A1740" t="s">
        <v>4933</v>
      </c>
      <c r="B1740" t="s">
        <v>199</v>
      </c>
      <c r="C1740" t="s">
        <v>2371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1340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2592</v>
      </c>
    </row>
    <row r="1741" spans="1:46" x14ac:dyDescent="0.35">
      <c r="A1741" t="s">
        <v>4934</v>
      </c>
      <c r="B1741" t="s">
        <v>2372</v>
      </c>
      <c r="C1741" t="s">
        <v>237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2373</v>
      </c>
      <c r="K1741" t="s">
        <v>562</v>
      </c>
      <c r="L1741" t="s">
        <v>252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2592</v>
      </c>
    </row>
    <row r="1742" spans="1:46" x14ac:dyDescent="0.35">
      <c r="A1742" t="s">
        <v>4935</v>
      </c>
      <c r="B1742" t="s">
        <v>1576</v>
      </c>
      <c r="C1742" t="s">
        <v>2374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181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2592</v>
      </c>
    </row>
    <row r="1743" spans="1:46" x14ac:dyDescent="0.35">
      <c r="A1743" t="s">
        <v>4936</v>
      </c>
      <c r="B1743" t="s">
        <v>1717</v>
      </c>
      <c r="C1743" t="s">
        <v>2375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1453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2592</v>
      </c>
    </row>
    <row r="1744" spans="1:46" x14ac:dyDescent="0.35">
      <c r="A1744" t="s">
        <v>4937</v>
      </c>
      <c r="B1744" t="s">
        <v>2431</v>
      </c>
      <c r="C1744" t="s">
        <v>2432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489</v>
      </c>
      <c r="L1744" t="s">
        <v>142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2592</v>
      </c>
    </row>
    <row r="1745" spans="1:46" x14ac:dyDescent="0.35">
      <c r="A1745" t="s">
        <v>4938</v>
      </c>
      <c r="B1745" t="s">
        <v>1122</v>
      </c>
      <c r="C1745" t="s">
        <v>442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1091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2592</v>
      </c>
    </row>
    <row r="1746" spans="1:46" x14ac:dyDescent="0.35">
      <c r="A1746" t="s">
        <v>4939</v>
      </c>
      <c r="B1746" t="s">
        <v>2433</v>
      </c>
      <c r="C1746" t="s">
        <v>2434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288</v>
      </c>
      <c r="K1746" t="s">
        <v>235</v>
      </c>
      <c r="L1746" t="s">
        <v>347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2592</v>
      </c>
    </row>
    <row r="1747" spans="1:46" x14ac:dyDescent="0.35">
      <c r="A1747" t="s">
        <v>4940</v>
      </c>
      <c r="B1747" t="s">
        <v>292</v>
      </c>
      <c r="C1747" t="s">
        <v>2435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2133</v>
      </c>
      <c r="K1747" t="s">
        <v>172</v>
      </c>
      <c r="L1747" t="s">
        <v>1492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2592</v>
      </c>
    </row>
    <row r="1748" spans="1:46" x14ac:dyDescent="0.35">
      <c r="A1748" t="s">
        <v>4941</v>
      </c>
      <c r="B1748" t="s">
        <v>134</v>
      </c>
      <c r="C1748" t="s">
        <v>2436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181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2592</v>
      </c>
    </row>
    <row r="1749" spans="1:46" x14ac:dyDescent="0.35">
      <c r="A1749" t="s">
        <v>4942</v>
      </c>
      <c r="B1749" t="s">
        <v>1425</v>
      </c>
      <c r="C1749" t="s">
        <v>2437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279</v>
      </c>
      <c r="K1749" t="s">
        <v>141</v>
      </c>
      <c r="L1749" t="s">
        <v>328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2592</v>
      </c>
    </row>
    <row r="1750" spans="1:46" x14ac:dyDescent="0.35">
      <c r="A1750" t="s">
        <v>4943</v>
      </c>
      <c r="B1750" t="s">
        <v>426</v>
      </c>
      <c r="C1750" t="s">
        <v>2438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238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2592</v>
      </c>
    </row>
    <row r="1751" spans="1:46" x14ac:dyDescent="0.35">
      <c r="A1751" t="s">
        <v>4944</v>
      </c>
      <c r="B1751" t="s">
        <v>2439</v>
      </c>
      <c r="C1751" t="s">
        <v>2440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1340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2592</v>
      </c>
    </row>
    <row r="1752" spans="1:46" x14ac:dyDescent="0.35">
      <c r="A1752" t="s">
        <v>4945</v>
      </c>
      <c r="B1752" t="s">
        <v>958</v>
      </c>
      <c r="C1752" t="s">
        <v>1491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774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2592</v>
      </c>
    </row>
    <row r="1753" spans="1:46" x14ac:dyDescent="0.35">
      <c r="A1753" t="s">
        <v>4946</v>
      </c>
      <c r="B1753" t="s">
        <v>2510</v>
      </c>
      <c r="C1753" t="s">
        <v>160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198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2592</v>
      </c>
    </row>
    <row r="1754" spans="1:46" x14ac:dyDescent="0.35">
      <c r="A1754" t="s">
        <v>4947</v>
      </c>
      <c r="B1754" t="s">
        <v>2511</v>
      </c>
      <c r="C1754" t="s">
        <v>385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136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2592</v>
      </c>
    </row>
    <row r="1755" spans="1:46" x14ac:dyDescent="0.35">
      <c r="A1755" t="s">
        <v>4948</v>
      </c>
      <c r="B1755" t="s">
        <v>152</v>
      </c>
      <c r="C1755" t="s">
        <v>303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272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2592</v>
      </c>
    </row>
    <row r="1756" spans="1:46" x14ac:dyDescent="0.35">
      <c r="A1756" t="s">
        <v>4949</v>
      </c>
      <c r="B1756" t="s">
        <v>2431</v>
      </c>
      <c r="C1756" t="s">
        <v>1017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142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2592</v>
      </c>
    </row>
    <row r="1757" spans="1:46" x14ac:dyDescent="0.35">
      <c r="A1757" t="s">
        <v>4950</v>
      </c>
      <c r="B1757" t="s">
        <v>2512</v>
      </c>
      <c r="C1757" t="s">
        <v>2513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275</v>
      </c>
      <c r="K1757" t="s">
        <v>276</v>
      </c>
      <c r="L1757" t="s">
        <v>162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2592</v>
      </c>
    </row>
    <row r="1758" spans="1:46" x14ac:dyDescent="0.35">
      <c r="A1758" t="s">
        <v>4951</v>
      </c>
      <c r="B1758" t="s">
        <v>486</v>
      </c>
      <c r="C1758" t="s">
        <v>2514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188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2592</v>
      </c>
    </row>
    <row r="1759" spans="1:46" x14ac:dyDescent="0.35">
      <c r="A1759" t="s">
        <v>4952</v>
      </c>
      <c r="B1759" t="s">
        <v>152</v>
      </c>
      <c r="C1759" t="s">
        <v>303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692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2592</v>
      </c>
    </row>
    <row r="1760" spans="1:46" x14ac:dyDescent="0.35">
      <c r="A1760" t="s">
        <v>4953</v>
      </c>
      <c r="B1760" t="s">
        <v>351</v>
      </c>
      <c r="C1760" t="s">
        <v>1533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266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2592</v>
      </c>
    </row>
    <row r="1761" spans="1:46" x14ac:dyDescent="0.35">
      <c r="A1761" t="s">
        <v>4954</v>
      </c>
      <c r="B1761" t="s">
        <v>772</v>
      </c>
      <c r="C1761" t="s">
        <v>2580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2581</v>
      </c>
      <c r="K1761" t="s">
        <v>254</v>
      </c>
      <c r="L1761" t="s">
        <v>1965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2592</v>
      </c>
    </row>
    <row r="1762" spans="1:46" x14ac:dyDescent="0.35">
      <c r="A1762" t="s">
        <v>4955</v>
      </c>
      <c r="B1762" t="s">
        <v>2582</v>
      </c>
      <c r="C1762" t="s">
        <v>291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230</v>
      </c>
      <c r="K1762" t="s">
        <v>192</v>
      </c>
      <c r="L1762" t="s">
        <v>710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2592</v>
      </c>
    </row>
    <row r="1763" spans="1:46" x14ac:dyDescent="0.35">
      <c r="A1763" t="s">
        <v>4956</v>
      </c>
      <c r="B1763" t="s">
        <v>904</v>
      </c>
      <c r="C1763" t="s">
        <v>2275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919</v>
      </c>
      <c r="K1763" t="s">
        <v>197</v>
      </c>
      <c r="L1763" t="s">
        <v>1084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2592</v>
      </c>
    </row>
    <row r="1764" spans="1:46" x14ac:dyDescent="0.35">
      <c r="A1764" t="s">
        <v>4957</v>
      </c>
      <c r="B1764" t="s">
        <v>1031</v>
      </c>
      <c r="C1764" t="s">
        <v>2624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862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2592</v>
      </c>
    </row>
    <row r="1765" spans="1:46" x14ac:dyDescent="0.35">
      <c r="A1765" t="s">
        <v>4958</v>
      </c>
      <c r="B1765" t="s">
        <v>2625</v>
      </c>
      <c r="C1765" t="s">
        <v>2487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774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2592</v>
      </c>
    </row>
    <row r="1766" spans="1:46" x14ac:dyDescent="0.35">
      <c r="A1766" t="s">
        <v>4959</v>
      </c>
      <c r="B1766" t="s">
        <v>2626</v>
      </c>
      <c r="C1766" t="s">
        <v>1462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2627</v>
      </c>
      <c r="K1766" t="s">
        <v>431</v>
      </c>
      <c r="L1766" t="s">
        <v>2628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2592</v>
      </c>
    </row>
    <row r="1767" spans="1:46" x14ac:dyDescent="0.35">
      <c r="A1767" t="s">
        <v>4960</v>
      </c>
      <c r="B1767" t="s">
        <v>2629</v>
      </c>
      <c r="C1767" t="s">
        <v>2630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1965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2592</v>
      </c>
    </row>
    <row r="1768" spans="1:46" x14ac:dyDescent="0.35">
      <c r="A1768" t="s">
        <v>4961</v>
      </c>
      <c r="B1768" t="s">
        <v>781</v>
      </c>
      <c r="C1768" t="s">
        <v>1515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2400</v>
      </c>
      <c r="K1768" t="s">
        <v>141</v>
      </c>
      <c r="L1768" t="s">
        <v>2111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2592</v>
      </c>
    </row>
    <row r="1769" spans="1:46" x14ac:dyDescent="0.35">
      <c r="A1769" t="s">
        <v>4962</v>
      </c>
      <c r="B1769" t="s">
        <v>899</v>
      </c>
      <c r="C1769" t="s">
        <v>2631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201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2592</v>
      </c>
    </row>
    <row r="1770" spans="1:46" x14ac:dyDescent="0.35">
      <c r="A1770" t="s">
        <v>4963</v>
      </c>
      <c r="B1770" t="s">
        <v>2362</v>
      </c>
      <c r="C1770" t="s">
        <v>2632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272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2592</v>
      </c>
    </row>
    <row r="1771" spans="1:46" x14ac:dyDescent="0.35">
      <c r="A1771" t="s">
        <v>4964</v>
      </c>
      <c r="B1771" t="s">
        <v>612</v>
      </c>
      <c r="C1771" t="s">
        <v>2633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1106</v>
      </c>
      <c r="K1771" t="s">
        <v>151</v>
      </c>
      <c r="L1771" t="s">
        <v>774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2592</v>
      </c>
    </row>
    <row r="1772" spans="1:46" x14ac:dyDescent="0.35">
      <c r="A1772" t="s">
        <v>4965</v>
      </c>
      <c r="B1772" t="s">
        <v>2634</v>
      </c>
      <c r="C1772" t="s">
        <v>2635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142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2592</v>
      </c>
    </row>
    <row r="1773" spans="1:46" x14ac:dyDescent="0.35">
      <c r="A1773" t="s">
        <v>4966</v>
      </c>
      <c r="B1773" t="s">
        <v>2636</v>
      </c>
      <c r="C1773" t="s">
        <v>2147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2637</v>
      </c>
      <c r="K1773" t="s">
        <v>192</v>
      </c>
      <c r="L1773" t="s">
        <v>783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2592</v>
      </c>
    </row>
    <row r="1774" spans="1:46" x14ac:dyDescent="0.35">
      <c r="A1774" t="s">
        <v>4967</v>
      </c>
      <c r="B1774" t="s">
        <v>214</v>
      </c>
      <c r="C1774" t="s">
        <v>2687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288</v>
      </c>
      <c r="K1774" t="s">
        <v>235</v>
      </c>
      <c r="L1774" t="s">
        <v>347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2592</v>
      </c>
    </row>
    <row r="1775" spans="1:46" x14ac:dyDescent="0.35">
      <c r="A1775" t="s">
        <v>4968</v>
      </c>
      <c r="B1775" t="s">
        <v>2265</v>
      </c>
      <c r="C1775" t="s">
        <v>444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2688</v>
      </c>
      <c r="K1775" t="s">
        <v>251</v>
      </c>
      <c r="L1775" t="s">
        <v>2689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2592</v>
      </c>
    </row>
    <row r="1776" spans="1:46" x14ac:dyDescent="0.35">
      <c r="A1776" t="s">
        <v>4969</v>
      </c>
      <c r="B1776" t="s">
        <v>1122</v>
      </c>
      <c r="C1776" t="s">
        <v>1448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1194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2592</v>
      </c>
    </row>
    <row r="1777" spans="1:46" x14ac:dyDescent="0.35">
      <c r="A1777" t="s">
        <v>4970</v>
      </c>
      <c r="B1777" t="s">
        <v>2690</v>
      </c>
      <c r="C1777" t="s">
        <v>2691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238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2592</v>
      </c>
    </row>
    <row r="1778" spans="1:46" x14ac:dyDescent="0.35">
      <c r="A1778" t="s">
        <v>4971</v>
      </c>
      <c r="B1778" t="s">
        <v>410</v>
      </c>
      <c r="C1778" t="s">
        <v>385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272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2592</v>
      </c>
    </row>
    <row r="1779" spans="1:46" x14ac:dyDescent="0.35">
      <c r="A1779" t="s">
        <v>4972</v>
      </c>
      <c r="B1779" t="s">
        <v>2754</v>
      </c>
      <c r="C1779" t="s">
        <v>651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500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2592</v>
      </c>
    </row>
    <row r="1780" spans="1:46" x14ac:dyDescent="0.35">
      <c r="A1780" t="s">
        <v>4973</v>
      </c>
      <c r="B1780" t="s">
        <v>1095</v>
      </c>
      <c r="C1780" t="s">
        <v>2755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1930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2592</v>
      </c>
    </row>
    <row r="1781" spans="1:46" x14ac:dyDescent="0.35">
      <c r="A1781" t="s">
        <v>4974</v>
      </c>
      <c r="B1781" t="s">
        <v>958</v>
      </c>
      <c r="C1781" t="s">
        <v>248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2756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2592</v>
      </c>
    </row>
    <row r="1782" spans="1:46" x14ac:dyDescent="0.35">
      <c r="A1782" t="s">
        <v>4975</v>
      </c>
      <c r="B1782" t="s">
        <v>2757</v>
      </c>
      <c r="C1782" t="s">
        <v>2758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2759</v>
      </c>
      <c r="K1782" t="s">
        <v>197</v>
      </c>
      <c r="L1782" t="s">
        <v>810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2592</v>
      </c>
    </row>
    <row r="1783" spans="1:46" x14ac:dyDescent="0.35">
      <c r="A1783" t="s">
        <v>4976</v>
      </c>
      <c r="B1783" t="s">
        <v>195</v>
      </c>
      <c r="C1783" t="s">
        <v>1888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654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2592</v>
      </c>
    </row>
    <row r="1784" spans="1:46" x14ac:dyDescent="0.35">
      <c r="A1784" t="s">
        <v>4977</v>
      </c>
      <c r="B1784" t="s">
        <v>2760</v>
      </c>
      <c r="C1784" t="s">
        <v>2761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2762</v>
      </c>
      <c r="K1784" t="s">
        <v>172</v>
      </c>
      <c r="L1784" t="s">
        <v>425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2592</v>
      </c>
    </row>
    <row r="1785" spans="1:46" x14ac:dyDescent="0.35">
      <c r="A1785" t="s">
        <v>4978</v>
      </c>
      <c r="B1785" t="s">
        <v>1495</v>
      </c>
      <c r="C1785" t="s">
        <v>2763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162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2592</v>
      </c>
    </row>
    <row r="1786" spans="1:46" x14ac:dyDescent="0.35">
      <c r="A1786" t="s">
        <v>4979</v>
      </c>
      <c r="B1786" t="s">
        <v>158</v>
      </c>
      <c r="C1786" t="s">
        <v>2816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272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2592</v>
      </c>
    </row>
    <row r="1787" spans="1:46" x14ac:dyDescent="0.35">
      <c r="A1787" t="s">
        <v>4980</v>
      </c>
      <c r="B1787" t="s">
        <v>829</v>
      </c>
      <c r="C1787" t="s">
        <v>665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181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2592</v>
      </c>
    </row>
    <row r="1788" spans="1:46" x14ac:dyDescent="0.35">
      <c r="A1788" t="s">
        <v>4981</v>
      </c>
      <c r="B1788" t="s">
        <v>2817</v>
      </c>
      <c r="C1788" t="s">
        <v>2818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1834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2592</v>
      </c>
    </row>
    <row r="1789" spans="1:46" x14ac:dyDescent="0.35">
      <c r="A1789" t="s">
        <v>4982</v>
      </c>
      <c r="B1789" t="s">
        <v>1414</v>
      </c>
      <c r="C1789" t="s">
        <v>834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1338</v>
      </c>
      <c r="K1789">
        <v>0</v>
      </c>
      <c r="L1789" t="s">
        <v>296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2592</v>
      </c>
    </row>
    <row r="1790" spans="1:46" x14ac:dyDescent="0.35">
      <c r="A1790" t="s">
        <v>4983</v>
      </c>
      <c r="B1790" t="s">
        <v>438</v>
      </c>
      <c r="C1790" t="s">
        <v>1368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181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2592</v>
      </c>
    </row>
    <row r="1791" spans="1:46" x14ac:dyDescent="0.35">
      <c r="A1791" t="s">
        <v>4984</v>
      </c>
      <c r="B1791" t="s">
        <v>958</v>
      </c>
      <c r="C1791" t="s">
        <v>2819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1651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2592</v>
      </c>
    </row>
    <row r="1792" spans="1:46" x14ac:dyDescent="0.35">
      <c r="A1792" t="s">
        <v>4985</v>
      </c>
      <c r="B1792" t="s">
        <v>290</v>
      </c>
      <c r="C1792" t="s">
        <v>1188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774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2592</v>
      </c>
    </row>
    <row r="1793" spans="1:46" x14ac:dyDescent="0.35">
      <c r="A1793" t="s">
        <v>4986</v>
      </c>
      <c r="B1793" t="s">
        <v>1596</v>
      </c>
      <c r="C1793" t="s">
        <v>215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252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2592</v>
      </c>
    </row>
    <row r="1794" spans="1:46" x14ac:dyDescent="0.35">
      <c r="A1794" t="s">
        <v>4987</v>
      </c>
      <c r="B1794" t="s">
        <v>768</v>
      </c>
      <c r="C1794" t="s">
        <v>1360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620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2592</v>
      </c>
    </row>
    <row r="1795" spans="1:46" x14ac:dyDescent="0.35">
      <c r="A1795" t="s">
        <v>4988</v>
      </c>
      <c r="B1795" t="s">
        <v>747</v>
      </c>
      <c r="C1795" t="s">
        <v>2891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2892</v>
      </c>
      <c r="K1795" t="s">
        <v>141</v>
      </c>
      <c r="L1795" t="s">
        <v>2893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2592</v>
      </c>
    </row>
    <row r="1796" spans="1:46" x14ac:dyDescent="0.35">
      <c r="A1796" t="s">
        <v>4989</v>
      </c>
      <c r="B1796" t="s">
        <v>351</v>
      </c>
      <c r="C1796" t="s">
        <v>2894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774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2592</v>
      </c>
    </row>
    <row r="1797" spans="1:46" x14ac:dyDescent="0.35">
      <c r="A1797" t="s">
        <v>4990</v>
      </c>
      <c r="B1797" t="s">
        <v>2808</v>
      </c>
      <c r="C1797" t="s">
        <v>442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1250</v>
      </c>
      <c r="K1797" t="s">
        <v>235</v>
      </c>
      <c r="L1797" t="s">
        <v>554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2592</v>
      </c>
    </row>
    <row r="1798" spans="1:46" x14ac:dyDescent="0.35">
      <c r="A1798" t="s">
        <v>4991</v>
      </c>
      <c r="B1798" t="s">
        <v>199</v>
      </c>
      <c r="C1798" t="s">
        <v>2895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1084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2592</v>
      </c>
    </row>
    <row r="1799" spans="1:46" x14ac:dyDescent="0.35">
      <c r="A1799" t="s">
        <v>4992</v>
      </c>
      <c r="B1799" t="s">
        <v>2896</v>
      </c>
      <c r="C1799" t="s">
        <v>2295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2897</v>
      </c>
      <c r="K1799" t="s">
        <v>197</v>
      </c>
      <c r="L1799" t="s">
        <v>198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2592</v>
      </c>
    </row>
    <row r="1800" spans="1:46" x14ac:dyDescent="0.35">
      <c r="A1800" t="s">
        <v>4993</v>
      </c>
      <c r="B1800" t="s">
        <v>2898</v>
      </c>
      <c r="C1800" t="s">
        <v>2899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1351</v>
      </c>
      <c r="K1800" t="s">
        <v>310</v>
      </c>
      <c r="L1800" t="s">
        <v>265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2592</v>
      </c>
    </row>
    <row r="1801" spans="1:46" x14ac:dyDescent="0.35">
      <c r="A1801" t="s">
        <v>4994</v>
      </c>
      <c r="B1801" t="s">
        <v>1761</v>
      </c>
      <c r="C1801" t="s">
        <v>743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692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2592</v>
      </c>
    </row>
    <row r="1802" spans="1:46" x14ac:dyDescent="0.35">
      <c r="A1802" t="s">
        <v>4995</v>
      </c>
      <c r="B1802" t="s">
        <v>586</v>
      </c>
      <c r="C1802" t="s">
        <v>269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596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2592</v>
      </c>
    </row>
    <row r="1803" spans="1:46" x14ac:dyDescent="0.35">
      <c r="A1803" t="s">
        <v>4996</v>
      </c>
      <c r="B1803" t="s">
        <v>845</v>
      </c>
      <c r="C1803" t="s">
        <v>871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230</v>
      </c>
      <c r="K1803" t="s">
        <v>192</v>
      </c>
      <c r="L1803" t="s">
        <v>328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2592</v>
      </c>
    </row>
    <row r="1804" spans="1:46" x14ac:dyDescent="0.35">
      <c r="A1804" t="s">
        <v>4997</v>
      </c>
      <c r="B1804" t="s">
        <v>2975</v>
      </c>
      <c r="C1804" t="s">
        <v>177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1207</v>
      </c>
      <c r="K1804" t="s">
        <v>235</v>
      </c>
      <c r="L1804" t="s">
        <v>2893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2592</v>
      </c>
    </row>
    <row r="1805" spans="1:46" x14ac:dyDescent="0.35">
      <c r="A1805" t="s">
        <v>4998</v>
      </c>
      <c r="B1805" t="s">
        <v>1327</v>
      </c>
      <c r="C1805" t="s">
        <v>2976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599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2592</v>
      </c>
    </row>
    <row r="1806" spans="1:46" x14ac:dyDescent="0.35">
      <c r="A1806" t="s">
        <v>4999</v>
      </c>
      <c r="B1806" t="s">
        <v>2977</v>
      </c>
      <c r="C1806" t="s">
        <v>766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250</v>
      </c>
      <c r="K1806" t="s">
        <v>251</v>
      </c>
      <c r="L1806" t="s">
        <v>548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2592</v>
      </c>
    </row>
    <row r="1807" spans="1:46" x14ac:dyDescent="0.35">
      <c r="A1807" t="s">
        <v>5000</v>
      </c>
      <c r="B1807" t="s">
        <v>2978</v>
      </c>
      <c r="C1807" t="s">
        <v>1124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1347</v>
      </c>
      <c r="K1807" t="s">
        <v>295</v>
      </c>
      <c r="L1807" t="s">
        <v>2111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2592</v>
      </c>
    </row>
    <row r="1808" spans="1:46" x14ac:dyDescent="0.35">
      <c r="A1808" t="s">
        <v>5001</v>
      </c>
      <c r="B1808" t="s">
        <v>152</v>
      </c>
      <c r="C1808" t="s">
        <v>2979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473</v>
      </c>
      <c r="K1808">
        <v>0</v>
      </c>
      <c r="L1808" t="s">
        <v>761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2592</v>
      </c>
    </row>
    <row r="1809" spans="1:46" x14ac:dyDescent="0.35">
      <c r="A1809" t="s">
        <v>5002</v>
      </c>
      <c r="B1809" t="s">
        <v>395</v>
      </c>
      <c r="C1809" t="s">
        <v>2980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364</v>
      </c>
      <c r="L1809" t="s">
        <v>142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2592</v>
      </c>
    </row>
    <row r="1810" spans="1:46" x14ac:dyDescent="0.35">
      <c r="A1810" t="s">
        <v>5003</v>
      </c>
      <c r="B1810" t="s">
        <v>2981</v>
      </c>
      <c r="C1810" t="s">
        <v>2982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489</v>
      </c>
      <c r="L1810" t="s">
        <v>142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2592</v>
      </c>
    </row>
    <row r="1811" spans="1:46" x14ac:dyDescent="0.35">
      <c r="A1811" t="s">
        <v>5004</v>
      </c>
      <c r="B1811" t="s">
        <v>2983</v>
      </c>
      <c r="C1811" t="s">
        <v>2984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250</v>
      </c>
      <c r="K1811" t="s">
        <v>251</v>
      </c>
      <c r="L1811" t="s">
        <v>710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2592</v>
      </c>
    </row>
    <row r="1812" spans="1:46" x14ac:dyDescent="0.35">
      <c r="A1812" t="s">
        <v>5005</v>
      </c>
      <c r="B1812" t="s">
        <v>2985</v>
      </c>
      <c r="C1812" t="s">
        <v>2986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2987</v>
      </c>
      <c r="K1812" t="s">
        <v>565</v>
      </c>
      <c r="L1812" t="s">
        <v>142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2592</v>
      </c>
    </row>
    <row r="1813" spans="1:46" x14ac:dyDescent="0.35">
      <c r="A1813" t="s">
        <v>5006</v>
      </c>
      <c r="B1813" t="s">
        <v>986</v>
      </c>
      <c r="C1813" t="s">
        <v>270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1855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2592</v>
      </c>
    </row>
    <row r="1814" spans="1:46" x14ac:dyDescent="0.35">
      <c r="A1814" t="s">
        <v>5007</v>
      </c>
      <c r="B1814" t="s">
        <v>1071</v>
      </c>
      <c r="C1814" t="s">
        <v>1134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554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2592</v>
      </c>
    </row>
    <row r="1815" spans="1:46" x14ac:dyDescent="0.35">
      <c r="A1815" t="s">
        <v>5008</v>
      </c>
      <c r="B1815" t="s">
        <v>581</v>
      </c>
      <c r="C1815" t="s">
        <v>2988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2989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2592</v>
      </c>
    </row>
    <row r="1816" spans="1:46" x14ac:dyDescent="0.35">
      <c r="A1816" t="s">
        <v>5009</v>
      </c>
      <c r="B1816" t="s">
        <v>259</v>
      </c>
      <c r="C1816" t="s">
        <v>2990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485</v>
      </c>
      <c r="K1816" t="s">
        <v>404</v>
      </c>
      <c r="L1816" t="s">
        <v>289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2592</v>
      </c>
    </row>
    <row r="1817" spans="1:46" x14ac:dyDescent="0.35">
      <c r="A1817" t="s">
        <v>5010</v>
      </c>
      <c r="B1817" t="s">
        <v>1332</v>
      </c>
      <c r="C1817" t="s">
        <v>3040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921</v>
      </c>
      <c r="K1817" t="s">
        <v>141</v>
      </c>
      <c r="L1817" t="s">
        <v>3041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2592</v>
      </c>
    </row>
    <row r="1818" spans="1:46" x14ac:dyDescent="0.35">
      <c r="A1818" t="s">
        <v>5011</v>
      </c>
      <c r="B1818" t="s">
        <v>1402</v>
      </c>
      <c r="C1818" t="s">
        <v>3042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289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2592</v>
      </c>
    </row>
    <row r="1819" spans="1:46" x14ac:dyDescent="0.35">
      <c r="A1819" t="s">
        <v>5012</v>
      </c>
      <c r="B1819" t="s">
        <v>768</v>
      </c>
      <c r="C1819" t="s">
        <v>2646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971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2592</v>
      </c>
    </row>
    <row r="1820" spans="1:46" x14ac:dyDescent="0.35">
      <c r="A1820" t="s">
        <v>5013</v>
      </c>
      <c r="B1820" t="s">
        <v>199</v>
      </c>
      <c r="C1820" t="s">
        <v>3043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160</v>
      </c>
      <c r="K1820" t="s">
        <v>161</v>
      </c>
      <c r="L1820" t="s">
        <v>456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2592</v>
      </c>
    </row>
    <row r="1821" spans="1:46" x14ac:dyDescent="0.35">
      <c r="A1821" t="s">
        <v>5014</v>
      </c>
      <c r="B1821" t="s">
        <v>2692</v>
      </c>
      <c r="C1821" t="s">
        <v>3044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692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2592</v>
      </c>
    </row>
    <row r="1822" spans="1:46" x14ac:dyDescent="0.35">
      <c r="A1822" t="s">
        <v>5015</v>
      </c>
      <c r="B1822" t="s">
        <v>1402</v>
      </c>
      <c r="C1822" t="s">
        <v>2002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162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2592</v>
      </c>
    </row>
    <row r="1823" spans="1:46" x14ac:dyDescent="0.35">
      <c r="A1823" t="s">
        <v>5016</v>
      </c>
      <c r="B1823" t="s">
        <v>2077</v>
      </c>
      <c r="C1823" t="s">
        <v>3045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712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2592</v>
      </c>
    </row>
    <row r="1824" spans="1:46" x14ac:dyDescent="0.35">
      <c r="A1824" t="s">
        <v>5017</v>
      </c>
      <c r="B1824" t="s">
        <v>3046</v>
      </c>
      <c r="C1824" t="s">
        <v>3047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3048</v>
      </c>
      <c r="K1824" t="s">
        <v>246</v>
      </c>
      <c r="L1824" t="s">
        <v>1537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2592</v>
      </c>
    </row>
    <row r="1825" spans="1:46" x14ac:dyDescent="0.35">
      <c r="A1825" t="s">
        <v>5018</v>
      </c>
      <c r="B1825" t="s">
        <v>139</v>
      </c>
      <c r="C1825" t="s">
        <v>3108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191</v>
      </c>
      <c r="K1825" t="s">
        <v>192</v>
      </c>
      <c r="L1825" t="s">
        <v>929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2592</v>
      </c>
    </row>
    <row r="1826" spans="1:46" x14ac:dyDescent="0.35">
      <c r="A1826" t="s">
        <v>5019</v>
      </c>
      <c r="B1826" t="s">
        <v>458</v>
      </c>
      <c r="C1826" t="s">
        <v>546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3109</v>
      </c>
      <c r="K1826" t="s">
        <v>647</v>
      </c>
      <c r="L1826" t="s">
        <v>642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2592</v>
      </c>
    </row>
    <row r="1827" spans="1:46" x14ac:dyDescent="0.35">
      <c r="A1827" t="s">
        <v>5020</v>
      </c>
      <c r="B1827" t="s">
        <v>134</v>
      </c>
      <c r="C1827" t="s">
        <v>268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2335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2592</v>
      </c>
    </row>
    <row r="1828" spans="1:46" x14ac:dyDescent="0.35">
      <c r="A1828" t="s">
        <v>5021</v>
      </c>
      <c r="B1828" t="s">
        <v>780</v>
      </c>
      <c r="C1828" t="s">
        <v>3110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3111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2592</v>
      </c>
    </row>
    <row r="1829" spans="1:46" x14ac:dyDescent="0.35">
      <c r="A1829" t="s">
        <v>5022</v>
      </c>
      <c r="B1829" t="s">
        <v>3112</v>
      </c>
      <c r="C1829" t="s">
        <v>3113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975</v>
      </c>
      <c r="K1829" t="s">
        <v>197</v>
      </c>
      <c r="L1829" t="s">
        <v>157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2592</v>
      </c>
    </row>
    <row r="1830" spans="1:46" x14ac:dyDescent="0.35">
      <c r="A1830" t="s">
        <v>5023</v>
      </c>
      <c r="B1830" t="s">
        <v>1865</v>
      </c>
      <c r="C1830" t="s">
        <v>3114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230</v>
      </c>
      <c r="K1830" t="s">
        <v>192</v>
      </c>
      <c r="L1830" t="s">
        <v>716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2592</v>
      </c>
    </row>
    <row r="1831" spans="1:46" x14ac:dyDescent="0.35">
      <c r="A1831" t="s">
        <v>5024</v>
      </c>
      <c r="B1831" t="s">
        <v>1122</v>
      </c>
      <c r="C1831" t="s">
        <v>2105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1108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2592</v>
      </c>
    </row>
    <row r="1832" spans="1:46" x14ac:dyDescent="0.35">
      <c r="A1832" t="s">
        <v>5025</v>
      </c>
      <c r="B1832" t="s">
        <v>2825</v>
      </c>
      <c r="C1832" t="s">
        <v>3115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816</v>
      </c>
      <c r="K1832" t="s">
        <v>474</v>
      </c>
      <c r="L1832" t="s">
        <v>710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2592</v>
      </c>
    </row>
    <row r="1833" spans="1:46" x14ac:dyDescent="0.35">
      <c r="A1833" t="s">
        <v>5026</v>
      </c>
      <c r="B1833" t="s">
        <v>3116</v>
      </c>
      <c r="C1833" t="s">
        <v>496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3117</v>
      </c>
      <c r="K1833" t="s">
        <v>550</v>
      </c>
      <c r="L1833" t="s">
        <v>175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2592</v>
      </c>
    </row>
    <row r="1834" spans="1:46" x14ac:dyDescent="0.35">
      <c r="A1834" t="s">
        <v>5027</v>
      </c>
      <c r="B1834" t="s">
        <v>2213</v>
      </c>
      <c r="C1834" t="s">
        <v>128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2111</v>
      </c>
      <c r="K1834" t="s">
        <v>141</v>
      </c>
      <c r="L1834" t="s">
        <v>2547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2592</v>
      </c>
    </row>
    <row r="1835" spans="1:46" x14ac:dyDescent="0.35">
      <c r="A1835" t="s">
        <v>5028</v>
      </c>
      <c r="B1835" t="s">
        <v>1421</v>
      </c>
      <c r="C1835" t="s">
        <v>714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320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2592</v>
      </c>
    </row>
    <row r="1836" spans="1:46" x14ac:dyDescent="0.35">
      <c r="A1836" t="s">
        <v>5029</v>
      </c>
      <c r="B1836" t="s">
        <v>552</v>
      </c>
      <c r="C1836" t="s">
        <v>3118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3119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2592</v>
      </c>
    </row>
    <row r="1837" spans="1:46" x14ac:dyDescent="0.35">
      <c r="A1837" t="s">
        <v>5030</v>
      </c>
      <c r="B1837" t="s">
        <v>579</v>
      </c>
      <c r="C1837" t="s">
        <v>167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3120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2592</v>
      </c>
    </row>
    <row r="1838" spans="1:46" x14ac:dyDescent="0.35">
      <c r="A1838" t="s">
        <v>5031</v>
      </c>
      <c r="B1838" t="s">
        <v>2310</v>
      </c>
      <c r="C1838" t="s">
        <v>315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241</v>
      </c>
      <c r="K1838" t="s">
        <v>550</v>
      </c>
      <c r="L1838" t="s">
        <v>241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2592</v>
      </c>
    </row>
    <row r="1839" spans="1:46" x14ac:dyDescent="0.35">
      <c r="A1839" t="s">
        <v>5032</v>
      </c>
      <c r="B1839" t="s">
        <v>290</v>
      </c>
      <c r="C1839" t="s">
        <v>3069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483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2592</v>
      </c>
    </row>
    <row r="1840" spans="1:46" x14ac:dyDescent="0.35">
      <c r="A1840" t="s">
        <v>5033</v>
      </c>
      <c r="B1840" t="s">
        <v>1484</v>
      </c>
      <c r="C1840" t="s">
        <v>1188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816</v>
      </c>
      <c r="K1840">
        <v>0</v>
      </c>
      <c r="L1840" t="s">
        <v>193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2592</v>
      </c>
    </row>
    <row r="1841" spans="1:46" x14ac:dyDescent="0.35">
      <c r="A1841" t="s">
        <v>5034</v>
      </c>
      <c r="B1841" t="s">
        <v>3182</v>
      </c>
      <c r="C1841" t="s">
        <v>3183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716</v>
      </c>
      <c r="K1841" t="s">
        <v>717</v>
      </c>
      <c r="L1841" t="s">
        <v>847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2592</v>
      </c>
    </row>
    <row r="1842" spans="1:46" x14ac:dyDescent="0.35">
      <c r="A1842" t="s">
        <v>5035</v>
      </c>
      <c r="B1842" t="s">
        <v>152</v>
      </c>
      <c r="C1842" t="s">
        <v>3184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554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2592</v>
      </c>
    </row>
    <row r="1843" spans="1:46" x14ac:dyDescent="0.35">
      <c r="A1843" t="s">
        <v>5036</v>
      </c>
      <c r="B1843" t="s">
        <v>3185</v>
      </c>
      <c r="C1843" t="s">
        <v>3186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3187</v>
      </c>
      <c r="K1843" t="s">
        <v>208</v>
      </c>
      <c r="L1843" t="s">
        <v>3188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2592</v>
      </c>
    </row>
    <row r="1844" spans="1:46" x14ac:dyDescent="0.35">
      <c r="A1844" t="s">
        <v>5037</v>
      </c>
      <c r="B1844" t="s">
        <v>1665</v>
      </c>
      <c r="C1844" t="s">
        <v>3189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193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2592</v>
      </c>
    </row>
    <row r="1845" spans="1:46" x14ac:dyDescent="0.35">
      <c r="A1845" t="s">
        <v>5038</v>
      </c>
      <c r="B1845" t="s">
        <v>1539</v>
      </c>
      <c r="C1845" t="s">
        <v>3190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554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2592</v>
      </c>
    </row>
    <row r="1846" spans="1:46" x14ac:dyDescent="0.35">
      <c r="A1846" t="s">
        <v>5039</v>
      </c>
      <c r="B1846" t="s">
        <v>2979</v>
      </c>
      <c r="C1846" t="s">
        <v>2143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160</v>
      </c>
      <c r="K1846" t="s">
        <v>161</v>
      </c>
      <c r="L1846" t="s">
        <v>252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2592</v>
      </c>
    </row>
    <row r="1847" spans="1:46" x14ac:dyDescent="0.35">
      <c r="A1847" t="s">
        <v>5040</v>
      </c>
      <c r="B1847" t="s">
        <v>581</v>
      </c>
      <c r="C1847" t="s">
        <v>1888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288</v>
      </c>
      <c r="K1847" t="s">
        <v>235</v>
      </c>
      <c r="L1847" t="s">
        <v>314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2592</v>
      </c>
    </row>
    <row r="1848" spans="1:46" x14ac:dyDescent="0.35">
      <c r="A1848" t="s">
        <v>5041</v>
      </c>
      <c r="B1848" t="s">
        <v>597</v>
      </c>
      <c r="C1848" t="s">
        <v>3191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960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2592</v>
      </c>
    </row>
    <row r="1849" spans="1:46" x14ac:dyDescent="0.35">
      <c r="A1849" t="s">
        <v>5042</v>
      </c>
      <c r="B1849" t="s">
        <v>450</v>
      </c>
      <c r="C1849" t="s">
        <v>3192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692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2592</v>
      </c>
    </row>
    <row r="1850" spans="1:46" x14ac:dyDescent="0.35">
      <c r="A1850" t="s">
        <v>5043</v>
      </c>
      <c r="B1850" t="s">
        <v>458</v>
      </c>
      <c r="C1850" t="s">
        <v>1745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445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2592</v>
      </c>
    </row>
    <row r="1851" spans="1:46" x14ac:dyDescent="0.35">
      <c r="A1851" t="s">
        <v>5044</v>
      </c>
      <c r="B1851" t="s">
        <v>1776</v>
      </c>
      <c r="C1851" t="s">
        <v>3193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355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2592</v>
      </c>
    </row>
    <row r="1852" spans="1:46" x14ac:dyDescent="0.35">
      <c r="A1852" t="s">
        <v>5045</v>
      </c>
      <c r="B1852" t="s">
        <v>410</v>
      </c>
      <c r="C1852" t="s">
        <v>442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3194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2026-07-05T14:07:30Z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