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460B7FBE-D438-4EDD-A843-AA339F5566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definedNames>
    <definedName name="_xlnm._FilterDatabase" localSheetId="4" hidden="1">SCI!$A$2:$I$33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G14" i="4"/>
  <c r="G12" i="4"/>
  <c r="G11" i="4"/>
  <c r="G9" i="4"/>
  <c r="G6" i="4"/>
  <c r="G5" i="4"/>
  <c r="G10" i="4"/>
  <c r="G8" i="4"/>
  <c r="G4" i="4"/>
  <c r="G7" i="4" l="1"/>
  <c r="G2" i="4" l="1"/>
  <c r="G3" i="4" l="1"/>
  <c r="E1" i="7" l="1"/>
  <c r="I1" i="7" l="1"/>
  <c r="H1" i="7"/>
  <c r="G1" i="7"/>
  <c r="F1" i="7"/>
  <c r="J1" i="7" l="1"/>
  <c r="J1" i="4" l="1"/>
  <c r="I1" i="4" l="1"/>
  <c r="F5" i="5"/>
  <c r="F2" i="5" l="1"/>
  <c r="F3" i="5"/>
  <c r="F4" i="5"/>
</calcChain>
</file>

<file path=xl/sharedStrings.xml><?xml version="1.0" encoding="utf-8"?>
<sst xmlns="http://schemas.openxmlformats.org/spreadsheetml/2006/main" count="3273" uniqueCount="1358">
  <si>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</si>
  <si>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</si>
  <si>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</si>
  <si>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</si>
  <si>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</si>
  <si>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</si>
  <si>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</si>
  <si>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</si>
  <si>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</si>
  <si>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</si>
  <si>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</si>
  <si>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</si>
  <si>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</si>
  <si>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</si>
  <si>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</si>
  <si>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</si>
  <si>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</si>
  <si>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</si>
  <si>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</si>
  <si>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</si>
  <si>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</si>
  <si>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</si>
  <si>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</si>
  <si>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</si>
  <si>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</si>
  <si>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</si>
  <si>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</si>
  <si>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</si>
  <si>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</si>
  <si>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</si>
  <si>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</si>
  <si>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</si>
  <si>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</si>
  <si>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</si>
  <si>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</si>
  <si>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</si>
  <si>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</si>
  <si>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</si>
  <si>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</si>
  <si>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</si>
  <si>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</si>
  <si>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</si>
  <si>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</si>
  <si>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</si>
  <si>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</si>
  <si>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</si>
  <si>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</si>
  <si>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</si>
  <si>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</si>
  <si>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</si>
  <si>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</si>
  <si>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</si>
  <si>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</si>
  <si>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</si>
  <si>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</si>
  <si>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</si>
  <si>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</si>
  <si>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</si>
  <si>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</si>
  <si>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</si>
  <si>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</si>
  <si>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</si>
  <si>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</si>
  <si>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</si>
  <si>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</si>
  <si>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</si>
  <si>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</si>
  <si>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</si>
  <si>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</si>
  <si>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</si>
  <si>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</si>
  <si>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</si>
  <si>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</si>
  <si>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</si>
  <si>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</si>
  <si>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</si>
  <si>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</si>
  <si>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</si>
  <si>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</si>
  <si>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</si>
  <si>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</si>
  <si>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</si>
  <si>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</si>
  <si>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</si>
  <si>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</si>
  <si>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</si>
  <si>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</si>
  <si>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</si>
  <si>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</si>
  <si>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</si>
  <si>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</si>
  <si>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</si>
  <si>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</si>
  <si>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</si>
  <si>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</si>
  <si>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</si>
  <si>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</si>
  <si>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</si>
  <si>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</si>
  <si>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</si>
  <si>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</si>
  <si>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</si>
  <si>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</si>
  <si>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</si>
  <si>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</si>
  <si>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</si>
  <si>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</si>
  <si>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</si>
  <si>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</si>
  <si>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</si>
  <si>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</si>
  <si>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</si>
  <si>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</si>
  <si>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</si>
  <si>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</si>
  <si>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</si>
  <si>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</si>
  <si>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</si>
  <si>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</si>
  <si>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</si>
  <si>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</si>
  <si>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</si>
  <si>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</si>
  <si>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</si>
  <si>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</si>
  <si>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</si>
  <si>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</si>
  <si>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</si>
  <si>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</si>
  <si>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</si>
  <si>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</si>
  <si>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</si>
  <si>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</si>
  <si>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</si>
  <si>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</si>
  <si>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</si>
  <si>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</si>
  <si>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</si>
  <si>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</si>
  <si>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</si>
  <si>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</si>
  <si>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</si>
  <si>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</si>
  <si>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</si>
  <si>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</si>
  <si>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</si>
  <si>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</si>
  <si>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</si>
  <si>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</si>
  <si>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</si>
  <si>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</si>
  <si>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</si>
  <si>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</si>
  <si>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</si>
  <si>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</si>
  <si>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</si>
  <si>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</si>
  <si>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</si>
  <si>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</si>
  <si>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</si>
  <si>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</si>
  <si>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</si>
  <si>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</si>
  <si>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</si>
  <si>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</si>
  <si>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</si>
  <si>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</si>
  <si>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</si>
  <si>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</si>
  <si>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</si>
  <si>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</si>
  <si>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</si>
  <si>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</si>
  <si>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</si>
  <si>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</si>
  <si>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</si>
  <si>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</si>
  <si>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</si>
  <si>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</si>
  <si>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</si>
  <si>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</si>
  <si>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</si>
  <si>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</si>
  <si>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</si>
  <si>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</si>
  <si>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</si>
  <si>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</si>
  <si>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</si>
  <si>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</si>
  <si>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</si>
  <si>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</si>
  <si>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</si>
  <si>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</si>
  <si>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</si>
  <si>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</si>
  <si>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</si>
  <si>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</si>
  <si>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</si>
  <si>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</si>
  <si>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</si>
  <si>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</si>
  <si>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</si>
  <si>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</si>
  <si>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</si>
  <si>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</si>
  <si>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</si>
  <si>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</si>
  <si>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</si>
  <si>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</si>
  <si>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</si>
  <si>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</si>
  <si>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</si>
  <si>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</si>
  <si>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</si>
  <si>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</si>
  <si>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</si>
  <si>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</si>
  <si>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</si>
  <si>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</si>
  <si>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</si>
  <si>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</si>
  <si>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</si>
  <si>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</si>
  <si>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</si>
  <si>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</si>
  <si>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</si>
  <si>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</si>
  <si>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</si>
  <si>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</si>
  <si>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</si>
  <si>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</si>
  <si>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</si>
  <si>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</si>
  <si>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</si>
  <si>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</si>
  <si>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</si>
  <si>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</si>
  <si>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</si>
  <si>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</si>
  <si>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</si>
  <si>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</si>
  <si>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</si>
  <si>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</si>
  <si>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</si>
  <si>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</si>
  <si>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</si>
  <si>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</si>
  <si>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</si>
  <si>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</si>
  <si>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</si>
  <si>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</si>
  <si>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</si>
  <si>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</si>
  <si>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</si>
  <si>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</si>
  <si>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</si>
  <si>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</si>
  <si>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</si>
  <si>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</si>
  <si>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</si>
  <si>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</si>
  <si>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</si>
  <si>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</si>
  <si>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</si>
  <si>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</si>
  <si>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</si>
  <si>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</si>
  <si>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</si>
  <si>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</si>
  <si>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</si>
  <si>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</si>
  <si>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</si>
  <si>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</si>
  <si>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</si>
  <si>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</si>
  <si>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</si>
  <si>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</si>
  <si>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</si>
  <si>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</si>
  <si>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</si>
  <si>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</si>
  <si>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</si>
  <si>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</si>
  <si>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</si>
  <si>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</si>
  <si>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</si>
  <si>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</si>
  <si>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</si>
  <si>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</si>
  <si>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</si>
  <si>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</si>
  <si>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</si>
  <si>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</si>
  <si>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</si>
  <si>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</si>
  <si>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</si>
  <si>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</si>
  <si>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</si>
  <si>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</si>
  <si>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</si>
  <si>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</si>
  <si>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</si>
  <si>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</si>
  <si>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</si>
  <si>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</si>
  <si>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</si>
  <si>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</si>
  <si>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</si>
  <si>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</si>
  <si>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</si>
  <si>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</si>
  <si>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</si>
  <si>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</si>
  <si>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</si>
  <si>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</si>
  <si>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</si>
  <si>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</si>
  <si>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</si>
  <si>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</si>
  <si>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</si>
  <si>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</si>
  <si>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</si>
  <si>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</si>
  <si>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</si>
  <si>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</si>
  <si>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</si>
  <si>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</si>
  <si>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</si>
  <si>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</si>
  <si>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</si>
  <si>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</si>
  <si>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</si>
  <si>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</si>
  <si>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</si>
  <si>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</si>
  <si>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</si>
  <si>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</si>
  <si>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</si>
  <si>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</si>
  <si>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</si>
  <si>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</si>
  <si>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</si>
  <si>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</si>
  <si>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</si>
  <si>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</si>
  <si>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</si>
  <si>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</si>
  <si>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</si>
  <si>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</si>
  <si>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</si>
  <si>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</si>
  <si>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</si>
  <si>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</si>
  <si>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</si>
  <si>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</si>
  <si>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</si>
  <si>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</si>
  <si>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</si>
  <si>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</si>
  <si>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</si>
  <si>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</si>
  <si>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</si>
  <si>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</si>
  <si>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</si>
  <si>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</si>
  <si>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</si>
  <si>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</si>
  <si>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</si>
  <si>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</si>
  <si>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</si>
  <si>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</si>
  <si>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</si>
  <si>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</si>
  <si>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</si>
  <si>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</si>
  <si>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</si>
  <si>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</si>
  <si>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</si>
  <si>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</si>
  <si>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</si>
  <si>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</si>
  <si>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</si>
  <si>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</si>
  <si>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</si>
  <si>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</si>
  <si>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</si>
  <si>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</si>
  <si>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</si>
  <si>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</si>
  <si>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</si>
  <si>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</si>
  <si>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</si>
  <si>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</si>
  <si>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</si>
  <si>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</si>
  <si>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</si>
  <si>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</si>
  <si>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</si>
  <si>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</si>
  <si>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</si>
  <si>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</si>
  <si>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</si>
  <si>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</si>
  <si>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</si>
  <si>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</si>
  <si>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</si>
  <si>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</si>
  <si>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</si>
  <si>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</si>
  <si>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</si>
  <si>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</si>
  <si>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</si>
  <si>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</si>
  <si>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</si>
  <si>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</si>
  <si>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</si>
  <si>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</si>
  <si>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</si>
  <si>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</si>
  <si>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</si>
  <si>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</si>
  <si>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</si>
  <si>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</si>
  <si>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</si>
  <si>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</si>
  <si>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</si>
  <si>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</si>
  <si>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</si>
  <si>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</si>
  <si>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</si>
  <si>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</si>
  <si>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</si>
  <si>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</si>
  <si>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</si>
  <si>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</si>
  <si>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</si>
  <si>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</si>
  <si>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</si>
  <si>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</si>
  <si>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</si>
  <si>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</si>
  <si>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</si>
  <si>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</si>
  <si>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</si>
  <si>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</si>
  <si>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</si>
  <si>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</si>
  <si>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</si>
  <si>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</si>
  <si>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</si>
  <si>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</si>
  <si>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</si>
  <si>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</si>
  <si>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</si>
  <si>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</si>
  <si>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</si>
  <si>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</si>
  <si>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</si>
  <si>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</si>
  <si>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</si>
  <si>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</si>
  <si>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</si>
  <si>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</si>
  <si>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</si>
  <si>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</si>
  <si>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</si>
  <si>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</si>
  <si>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</si>
  <si>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</si>
  <si>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</si>
  <si>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</si>
  <si>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</si>
  <si>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</si>
  <si>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</si>
  <si>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</si>
  <si>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</si>
  <si>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</si>
  <si>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</si>
  <si>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</si>
  <si>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</si>
  <si>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</si>
  <si>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</si>
  <si>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</si>
  <si>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</si>
  <si>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</si>
  <si>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</si>
  <si>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</si>
  <si>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</si>
  <si>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</si>
  <si>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</si>
  <si>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</si>
  <si>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</si>
  <si>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</si>
  <si>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</si>
  <si>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</si>
  <si>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</si>
  <si>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</si>
  <si>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</si>
  <si>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</si>
  <si>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</si>
  <si>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</si>
  <si>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</si>
  <si>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</si>
  <si>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</si>
  <si>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</si>
  <si>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</si>
  <si>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</si>
  <si>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</si>
  <si>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</si>
  <si>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</si>
  <si>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</si>
  <si>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</si>
  <si>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</si>
  <si>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</si>
  <si>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</si>
  <si>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</si>
  <si>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</si>
  <si>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</si>
  <si>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</si>
  <si>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</si>
  <si>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</si>
  <si>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</si>
  <si>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</si>
  <si>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</si>
  <si>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</si>
  <si>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</si>
  <si>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</si>
  <si>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</si>
  <si>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</si>
  <si>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</si>
  <si>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</si>
  <si>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</si>
  <si>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</si>
  <si>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</si>
  <si>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</si>
  <si>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</si>
  <si>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</si>
  <si>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</si>
  <si>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</si>
  <si>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</si>
  <si>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</si>
  <si>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</si>
  <si>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</si>
  <si>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</si>
  <si>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</si>
  <si>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</si>
  <si>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</si>
  <si>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</si>
  <si>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</si>
  <si>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</si>
  <si>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</si>
  <si>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</si>
  <si>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</si>
  <si>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</si>
  <si>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</si>
  <si>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</si>
  <si>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</si>
  <si>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</si>
  <si>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</si>
  <si>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</si>
  <si>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</si>
  <si>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</si>
  <si>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</si>
  <si>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</si>
  <si>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</si>
  <si>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</si>
  <si>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</si>
  <si>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</si>
  <si>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</si>
  <si>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</si>
  <si>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</si>
  <si>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</si>
  <si>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</si>
  <si>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</si>
  <si>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</si>
  <si>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</si>
  <si>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</si>
  <si>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</si>
  <si>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</si>
  <si>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</si>
  <si>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</si>
  <si>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</si>
  <si>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</si>
  <si>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</si>
  <si>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</si>
  <si>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</si>
  <si>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</si>
  <si>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</si>
  <si>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</si>
  <si>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</si>
  <si>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</si>
  <si>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</si>
  <si>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</si>
  <si>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</si>
  <si>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</si>
  <si>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</si>
  <si>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</si>
  <si>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</si>
  <si>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</si>
  <si>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</si>
  <si>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</si>
  <si>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</si>
  <si>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</si>
  <si>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</si>
  <si>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</si>
  <si>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</si>
  <si>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</si>
  <si>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</si>
  <si>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</si>
  <si>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</si>
  <si>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</si>
  <si>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</si>
  <si>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</si>
  <si>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</si>
  <si>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</si>
  <si>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</si>
  <si>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</si>
  <si>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</si>
  <si>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</si>
  <si>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</si>
  <si>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</si>
  <si>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</si>
  <si>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</si>
  <si>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</si>
  <si>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</si>
  <si>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</si>
  <si>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</si>
  <si>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</si>
  <si>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</si>
  <si>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</si>
  <si>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</si>
  <si>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</si>
  <si>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</si>
  <si>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</si>
  <si>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</si>
  <si>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</si>
  <si>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</si>
  <si>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</si>
  <si>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</si>
  <si>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</si>
  <si>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</si>
  <si>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</si>
  <si>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</si>
  <si>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</si>
  <si>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</si>
  <si>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</si>
  <si>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</si>
  <si>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</si>
  <si>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</si>
  <si>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</si>
  <si>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</si>
  <si>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</si>
  <si>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</si>
  <si>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</si>
  <si>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</si>
  <si>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</si>
  <si>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</si>
  <si>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</si>
  <si>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</si>
  <si>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</si>
  <si>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</si>
  <si>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</si>
  <si>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</si>
  <si>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</si>
  <si>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</si>
  <si>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</si>
  <si>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</si>
  <si>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</si>
  <si>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</si>
  <si>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</si>
  <si>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</si>
  <si>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</si>
  <si>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</si>
  <si>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</si>
  <si>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</si>
  <si>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</si>
  <si>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</si>
  <si>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</si>
  <si>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</si>
  <si>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</si>
  <si>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</si>
  <si>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</si>
  <si>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</si>
  <si>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</si>
  <si>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</si>
  <si>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</si>
  <si>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</si>
  <si>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</si>
  <si>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</si>
  <si>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</si>
  <si>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</si>
  <si>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</si>
  <si>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</si>
  <si>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</si>
  <si>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</si>
  <si>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</si>
  <si>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</si>
  <si>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</si>
  <si>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</si>
  <si>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</si>
  <si>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</si>
  <si>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</si>
  <si>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</si>
  <si>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</si>
  <si>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</si>
  <si>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</si>
  <si>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</si>
  <si>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</si>
  <si>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</si>
  <si>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</si>
  <si>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</si>
  <si>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</si>
  <si>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</si>
  <si>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</si>
  <si>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</si>
  <si>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</si>
  <si>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</si>
  <si>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</si>
  <si>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</si>
  <si>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</si>
  <si>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</si>
  <si>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</si>
  <si>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</si>
  <si>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</si>
  <si>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</si>
  <si>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</si>
  <si>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</si>
  <si>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</si>
  <si>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</si>
  <si>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</si>
  <si>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</si>
  <si>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</si>
  <si>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</si>
  <si>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</si>
  <si>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</si>
  <si>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</si>
  <si>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</si>
  <si>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</si>
  <si>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</si>
  <si>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</si>
  <si>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</si>
  <si>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</si>
  <si>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</si>
  <si>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</si>
  <si>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</si>
  <si>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</si>
  <si>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</si>
  <si>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</si>
  <si>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</si>
  <si>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</si>
  <si>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</si>
  <si>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</si>
  <si>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</si>
  <si>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</si>
  <si>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</si>
  <si>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</si>
  <si>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</si>
  <si>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</si>
  <si>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</si>
  <si>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</si>
  <si>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</si>
  <si>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</si>
  <si>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</si>
  <si>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</si>
  <si>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</si>
  <si>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</si>
  <si>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</si>
  <si>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</si>
  <si>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</si>
  <si>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</si>
  <si>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</si>
  <si>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</si>
  <si>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</si>
  <si>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</si>
  <si>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</si>
  <si>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</si>
  <si>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</si>
  <si>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</si>
  <si>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</si>
  <si>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</si>
  <si>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</si>
  <si>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</si>
  <si>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</si>
  <si>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</si>
  <si>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</si>
  <si>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</si>
  <si>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</si>
  <si>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</si>
  <si>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</si>
  <si>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</si>
  <si>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</si>
  <si>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</si>
  <si>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</si>
  <si>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</si>
  <si>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</si>
  <si>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</si>
  <si>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</si>
  <si>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</si>
  <si>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</si>
  <si>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</si>
  <si>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</si>
  <si>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</si>
  <si>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</si>
  <si>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</si>
  <si>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</si>
  <si>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</si>
  <si>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</si>
  <si>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</si>
  <si>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</si>
  <si>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</si>
  <si>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</si>
  <si>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</si>
  <si>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</si>
  <si>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</si>
  <si>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</si>
  <si>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</si>
  <si>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</si>
  <si>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</si>
  <si>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</si>
  <si>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</si>
  <si>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</si>
  <si>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</si>
  <si>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</si>
  <si>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</si>
  <si>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</si>
  <si>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</si>
  <si>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</si>
  <si>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</si>
  <si>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</si>
  <si>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</si>
  <si>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</si>
  <si>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</si>
  <si>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</si>
  <si>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</si>
  <si>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</si>
  <si>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</si>
  <si>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</si>
  <si>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</si>
  <si>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</si>
  <si>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</si>
  <si>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</si>
  <si>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</si>
  <si>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</si>
  <si>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</si>
  <si>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</si>
  <si>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</si>
  <si>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</si>
  <si>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</si>
  <si>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</si>
  <si>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</si>
  <si>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</si>
  <si>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</si>
  <si>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</si>
  <si>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</si>
  <si>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</si>
  <si>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</si>
  <si>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</si>
  <si>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</si>
  <si>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</si>
  <si>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</si>
  <si>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</si>
  <si>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</si>
  <si>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</si>
  <si>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</si>
  <si>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</si>
  <si>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</si>
  <si>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</si>
  <si>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</si>
  <si>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</si>
  <si>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</si>
  <si>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</si>
  <si>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</si>
  <si>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</si>
  <si>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</si>
  <si>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</si>
  <si>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</si>
  <si>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</si>
  <si>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</si>
  <si>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</si>
  <si>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</si>
  <si>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</si>
  <si>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</si>
  <si>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</si>
  <si>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</si>
  <si>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</si>
  <si>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</si>
  <si>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</si>
  <si>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</si>
  <si>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</si>
  <si>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</si>
  <si>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</si>
  <si>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</si>
  <si>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</si>
  <si>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</si>
  <si>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</si>
  <si>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</si>
  <si>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</si>
  <si>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</si>
  <si>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</si>
  <si>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</si>
  <si>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</si>
  <si>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</si>
  <si>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</si>
  <si>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</si>
  <si>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</si>
  <si>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</si>
  <si>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</si>
  <si>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</si>
  <si>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</si>
  <si>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</si>
  <si>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</si>
  <si>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</si>
  <si>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</si>
  <si>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</si>
  <si>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</si>
  <si>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</si>
  <si>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</si>
  <si>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</si>
  <si>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</si>
  <si>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</si>
  <si>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</si>
  <si>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</si>
  <si>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</si>
  <si>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</si>
  <si>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</si>
  <si>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</si>
  <si>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</si>
  <si>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</si>
  <si>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</si>
  <si>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</si>
  <si>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</si>
  <si>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</si>
  <si>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</si>
  <si>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</si>
  <si>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</si>
  <si>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</si>
  <si>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</si>
  <si>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</si>
  <si>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</si>
  <si>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</si>
  <si>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</si>
  <si>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</si>
  <si>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</si>
  <si>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</si>
  <si>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</si>
  <si>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</si>
  <si>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</si>
  <si>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</si>
  <si>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</si>
  <si>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</si>
  <si>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</si>
  <si>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</si>
  <si>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</si>
  <si>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</si>
  <si>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</si>
  <si>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</si>
  <si>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</si>
  <si>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</si>
  <si>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</si>
  <si>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</si>
  <si>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</si>
  <si>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</si>
  <si>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</si>
  <si>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</si>
  <si>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</si>
  <si>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</si>
  <si>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</si>
  <si>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</si>
  <si>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</si>
  <si>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</si>
  <si>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</si>
  <si>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</si>
  <si>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</si>
  <si>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</si>
  <si>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</si>
  <si>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</si>
  <si>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</si>
  <si>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</si>
  <si>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</si>
  <si>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</si>
  <si>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</si>
  <si>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</si>
  <si>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</si>
  <si>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</si>
  <si>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</si>
  <si>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</si>
  <si>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</si>
  <si>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</si>
  <si>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</si>
  <si>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</si>
  <si>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</si>
  <si>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</si>
  <si>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</si>
  <si>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</si>
  <si>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</si>
  <si>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</si>
  <si>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</si>
  <si>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</si>
  <si>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</si>
  <si>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</si>
  <si>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</si>
  <si>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</si>
  <si>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</si>
  <si>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</si>
  <si>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</si>
  <si>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</si>
  <si>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</si>
  <si>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</si>
  <si>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</si>
  <si>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</si>
  <si>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</si>
  <si>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</si>
  <si>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</si>
  <si>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</si>
  <si>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</si>
  <si>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</si>
  <si>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</si>
  <si>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</si>
  <si>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</si>
  <si>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</si>
  <si>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</si>
  <si>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</si>
  <si>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</si>
  <si>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</si>
  <si>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</si>
  <si>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</si>
  <si>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</si>
  <si>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</si>
  <si>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</si>
  <si>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</si>
  <si>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</si>
  <si>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</si>
  <si>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</si>
  <si>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</si>
  <si>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</si>
  <si>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</si>
  <si>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</si>
  <si>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</si>
  <si>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</si>
  <si>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</si>
  <si>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</si>
  <si>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</si>
  <si>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</si>
  <si>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</si>
  <si>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</si>
  <si>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</si>
  <si>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</si>
  <si>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</si>
  <si>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</si>
  <si>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</si>
  <si>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</si>
  <si>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</si>
  <si>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</si>
  <si>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</si>
  <si>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</si>
  <si>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</si>
  <si>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</si>
  <si>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</si>
  <si>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</si>
  <si>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</si>
  <si>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</si>
  <si>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</si>
  <si>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</si>
  <si>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</si>
  <si>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</si>
  <si>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</si>
  <si>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</si>
  <si>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</si>
  <si>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</si>
  <si>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</si>
  <si>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</si>
  <si>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</si>
  <si>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</si>
  <si>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</si>
  <si>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</si>
  <si>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</si>
  <si>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</si>
  <si>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</si>
  <si>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</si>
  <si>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</si>
  <si>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</si>
  <si>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</si>
  <si>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</si>
  <si>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</si>
  <si>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BMC Infectious Disease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</si>
  <si>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</si>
  <si>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</si>
  <si>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</si>
  <si>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</si>
  <si>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</si>
  <si>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</si>
  <si>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</si>
  <si>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</si>
  <si>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</si>
  <si>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</si>
  <si>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</si>
  <si>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</si>
  <si>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</si>
  <si>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</si>
  <si>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</si>
  <si>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</si>
  <si>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</si>
  <si>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</si>
  <si>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</si>
  <si>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</si>
  <si>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</si>
  <si>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</si>
  <si>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</si>
  <si>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</si>
  <si>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</si>
  <si>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</si>
  <si>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</si>
  <si>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</si>
  <si>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</si>
  <si>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</si>
  <si>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</si>
  <si>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</si>
  <si>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</si>
  <si>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</si>
  <si>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</si>
  <si>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</si>
  <si>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</si>
  <si>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</si>
  <si>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</si>
  <si>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</si>
  <si>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</si>
  <si>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</si>
  <si>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</si>
  <si>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</si>
  <si>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</si>
  <si>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</si>
  <si>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</si>
  <si>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</si>
  <si>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</si>
  <si>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</si>
  <si>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</si>
  <si>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</si>
  <si>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</si>
  <si>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</si>
  <si>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</si>
  <si>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</si>
  <si>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</si>
  <si>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</si>
  <si>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</si>
  <si>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</si>
  <si>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</si>
  <si>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The Africa Food Environment Research Network (FERN): from concept to practice</t>
  </si>
  <si>
    <t>https://doi.org/10.1177/17579759221126155</t>
  </si>
  <si>
    <t>https://pubmed.ncbi.nlm.nih.gov/36321592/</t>
  </si>
  <si>
    <t>Were SARS-CoV-2 self-tests used for their intended purpose? The experience in Belgium</t>
  </si>
  <si>
    <t>https://doi.org/10.1186/s12913-023-09704-0</t>
  </si>
  <si>
    <t>Psychological distress and online advice-seeking in times of COVID-19: vertical and horizontal equity of an e-mental health strategy</t>
  </si>
  <si>
    <t>https://doi.org/10.1007/s12144-023-04907-4</t>
  </si>
  <si>
    <t>Comparing self-reported health interview survey and pharmacy billing data in determining the prevalence of diabetes, hypertension, and hypercholesterolemia in Belgium</t>
  </si>
  <si>
    <t>https://doi.org/10.1186/s13690-023-01134-y</t>
  </si>
  <si>
    <t>https://pubmed.ncbi.nlm.nih.gov/37391854/</t>
  </si>
  <si>
    <t>10.1016/j.onehlt.2023.100595</t>
  </si>
  <si>
    <t>Animal sources of antimicrobial resistant bacterial infections in humans: a systematic review</t>
  </si>
  <si>
    <t>Fastl, Christina; De Carvalho Ferreira, Helena C; Babo Martins, Sara; Sucena Afonso, Joao; di Bari, Carlotta; Venkateswaran, Narmada; Pires, Sara Monteiro; Mughini-Gras, Lapo; Huntington, Ben; Rushton, Jonathan; Pigott, David; Devleesschauwer, Brecht</t>
  </si>
  <si>
    <t>Trends in socioeconomic inequalities in cause-specific premature mortality in Belgium, 1998-2019</t>
  </si>
  <si>
    <t>Otavova, Martina; Masquelier, Bruno; Faes, Christel; Van Den Borre, Laura; Vandeninden, Bram; De Clercq, Eva; Devleesschauwer, Brecht</t>
  </si>
  <si>
    <t>Non-response bias in the analysis of the association between mental health and the urban environment: a cross-sectional study in Brussels, Belgium</t>
  </si>
  <si>
    <t>HIND</t>
  </si>
  <si>
    <t>https://doi.org/10.1186/s13690-023-01118-y</t>
  </si>
  <si>
    <t>avg time since submission</t>
  </si>
  <si>
    <t>Understanding the contribution of lifestyle in breast cancer risk prediction: a systematic review of models applicable to Europe</t>
  </si>
  <si>
    <t>https://doi.org/10.1186/s12885-023-11174-w</t>
  </si>
  <si>
    <t>https://pubmed.ncbi.nlm.nih.gov/37480028/</t>
  </si>
  <si>
    <t>Kalenda Kayiba, Nadine; Tshibangu-Kabamba, Evariste; Rosas-Aguirre, Angel; Kaku, Natsuko; Nakagama, Yu; Kaneko, Akira; Makaba Mvumbi, Dieudonné; Malekita Yobi, Doudou; Devleesschauwer, Brecht; Losimba Likwela, Joris; Kabututu Zakayi, Pius; DeMol, Patrick; Lelo Mvumbi, Georges; Hayette, Marie-Pierre; Dikassa Lusamba, Paul; Kido, Yasutoshi; Speybroeck, Niko</t>
  </si>
  <si>
    <t>10.1186/s12889-023-16336-w</t>
  </si>
  <si>
    <t>date_submitted</t>
  </si>
  <si>
    <t>Proposed methods for evaluating efforts made by governments to prevent and mitigate corporate influence and conflicts of interest in public health policy</t>
  </si>
  <si>
    <t>https://pubmed.ncbi.nlm.nih.gov/37496747/</t>
  </si>
  <si>
    <t>https://doi.org/10.12688/hrbopenres.13553.2</t>
  </si>
  <si>
    <t>10.1186/s12939-023-01958-8</t>
  </si>
  <si>
    <t>The role of the perceived environment for recreational walking among adults in socioeconomically disadvantaged situations: A study using walk-along interviews</t>
  </si>
  <si>
    <t>https://doi.org/10.1016/j.ssmph.2023.101456</t>
  </si>
  <si>
    <t>https://pubmed.ncbi.nlm.nih.gov/37501782/</t>
  </si>
  <si>
    <t>10.1007/s12571-023-01385-1</t>
  </si>
  <si>
    <t>Upstream Determinants of Overweight and Obesity in Europe</t>
  </si>
  <si>
    <t>https://doi.org/10.1007/s13679-023-00524-1</t>
  </si>
  <si>
    <t>https://pubmed.ncbi.nlm.nih.gov/37594616/</t>
  </si>
  <si>
    <t>10.1017/S0950268823001309</t>
  </si>
  <si>
    <t>10.1186/s13690-023-01163-7</t>
  </si>
  <si>
    <t>Unhealthy food availability, prominence and promotion in a representative sample of supermarkets in Flanders (Belgium): a detailed assessment</t>
  </si>
  <si>
    <t>https://pubmed.ncbi.nlm.nih.gov/37608383/</t>
  </si>
  <si>
    <t>https://doi.org/10.1186/s13690-023-01175-3</t>
  </si>
  <si>
    <t>The burden of breast, cervical, and colon and rectum cancer in the Balkan countries, 1990–2019 and forecast to 2030</t>
  </si>
  <si>
    <t>Todorovic, Jovana; Stamenkovic, Zeljka; Stevanovic, Aleksandar; Terzic, Natasa; Kissimova-Skarbek, Katarzyna; Tozija, Fimka; Mechili, Enkeleint A.; Devleesschauwer, Brecht; Terzic-Supic, Zorica; Vasic, Milena; Bjegovic-Mikanovic, Vesna; Santric-Milicevic, Milena; COST Action 18218 participants Burden of Disease Collaborator Network</t>
  </si>
  <si>
    <t>10.1186/s13690-023-01137-9</t>
  </si>
  <si>
    <t>Expanding citizen engagement in the secondary use of health data: an opportunity for national Health Data Access Bodies to realise the intentions of the European Health Data Space</t>
  </si>
  <si>
    <t>Saelaert, Marlies; Mathieu, Louise; Van Hoof, Wannes; Devleesschauwer, Brecht</t>
  </si>
  <si>
    <t>10.1186/s12889-023-16572-0</t>
  </si>
  <si>
    <t>10.1186/s13690-023-01182-4</t>
  </si>
  <si>
    <t>e143</t>
  </si>
  <si>
    <t xml:space="preserve">Mental health among people with a migration background in Belgium over the past 20 years: how has the situation evolved? </t>
  </si>
  <si>
    <t>https://doi.org/10.1186/s13690-023-01187-z</t>
  </si>
  <si>
    <t>https://pubmed.ncbi.nlm.nih.gov/37770954/</t>
  </si>
  <si>
    <t xml:space="preserve"> e0292596</t>
  </si>
  <si>
    <t>10.1093/ehjqcco/qcad051</t>
  </si>
  <si>
    <t>10.1371/journal.pone.0292596</t>
  </si>
  <si>
    <t>Classification of post COVID-19 condition symptoms: a longitudinal study in the Belgian population</t>
  </si>
  <si>
    <t>e072726</t>
  </si>
  <si>
    <t xml:space="preserve"> 10.1136/bmjopen-2023-072726 </t>
  </si>
  <si>
    <t>The burden of disease attributable to high body mass index in Belgium</t>
  </si>
  <si>
    <t>Fasciola spp. in Southeast Asia: A systematic review</t>
  </si>
  <si>
    <t>Hoang Quang, Vinh; Levecke, Bruno; Do Trung, Dung; Devleesschauwer, Brecht; Vu Thi Lam, Binh; Goossens, Kathy; Polman, Katja; Callens, Steven; Dorny, Pierre; Dermauw, Veronique</t>
  </si>
  <si>
    <t>e0288777</t>
  </si>
  <si>
    <t xml:space="preserve">10.1371/journal.pone.0288777 </t>
  </si>
  <si>
    <t>10.1186/s13690-023-01212-1</t>
  </si>
  <si>
    <t>The importance of estimating the burden of disease from foodborne transmission of Trypanosoma cruzi</t>
  </si>
  <si>
    <t>Robertson, Lucy; Havelaar, Arie; Keddy, Karen H; Devleesschauwer, Brecht; Sripa, Banchob; Torgerson, Paul</t>
  </si>
  <si>
    <t>Discover Health Systems</t>
  </si>
  <si>
    <t>Discov. Health Syst.</t>
  </si>
  <si>
    <t>Gorasso, Vanessa; Vandevijvere, Stefanie; Nusselder, Wilma; De Pauw, Robby; Hilderink, Henk; Nayani, Sarah; Van der Heyden, Johan; Desmedt, Delphine; Devleesschauwer, Brecht</t>
  </si>
  <si>
    <t>Thi Khanh, Huyen Nguyen; Cornelissen, Laura; Castanares-Zapatero, Diego; De Pauw, Robby; Van Cauteren, Dieter; Demarest, Stefaan; Drieskens, Sabine; Devleesschauwer, Brecht; De Ridder, Karin; Charafeddine, Rana; Smith, Pierre</t>
  </si>
  <si>
    <t>10.1186/s12879-023-08787-8</t>
  </si>
  <si>
    <t>10.1007/s44250-023-00051-9</t>
  </si>
  <si>
    <t>The Belgian physiotherapy reimbursement criteria for fall prevention fails in screening appropriately fall-prone community-dwelling older adults</t>
  </si>
  <si>
    <t>https://doi.org/10.1080/17843286.2023.2268916</t>
  </si>
  <si>
    <t>https://pubmed.ncbi.nlm.nih.gov/37815372/</t>
  </si>
  <si>
    <t>The landscape of drug resistance in Plasmodium falciparum malaria in the Democratic Republic of Congo: a mapping systematic review</t>
  </si>
  <si>
    <t>Tropical Medicine and Health</t>
  </si>
  <si>
    <t>Trop. Med. Health</t>
  </si>
  <si>
    <t>10.1186/s41182-023-00551-7</t>
  </si>
  <si>
    <t xml:space="preserve">Linking health survey data with health insurance data: methodology, challenges, opportunities and recommendations for public health research. An experience from the HISlink project in Belgium </t>
  </si>
  <si>
    <t>https://doi.org/10.1186/s13690-023-01213-0</t>
  </si>
  <si>
    <t>https://pubmed.ncbi.nlm.nih.gov/37968754/</t>
  </si>
  <si>
    <t>Attributing Ethiopian animal health losses to high-level causes using expert elicitation</t>
  </si>
  <si>
    <t>https://doi.org/10.1016/j.prevetmed.2023.106077</t>
  </si>
  <si>
    <t>https://pubmed.ncbi.nlm.nih.gov/37976968/</t>
  </si>
  <si>
    <t>Association between adherence to the EAT-Lancet sustainable reference diet and cardiovascular health among European adolescents: the HELENA study</t>
  </si>
  <si>
    <t>https://doi.org/10.1038/s41430-023-01379-4</t>
  </si>
  <si>
    <t>https://pubmed.ncbi.nlm.nih.gov/38093098/</t>
  </si>
  <si>
    <t>Evaluation of an electrochemical sensor and comparison with spectroscopic approaches as used today in practice for harm reduction in a festival setting-A case study: Analysis of 3,4-methylenedioxymethamphetamine samples</t>
  </si>
  <si>
    <t>https://pubmed.ncbi.nlm.nih.gov/38086368/</t>
  </si>
  <si>
    <t>https://doi.org/10.1002/dta.3625</t>
  </si>
  <si>
    <t>Age-Specific Quantification of Overweight/Obesity Risk Factors From Infancy to Adolescence and Differences by Educational Level of Parents</t>
  </si>
  <si>
    <t>https://doi.org/10.3389/ijph.2023.1605798</t>
  </si>
  <si>
    <t>https://pubmed.ncbi.nlm.nih.gov/38033763/</t>
  </si>
  <si>
    <t xml:space="preserve">Comparing frailty prevalence between countries: validation of the Global Burden of Disease study Frailty Index (GBD-FI) in the survey of health, ageing and retirement in Europe </t>
  </si>
  <si>
    <t>O'Donovan, Mark R; Devleesschauwer, Brecht; Sezgin, Duygu; Liew, Aaron; Kabir, Zubair; O'Caoimh, Rónán</t>
  </si>
  <si>
    <t>afad214</t>
  </si>
  <si>
    <t xml:space="preserve">10.1093/ageing/afad214 </t>
  </si>
  <si>
    <t xml:space="preserve">Patient Reported Outcome and Experience Measures (PROMs and PREMs) in substance use disorder treatment services: A scoping review </t>
  </si>
  <si>
    <t>https://doi.org/10.1016/j.drugalcdep.2023.111017</t>
  </si>
  <si>
    <t>https://pubmed.ncbi.nlm.nih.gov/37995391/</t>
  </si>
  <si>
    <t xml:space="preserve">Dependence-Robust Confidence Intervals for Capture-Recapture Surveys </t>
  </si>
  <si>
    <t>https://doi.org/10.1093/jssam/smac031</t>
  </si>
  <si>
    <t>https://pubmed.ncbi.nlm.nih.gov/37975066/</t>
  </si>
  <si>
    <t>Added</t>
  </si>
  <si>
    <t>Email</t>
  </si>
  <si>
    <t>overview of available/added</t>
  </si>
  <si>
    <t>check link to projects, health topics, authors</t>
  </si>
  <si>
    <t>add PDF</t>
  </si>
  <si>
    <t>Uncovering the toll of the first three COVID-19 waves: excess mortality and social patterns in Belgium</t>
  </si>
  <si>
    <t>Van den Borre, Laura; Gadeyne, Sylvie; Devleesschauwer, Brecht; Vanthomme, Katrien</t>
  </si>
  <si>
    <t>Multimorbidity and frailty are associated with poorer SARS-CoV-2-related outcomes: systematic review of population-based studies</t>
  </si>
  <si>
    <t>Aging Clinical and Experimental Research</t>
  </si>
  <si>
    <t>Aging Clin. Exp. Res.</t>
  </si>
  <si>
    <t>Journal of Transport and Health</t>
  </si>
  <si>
    <t>Vandeninden, Bram; De Clercq, Eva; Devleesschauwer, Brecht; Otavova, Martina; Masquelier, Bruno; Fierens, Frans; Faes, Christel; Bouland, Catherine</t>
  </si>
  <si>
    <t>Methodology for assessing the impact of local traffic interventions on disease burden: a case study on paediatric asthma incidence in European cities</t>
  </si>
  <si>
    <t>Hubin, Pierre; Van den Borre, Laura; Braeye, Toon; Cavillot, Lisa; Billuart, Matthieu; Stouten, Veerle; Nasiadka, Léonore; Vermeiren, Elias; Van Evercooren, Izaak; Devleesschauwer, Brecht; Catteau, Lucy; van Loenhout, Joris A F</t>
  </si>
  <si>
    <t>Vaccine: X</t>
  </si>
  <si>
    <t>Vaccine X</t>
  </si>
  <si>
    <t>10.1007/s10389-023-02180-0</t>
  </si>
  <si>
    <t>J. Transp. Health</t>
  </si>
  <si>
    <t>Implications of sectorial spatial-seasonal air pollution patterns for source allocation and public health policy making</t>
  </si>
  <si>
    <t>Vandeninden, Bram; Bouland, Catherine; Devleesschauwer, Brecht; Vanpoucke, Charlotte; Hooyberghs, Hans; Otavova, Martina; Faes, Christel; De Clercq, Eva M.</t>
  </si>
  <si>
    <t>Assessing mental health from registry data: What is the best proxy?</t>
  </si>
  <si>
    <t>https://doi.org/10.1016/j.ijmedinf.2024.105340</t>
  </si>
  <si>
    <t>https://pubmed.ncbi.nlm.nih.gov/38244479/</t>
  </si>
  <si>
    <t xml:space="preserve">Impact of short-term exposure to air pollution on natural mortality and vulnerable populations: a multi-city case-crossover analysis in Belgium </t>
  </si>
  <si>
    <t>https://pubmed.ncbi.nlm.nih.gov/38267996/</t>
  </si>
  <si>
    <t>https://doi.org/10.1186/s12940-024-01050-w</t>
  </si>
  <si>
    <t xml:space="preserve">10.1002/cam4.6659 </t>
  </si>
  <si>
    <t>Standardised reporting of burden of disease studies: the STROBOD statement</t>
  </si>
  <si>
    <t>Devleesschauwer, Brecht; Charalampous, Periklis; Gorasso, Vanessa; Assunção, Ricardo; Grant, Ian; Hilderink, Henk; Idavain, Jane; Lesnik, Tina; Santric-Milicevic, Milena; Pallari, Elena; Pires, Sara Monteiro; Plass, Dietrich; Wyper, Grant M A; von der Lippe, Elena; Haagsma, Juanita A</t>
  </si>
  <si>
    <t>e0011904</t>
  </si>
  <si>
    <t xml:space="preserve">10.1371/journal.pntd.0011904 </t>
  </si>
  <si>
    <t>e0011898</t>
  </si>
  <si>
    <t>10.1371/journal.pntd.0011898</t>
  </si>
  <si>
    <t>10.1186/s12889-024-17933-z</t>
  </si>
  <si>
    <t>10.1007/s40520-023-02685-4</t>
  </si>
  <si>
    <t>Nutri-Score 2023 update</t>
  </si>
  <si>
    <t>https://doi.org/10.1038/s43016-024-00920-3</t>
  </si>
  <si>
    <t>https://pubmed.ncbi.nlm.nih.gov/38356074/</t>
  </si>
  <si>
    <t>10.1186/s12889-024-18011-0</t>
  </si>
  <si>
    <t>e6659</t>
  </si>
  <si>
    <t>10.1136/jech-2023-220751</t>
  </si>
  <si>
    <t>Journal of Substance Use and Addiction Treatment</t>
  </si>
  <si>
    <t>J. Subst. Use Addict. Treat.</t>
  </si>
  <si>
    <t>Environ. Health</t>
  </si>
  <si>
    <t>Environmental Health</t>
  </si>
  <si>
    <t>A nationwide exploration of social inequalities in cancer mortality amidst the COVID-19 pandemic in Belgium</t>
  </si>
  <si>
    <t>Khan, Yasmine; De Smedt, Delphine; Vanthomme, Katrien; Van den Borre, Laura; Verhaeghe, Nick; Devleesschauwer, Brecht; Deboosere, Patrick; Gadeyne, Sylvie</t>
  </si>
  <si>
    <t>Using priorities between human and livestock bacterial antimicrobial resistance (AMR) to identify data gaps in livestock AMR surveillance</t>
  </si>
  <si>
    <t>Embracing the complexity: a critical appraisal of global neck pain trends and research gaps</t>
  </si>
  <si>
    <t>https://pubmed.ncbi.nlm.nih.gov/38383082/</t>
  </si>
  <si>
    <t>https://doi.org/10.1016/s2665-9913(24)00003-1</t>
  </si>
  <si>
    <t xml:space="preserve">Full Characterisation of Heroin Samples Using Infrared Spectroscopy and Multivariate Calibration </t>
  </si>
  <si>
    <t>https://doi.org/10.3390/molecules29051116</t>
  </si>
  <si>
    <t>https://pubmed.ncbi.nlm.nih.gov/38474628/</t>
  </si>
  <si>
    <t xml:space="preserve">Please don't throw me in the briar patch! Empirical evidence on the role of instructional cues on eco-label usage in fish consumption decisions </t>
  </si>
  <si>
    <t>https://pubmed.ncbi.nlm.nih.gov/38485058/</t>
  </si>
  <si>
    <t>https://doi.org/10.1016/j.appet.2024.107291</t>
  </si>
  <si>
    <t>The potential impact fraction of population weight reduction scenarios on non-communicable diseases in Belgium: application of the g-computation approach</t>
  </si>
  <si>
    <t>10.1186/s12874-024-02212-7</t>
  </si>
  <si>
    <t>Assumption-lean quantile regression</t>
  </si>
  <si>
    <t>Baklicharov, Georgi; Ley, Christophe; Gorasso, Vanessa; Devleesschauwer, Brecht; Vansteelandt, Stijn</t>
  </si>
  <si>
    <t>Area and individual level analyses of demographic and socio-economic disparities in COVID-19 vaccination uptake in Belgium</t>
  </si>
  <si>
    <t>10.1016/j.jvacx.2024.100496</t>
  </si>
  <si>
    <t>Gorasso, Vanessa; Vandevijvere, Stefanie; Van der Heyden, Johan; Pelgrims, Ingrid; Hilderink, Henk; Nusselder, Wilma; Demoury, Claire; Schmidt, Masja; Vansteelandt, Stijn; De Smedt, Delphine; Devleesschauwer, Brecht</t>
  </si>
  <si>
    <t>Santos, João Vasco; Padron Monedero, Alicia; Bikbov, Boris; Grad, Diana Alecsandra; Plass, Dietrich; Mechili, Enkeleint A; Gazzelloni, Federica; Fischer, Florian; Sulo, Gerhard; Ngwa, Che Henry; Noguer-Zambrano, Isabel; Peñalvo, José Luis; Haagsma, Juanita A; Kissmiova-Skarbek, Katarzyna; Monasta, Lorenzo; Ghith, Nermin; Sarmiento-Suarez, Rodrigo; Hrzic, Rok; Haneef, Romana; O'Caoimh, Rónán; Cuschieri, Sarah; Mondello, Stefania; Kabir, Zubair; GBD 2019 EU State of Health Collaborators; Freitas, Alberto; Devleesschauwer, Brecht</t>
  </si>
  <si>
    <t>10.1186/s12889-024-18529-3</t>
  </si>
  <si>
    <t>Accuracy of immunological tests on serum and urine for diagnosis of Taenia solium neurocysticercosis: A systematic review</t>
  </si>
  <si>
    <t>PLOS Neglect. Trop. Dis.</t>
  </si>
  <si>
    <t xml:space="preserve">Van Acker, Lisa; Toribio, Luz; Chachage, Mkunde; Zeng, Hang; Devleesschauwer, Brecht; Garcia, Héctor H.; Gabriël, Sarah </t>
  </si>
  <si>
    <t>The role of socio-economic determinants in SARS-CoV-2 health outcomes: systematic review of population-based studies</t>
  </si>
  <si>
    <t>Unravelling demographic and socioeconomic patterns of COVID-19 death and other causes of death: results of an individual-level analysis of exhaustive cause of death data in Belgium, 2020</t>
  </si>
  <si>
    <t>Cannabis use is not associated with altered levels of physical activity. Evidence from  the Belgian Health Interview Survey</t>
  </si>
  <si>
    <t>Vernaillen, Brent; Devleesschauwer, Brecht; Vansteelandt, Stijn; Gisle, Lydia; Drieskens, Sabine; Damian, Elena</t>
  </si>
  <si>
    <t>Addiction</t>
  </si>
  <si>
    <t>Cavillot, Lisa; Van den Borre, Laura; Vanthomme, Katrien; Scohy, Aline; Deboosere, Patrick; Devleesschauwer, Brecht; Speybroeck, Niko; Gadeyne, Sylvie</t>
  </si>
  <si>
    <t>Ghattas, Jinane; Makovski, Tatjana T; Monnier-Besnard, Stéphanie; Cavillot, Lisa; Ambrožová, Monika; Vašinová, Barbora; Feteira-Santos, Rodrigo; Bezzegh, Peter; Bollmann, Felipe Ponce; Cottam, James; Haneef, Romana; Speybroeck, Niko; Nogueira, Paulo Jorge; Forjaz, Maria João; Coste, Joël; Carcaillon-Bentata, Laure; Devleesschauwer, Brecht</t>
  </si>
  <si>
    <t>The economic burden of smoking in Belgium: incremental healthcare costs and lost productivity</t>
  </si>
  <si>
    <t>Vynckier, Pieter; Schmidt, Masja; Nayani, Sarah; Guariguata, Leonor; Devleesschauwer, Brecht; Verhaeghe, Nick</t>
  </si>
  <si>
    <t>Pelgrims, Ingrid; Devleesschauwer, Brecht; Vandevijvere, Stefanie; De Clercq, Eva M; Van der Heyden, Johan; Vansteelandt, Stijn</t>
  </si>
  <si>
    <t>10.1186/s13023-024-03342-3</t>
  </si>
  <si>
    <t>Journal of Epidemiology &amp; Community Health</t>
  </si>
  <si>
    <t>The role of vaccination, underlying health conditions, and working in healthcare in the socioeconomic disparities in COVID-19 hospitalization: A mediation analysis using interventional effect models</t>
  </si>
  <si>
    <t>Journal of Business &amp; Economic Statistics</t>
  </si>
  <si>
    <t>J. Bus. Econ. Stat.</t>
  </si>
  <si>
    <t>Cavillot, Lisa; Moerkerke, Beatrijs; Devleesschauwer, Brecht; Ghattas, Jinane; van Loenhout, Joris A F; Van den Borre, Laura; Speybroeck, Niko; Loeys, Tom; De Pauw, Robby</t>
  </si>
  <si>
    <t>Linking animal and human health burden: challenges and opportunities</t>
  </si>
  <si>
    <t>Devleesschauwer, Brecht; di Bari, Carlotta; Fastl, Christina; Babo Martins, Sara; Venkateswaran, Narmada; Pigott, David Michael</t>
  </si>
  <si>
    <t>10.20506/rst.43.3520</t>
  </si>
  <si>
    <t>10.1186/s12879-024-09847-3</t>
  </si>
  <si>
    <t>BMC Medical Informatics and Decision Making</t>
  </si>
  <si>
    <t>Opportunities and bottlenecks regarding the development of an administrative health data cohort and research infrastructure in Belgium: a qualitative interview study</t>
  </si>
  <si>
    <t>Saelaert, Marlies; Devleesschauwer, Brecht</t>
  </si>
  <si>
    <t>BMC Med. Inform. Decis. Mak.</t>
  </si>
  <si>
    <t>Urban and transport planning, air pollution, and green space: health effects in three Belgian cities</t>
  </si>
  <si>
    <t>Vandeninden, Bram; Devleesschauwer, Brecht; Otavova, Martina; Faes, Christel; Bouland, Catherine; De Clercq, Eva M</t>
  </si>
  <si>
    <t>Journal of Urban Health</t>
  </si>
  <si>
    <t>J. Urban Health</t>
  </si>
  <si>
    <t>A preliminary estimate of the environmental burden of disease associated with exposure to pyrethroid insecticides and ADHD in Europe based on human biomonitoring</t>
  </si>
  <si>
    <t>Purece, Anthony; Thomsen, Sofie Theresa; Plass, Dietrich; Spyropoulou, Anastasia; Machera, Kyriaki; Palmont, Philippe; Crépet, Amélie; Benchrih, Rafiqa; Devleesschauwer, Brecht; Wieland, Nina; Scheepers, Paul T J; Deepika, Deepika; Kumar, Vikas; Sanchez, Gerardo; Bessems, Jos; Piselli, Dario; Buekers, Jurgen</t>
  </si>
  <si>
    <t>10.1186/s12940-024-01131-w</t>
  </si>
  <si>
    <t>10.1186/s12963-024-00347-9</t>
  </si>
  <si>
    <t>Fernandez, Kim; Antoine, Jérôme; Damian, Elena; Sinclair, Deborah Louise; Cosgrove, Shona; Devleesschauwer, Brecht</t>
  </si>
  <si>
    <t>Impact of substance type and patient characteristics on the choice of treatment setting for substance use disorder in Belgium</t>
  </si>
  <si>
    <t>10.1016/j.josat.2024.209561</t>
  </si>
  <si>
    <t>A systematic review of the methodological considerations in Campylobacter burden of disease studies</t>
  </si>
  <si>
    <t>Tumulty, Megan; Di Bari, Carlotta; Devleesschauwer, Brecht; Pires, Sara M.; Kabir, Zubair</t>
  </si>
  <si>
    <t>Fascioliasis in north-central Vietnam: assessing community knowledge, attitudes, and practices</t>
  </si>
  <si>
    <t>Quang Hoang, Vinh; Trung Do, Dun; Thi Lam Vu, Binh; Thi Thu Nguyen, Hien; Thi Tran, Tuyen; Thuy Le, Dung; Ngoc Nguyen, Ha; Duc Nguyen, Thuy; Devleesschauwer, Brecht; Levecke, Bruno; Polman, Katja; de Jong, Theodorus; Dorny, Pierre; Paredis, Linda; Goossens, Kathy; Dermauw, Veronique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</si>
</sst>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d/mm/yyyy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3" applyAlignment="1">
      <alignment horizontal="left"/>
    </xf>
    <xf numFmtId="1" fontId="7" fillId="0" borderId="0" xfId="0" applyNumberFormat="1" applyFont="1" applyAlignment="1">
      <alignment horizontal="right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6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U264" totalsRowShown="0" headerRowDxfId="63" dataDxfId="62">
  <autoFilter ref="A1:U264" xr:uid="{00000000-0009-0000-0100-000001000000}"/>
  <sortState xmlns:xlrd2="http://schemas.microsoft.com/office/spreadsheetml/2017/richdata2" ref="A2:U264">
    <sortCondition ref="K1:K264"/>
  </sortState>
  <tableColumns count="21">
    <tableColumn id="1" xr3:uid="{00000000-0010-0000-0000-000001000000}" name="title" dataDxfId="61"/>
    <tableColumn id="2" xr3:uid="{00000000-0010-0000-0000-000002000000}" name="authors" dataDxfId="60"/>
    <tableColumn id="3" xr3:uid="{00000000-0010-0000-0000-000003000000}" name="journal_full" dataDxfId="59"/>
    <tableColumn id="11" xr3:uid="{00000000-0010-0000-0000-00000B000000}" name="journal_short" dataDxfId="58"/>
    <tableColumn id="6" xr3:uid="{00000000-0010-0000-0000-000006000000}" name="year" dataDxfId="57"/>
    <tableColumn id="4" xr3:uid="{00000000-0010-0000-0000-000004000000}" name="volume" dataDxfId="56"/>
    <tableColumn id="5" xr3:uid="{00000000-0010-0000-0000-000005000000}" name="issue" dataDxfId="55"/>
    <tableColumn id="7" xr3:uid="{00000000-0010-0000-0000-000007000000}" name="eID" dataDxfId="54"/>
    <tableColumn id="8" xr3:uid="{00000000-0010-0000-0000-000008000000}" name="from" dataDxfId="53"/>
    <tableColumn id="9" xr3:uid="{00000000-0010-0000-0000-000009000000}" name="to" dataDxfId="52"/>
    <tableColumn id="10" xr3:uid="{00000000-0010-0000-0000-00000A000000}" name="date" dataDxfId="51"/>
    <tableColumn id="19" xr3:uid="{00000000-0010-0000-0000-000013000000}" name="date_submitted" dataDxfId="50" dataCellStyle="Neutral"/>
    <tableColumn id="14" xr3:uid="{00000000-0010-0000-0000-00000E000000}" name="classification" dataDxfId="49"/>
    <tableColumn id="12" xr3:uid="{00000000-0010-0000-0000-00000C000000}" name="IF" dataDxfId="48"/>
    <tableColumn id="13" xr3:uid="{00000000-0010-0000-0000-00000D000000}" name="DOI" dataDxfId="47"/>
    <tableColumn id="15" xr3:uid="{00000000-0010-0000-0000-00000F000000}" name="WoS" dataDxfId="46"/>
    <tableColumn id="16" xr3:uid="{00000000-0010-0000-0000-000010000000}" name="rank" dataDxfId="45"/>
    <tableColumn id="17" xr3:uid="{00000000-0010-0000-0000-000011000000}" name="quartile" dataDxfId="44"/>
    <tableColumn id="18" xr3:uid="{00000000-0010-0000-0000-000012000000}" name="category" dataDxfId="43"/>
    <tableColumn id="20" xr3:uid="{00000000-0010-0000-0000-000014000000}" name="SC" dataDxfId="42"/>
    <tableColumn id="21" xr3:uid="{00000000-0010-0000-0000-000015000000}" name="UG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14" displayName="Tabel14" ref="A1:J12" totalsRowShown="0" headerRowDxfId="40">
  <autoFilter ref="A1:J12" xr:uid="{00000000-0009-0000-0100-000003000000}"/>
  <sortState xmlns:xlrd2="http://schemas.microsoft.com/office/spreadsheetml/2017/richdata2" ref="A2:N50">
    <sortCondition ref="H1:H50"/>
  </sortState>
  <tableColumns count="10">
    <tableColumn id="1" xr3:uid="{00000000-0010-0000-0100-000001000000}" name="title" dataDxfId="39"/>
    <tableColumn id="2" xr3:uid="{00000000-0010-0000-0100-000002000000}" name="authors" dataDxfId="38"/>
    <tableColumn id="3" xr3:uid="{00000000-0010-0000-0100-000003000000}" name="editors" dataDxfId="37"/>
    <tableColumn id="11" xr3:uid="{00000000-0010-0000-0100-00000B000000}" name="book" dataDxfId="36"/>
    <tableColumn id="6" xr3:uid="{00000000-0010-0000-0100-000006000000}" name="year" dataDxfId="35"/>
    <tableColumn id="8" xr3:uid="{00000000-0010-0000-0100-000008000000}" name="from" dataDxfId="34"/>
    <tableColumn id="9" xr3:uid="{00000000-0010-0000-0100-000009000000}" name="to" dataDxfId="33"/>
    <tableColumn id="10" xr3:uid="{00000000-0010-0000-0100-00000A000000}" name="date" dataDxfId="32"/>
    <tableColumn id="12" xr3:uid="{00000000-0010-0000-0100-00000C000000}" name="IF" dataDxfId="31"/>
    <tableColumn id="13" xr3:uid="{00000000-0010-0000-0100-00000D000000}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13" displayName="Tabel13" ref="A1:G14" totalsRowShown="0" headerRowDxfId="29" dataDxfId="28">
  <autoFilter ref="A1:G14" xr:uid="{00000000-0009-0000-0100-000002000000}"/>
  <sortState xmlns:xlrd2="http://schemas.microsoft.com/office/spreadsheetml/2017/richdata2" ref="A2:G14">
    <sortCondition ref="F1:F14"/>
  </sortState>
  <tableColumns count="7">
    <tableColumn id="1" xr3:uid="{00000000-0010-0000-0200-000001000000}" name="title" dataDxfId="27"/>
    <tableColumn id="2" xr3:uid="{00000000-0010-0000-0200-000002000000}" name="authors" dataDxfId="26"/>
    <tableColumn id="3" xr3:uid="{00000000-0010-0000-0200-000003000000}" name="journal_full" dataDxfId="25"/>
    <tableColumn id="11" xr3:uid="{00000000-0010-0000-0200-00000B000000}" name="journal_short" dataDxfId="24"/>
    <tableColumn id="4" xr3:uid="{00000000-0010-0000-0200-000004000000}" name="doi_preprint" dataDxfId="23"/>
    <tableColumn id="10" xr3:uid="{00000000-0010-0000-0200-00000A000000}" name="date" dataDxfId="22"/>
    <tableColumn id="12" xr3:uid="{00000000-0010-0000-0200-00000C000000}" name="COUNT" dataDxfId="2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135" displayName="Tabel135" ref="A1:F5" totalsRowShown="0" headerRowDxfId="20" dataDxfId="19">
  <autoFilter ref="A1:F5" xr:uid="{00000000-0009-0000-0100-000004000000}"/>
  <sortState xmlns:xlrd2="http://schemas.microsoft.com/office/spreadsheetml/2017/richdata2" ref="A2:K14">
    <sortCondition ref="E1:E14"/>
  </sortState>
  <tableColumns count="6">
    <tableColumn id="1" xr3:uid="{00000000-0010-0000-0300-000001000000}" name="title" dataDxfId="18"/>
    <tableColumn id="2" xr3:uid="{00000000-0010-0000-0300-000002000000}" name="authors" dataDxfId="17"/>
    <tableColumn id="3" xr3:uid="{00000000-0010-0000-0300-000003000000}" name="journal_full" dataDxfId="16"/>
    <tableColumn id="11" xr3:uid="{00000000-0010-0000-0300-00000B000000}" name="journal_short" dataDxfId="15"/>
    <tableColumn id="10" xr3:uid="{00000000-0010-0000-0300-00000A000000}" name="date" dataDxfId="14"/>
    <tableColumn id="12" xr3:uid="{00000000-0010-0000-0300-00000C000000}" name="COUNT" dataDxfId="1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36321592/" TargetMode="External"/><Relationship Id="rId21" Type="http://schemas.openxmlformats.org/officeDocument/2006/relationships/hyperlink" Target="https://doi.org/10.1093/eurpub/ckad085" TargetMode="External"/><Relationship Id="rId42" Type="http://schemas.openxmlformats.org/officeDocument/2006/relationships/hyperlink" Target="https://doi.org/10.1186/s13690-023-01187-z" TargetMode="External"/><Relationship Id="rId47" Type="http://schemas.openxmlformats.org/officeDocument/2006/relationships/hyperlink" Target="https://pubmed.ncbi.nlm.nih.gov/37968754/" TargetMode="External"/><Relationship Id="rId63" Type="http://schemas.openxmlformats.org/officeDocument/2006/relationships/hyperlink" Target="https://doi.org/10.1186/s12940-024-01050-w" TargetMode="External"/><Relationship Id="rId68" Type="http://schemas.openxmlformats.org/officeDocument/2006/relationships/hyperlink" Target="https://doi.org/10.3390/molecules29051116" TargetMode="External"/><Relationship Id="rId7" Type="http://schemas.openxmlformats.org/officeDocument/2006/relationships/hyperlink" Target="https://doi.org/10.1017/s1368980023000058" TargetMode="External"/><Relationship Id="rId71" Type="http://schemas.openxmlformats.org/officeDocument/2006/relationships/hyperlink" Target="https://doi.org/10.1016/j.appet.2024.107291" TargetMode="External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29" Type="http://schemas.openxmlformats.org/officeDocument/2006/relationships/hyperlink" Target="https://doi.org/10.1186/s13690-023-01134-y" TargetMode="External"/><Relationship Id="rId11" Type="http://schemas.openxmlformats.org/officeDocument/2006/relationships/hyperlink" Target="https://doi.org/10.3390/ijerph20054628" TargetMode="External"/><Relationship Id="rId24" Type="http://schemas.openxmlformats.org/officeDocument/2006/relationships/hyperlink" Target="https://pubmed.ncbi.nlm.nih.gov/37184579/" TargetMode="External"/><Relationship Id="rId32" Type="http://schemas.openxmlformats.org/officeDocument/2006/relationships/hyperlink" Target="https://doi.org/10.1186/s12885-023-11174-w" TargetMode="External"/><Relationship Id="rId37" Type="http://schemas.openxmlformats.org/officeDocument/2006/relationships/hyperlink" Target="https://pubmed.ncbi.nlm.nih.gov/37501782/" TargetMode="External"/><Relationship Id="rId40" Type="http://schemas.openxmlformats.org/officeDocument/2006/relationships/hyperlink" Target="https://pubmed.ncbi.nlm.nih.gov/37608383/" TargetMode="External"/><Relationship Id="rId45" Type="http://schemas.openxmlformats.org/officeDocument/2006/relationships/hyperlink" Target="https://doi.org/10.1080/17843286.2023.2268916" TargetMode="External"/><Relationship Id="rId53" Type="http://schemas.openxmlformats.org/officeDocument/2006/relationships/hyperlink" Target="https://doi.org/10.1002/dta.3625" TargetMode="External"/><Relationship Id="rId58" Type="http://schemas.openxmlformats.org/officeDocument/2006/relationships/hyperlink" Target="https://doi.org/10.1093/jssam/smac031" TargetMode="External"/><Relationship Id="rId66" Type="http://schemas.openxmlformats.org/officeDocument/2006/relationships/hyperlink" Target="https://pubmed.ncbi.nlm.nih.gov/38383082/" TargetMode="External"/><Relationship Id="rId5" Type="http://schemas.openxmlformats.org/officeDocument/2006/relationships/hyperlink" Target="https://doi.org/10.1002/nop2.1575" TargetMode="External"/><Relationship Id="rId61" Type="http://schemas.openxmlformats.org/officeDocument/2006/relationships/hyperlink" Target="https://pubmed.ncbi.nlm.nih.gov/38244479/" TargetMode="External"/><Relationship Id="rId19" Type="http://schemas.openxmlformats.org/officeDocument/2006/relationships/hyperlink" Target="https://doi.org/10.1186/s40795-023-00721-0" TargetMode="External"/><Relationship Id="rId14" Type="http://schemas.openxmlformats.org/officeDocument/2006/relationships/hyperlink" Target="https://pubmed.ncbi.nlm.nih.gov/37179369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86/s12913-023-09704-0" TargetMode="External"/><Relationship Id="rId30" Type="http://schemas.openxmlformats.org/officeDocument/2006/relationships/hyperlink" Target="https://pubmed.ncbi.nlm.nih.gov/37391854/" TargetMode="External"/><Relationship Id="rId35" Type="http://schemas.openxmlformats.org/officeDocument/2006/relationships/hyperlink" Target="https://doi.org/10.12688/hrbopenres.13553.2" TargetMode="External"/><Relationship Id="rId43" Type="http://schemas.openxmlformats.org/officeDocument/2006/relationships/hyperlink" Target="https://pubmed.ncbi.nlm.nih.gov/37770954/" TargetMode="External"/><Relationship Id="rId48" Type="http://schemas.openxmlformats.org/officeDocument/2006/relationships/hyperlink" Target="https://doi.org/10.1016/j.prevetmed.2023.106077" TargetMode="External"/><Relationship Id="rId56" Type="http://schemas.openxmlformats.org/officeDocument/2006/relationships/hyperlink" Target="https://doi.org/10.1016/j.drugalcdep.2023.111017" TargetMode="External"/><Relationship Id="rId64" Type="http://schemas.openxmlformats.org/officeDocument/2006/relationships/hyperlink" Target="https://doi.org/10.1038/s43016-024-00920-3" TargetMode="External"/><Relationship Id="rId69" Type="http://schemas.openxmlformats.org/officeDocument/2006/relationships/hyperlink" Target="https://pubmed.ncbi.nlm.nih.gov/38474628/" TargetMode="External"/><Relationship Id="rId8" Type="http://schemas.openxmlformats.org/officeDocument/2006/relationships/hyperlink" Target="https://pubmed.ncbi.nlm.nih.gov/36644895/" TargetMode="External"/><Relationship Id="rId51" Type="http://schemas.openxmlformats.org/officeDocument/2006/relationships/hyperlink" Target="https://pubmed.ncbi.nlm.nih.gov/38093098/" TargetMode="External"/><Relationship Id="rId72" Type="http://schemas.openxmlformats.org/officeDocument/2006/relationships/printerSettings" Target="../printerSettings/printerSettings3.bin"/><Relationship Id="rId3" Type="http://schemas.openxmlformats.org/officeDocument/2006/relationships/hyperlink" Target="https://doi.org/10.3390/ijerph20010564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25" Type="http://schemas.openxmlformats.org/officeDocument/2006/relationships/hyperlink" Target="https://doi.org/10.1177/17579759221126155" TargetMode="External"/><Relationship Id="rId33" Type="http://schemas.openxmlformats.org/officeDocument/2006/relationships/hyperlink" Target="https://pubmed.ncbi.nlm.nih.gov/37480028/" TargetMode="External"/><Relationship Id="rId38" Type="http://schemas.openxmlformats.org/officeDocument/2006/relationships/hyperlink" Target="https://doi.org/10.1007/s13679-023-00524-1" TargetMode="External"/><Relationship Id="rId46" Type="http://schemas.openxmlformats.org/officeDocument/2006/relationships/hyperlink" Target="https://doi.org/10.1186/s13690-023-01213-0" TargetMode="External"/><Relationship Id="rId59" Type="http://schemas.openxmlformats.org/officeDocument/2006/relationships/hyperlink" Target="https://pubmed.ncbi.nlm.nih.gov/37975066/" TargetMode="External"/><Relationship Id="rId67" Type="http://schemas.openxmlformats.org/officeDocument/2006/relationships/hyperlink" Target="https://doi.org/10.1016/s2665-9913(24)00003-1" TargetMode="External"/><Relationship Id="rId20" Type="http://schemas.openxmlformats.org/officeDocument/2006/relationships/hyperlink" Target="https://pubmed.ncbi.nlm.nih.gov/37245052/" TargetMode="External"/><Relationship Id="rId41" Type="http://schemas.openxmlformats.org/officeDocument/2006/relationships/hyperlink" Target="https://doi.org/10.1186/s13690-023-01175-3" TargetMode="External"/><Relationship Id="rId54" Type="http://schemas.openxmlformats.org/officeDocument/2006/relationships/hyperlink" Target="https://doi.org/10.3389/ijph.2023.1605798" TargetMode="External"/><Relationship Id="rId62" Type="http://schemas.openxmlformats.org/officeDocument/2006/relationships/hyperlink" Target="https://pubmed.ncbi.nlm.nih.gov/38267996/" TargetMode="External"/><Relationship Id="rId70" Type="http://schemas.openxmlformats.org/officeDocument/2006/relationships/hyperlink" Target="https://pubmed.ncbi.nlm.nih.gov/38485058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5" Type="http://schemas.openxmlformats.org/officeDocument/2006/relationships/hyperlink" Target="https://doi.org/10.1002/jcop.23053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doi.org/10.1007/s12144-023-04907-4" TargetMode="External"/><Relationship Id="rId36" Type="http://schemas.openxmlformats.org/officeDocument/2006/relationships/hyperlink" Target="https://doi.org/10.1016/j.ssmph.2023.101456" TargetMode="External"/><Relationship Id="rId49" Type="http://schemas.openxmlformats.org/officeDocument/2006/relationships/hyperlink" Target="https://pubmed.ncbi.nlm.nih.gov/37976968/" TargetMode="External"/><Relationship Id="rId57" Type="http://schemas.openxmlformats.org/officeDocument/2006/relationships/hyperlink" Target="https://pubmed.ncbi.nlm.nih.gov/37995391/" TargetMode="External"/><Relationship Id="rId10" Type="http://schemas.openxmlformats.org/officeDocument/2006/relationships/hyperlink" Target="https://pubmed.ncbi.nlm.nih.gov/36843241/" TargetMode="External"/><Relationship Id="rId31" Type="http://schemas.openxmlformats.org/officeDocument/2006/relationships/hyperlink" Target="https://doi.org/10.1186/s13690-023-01118-y" TargetMode="External"/><Relationship Id="rId44" Type="http://schemas.openxmlformats.org/officeDocument/2006/relationships/hyperlink" Target="https://pubmed.ncbi.nlm.nih.gov/37815372/" TargetMode="External"/><Relationship Id="rId52" Type="http://schemas.openxmlformats.org/officeDocument/2006/relationships/hyperlink" Target="https://pubmed.ncbi.nlm.nih.gov/38086368/" TargetMode="External"/><Relationship Id="rId60" Type="http://schemas.openxmlformats.org/officeDocument/2006/relationships/hyperlink" Target="https://doi.org/10.1016/j.ijmedinf.2024.105340" TargetMode="External"/><Relationship Id="rId65" Type="http://schemas.openxmlformats.org/officeDocument/2006/relationships/hyperlink" Target="https://pubmed.ncbi.nlm.nih.gov/38356074/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39" Type="http://schemas.openxmlformats.org/officeDocument/2006/relationships/hyperlink" Target="https://pubmed.ncbi.nlm.nih.gov/37594616/" TargetMode="External"/><Relationship Id="rId34" Type="http://schemas.openxmlformats.org/officeDocument/2006/relationships/hyperlink" Target="https://pubmed.ncbi.nlm.nih.gov/37496747/" TargetMode="External"/><Relationship Id="rId50" Type="http://schemas.openxmlformats.org/officeDocument/2006/relationships/hyperlink" Target="https://doi.org/10.1038/s41430-023-01379-4" TargetMode="External"/><Relationship Id="rId55" Type="http://schemas.openxmlformats.org/officeDocument/2006/relationships/hyperlink" Target="https://pubmed.ncbi.nlm.nih.gov/380337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4"/>
  <sheetViews>
    <sheetView tabSelected="1" topLeftCell="A228" zoomScale="90" zoomScaleNormal="90" workbookViewId="0">
      <selection activeCell="A261" sqref="A261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2" width="11.5703125" style="2" customWidth="1"/>
    <col min="13" max="13" width="14.85546875" style="2" customWidth="1"/>
    <col min="14" max="14" width="10.7109375" customWidth="1"/>
    <col min="15" max="15" width="33.28515625" style="2" customWidth="1"/>
    <col min="16" max="18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16" t="s">
        <v>1170</v>
      </c>
      <c r="M1" s="5" t="s">
        <v>272</v>
      </c>
      <c r="N1" s="5" t="s">
        <v>32</v>
      </c>
      <c r="O1" s="5" t="s">
        <v>175</v>
      </c>
      <c r="P1" s="16" t="s">
        <v>293</v>
      </c>
      <c r="Q1" s="17" t="s">
        <v>294</v>
      </c>
      <c r="R1" s="16" t="s">
        <v>295</v>
      </c>
      <c r="S1" s="16" t="s">
        <v>392</v>
      </c>
      <c r="T1" s="16" t="s">
        <v>599</v>
      </c>
      <c r="U1" s="16" t="s">
        <v>600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/>
      <c r="M2" s="36" t="s">
        <v>273</v>
      </c>
      <c r="N2" s="11">
        <v>0.19700000000000001</v>
      </c>
      <c r="O2" s="19"/>
      <c r="P2" s="7"/>
      <c r="Q2" s="23" t="s">
        <v>296</v>
      </c>
      <c r="R2" s="7" t="s">
        <v>297</v>
      </c>
      <c r="S2" s="7"/>
      <c r="T2" s="7"/>
      <c r="U2" s="7" t="s">
        <v>603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10"/>
      <c r="M3" s="36" t="s">
        <v>273</v>
      </c>
      <c r="N3" s="11">
        <v>2.5659999999999998</v>
      </c>
      <c r="O3" s="19" t="s">
        <v>212</v>
      </c>
      <c r="P3" s="7"/>
      <c r="Q3" s="23" t="s">
        <v>298</v>
      </c>
      <c r="R3" s="7" t="s">
        <v>299</v>
      </c>
      <c r="S3" s="7"/>
      <c r="T3" s="7"/>
      <c r="U3" s="7" t="s">
        <v>603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/>
      <c r="M4" s="36" t="s">
        <v>273</v>
      </c>
      <c r="N4" s="11">
        <v>2.9380000000000002</v>
      </c>
      <c r="O4" s="19" t="s">
        <v>213</v>
      </c>
      <c r="P4" s="7"/>
      <c r="Q4" s="23" t="s">
        <v>300</v>
      </c>
      <c r="R4" s="7" t="s">
        <v>299</v>
      </c>
      <c r="S4" s="7"/>
      <c r="T4" s="7"/>
      <c r="U4" s="7" t="s">
        <v>603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/>
      <c r="M5" s="36" t="s">
        <v>273</v>
      </c>
      <c r="N5" s="11">
        <v>2.2080000000000002</v>
      </c>
      <c r="O5" s="19" t="s">
        <v>214</v>
      </c>
      <c r="P5" s="7"/>
      <c r="Q5" s="23" t="s">
        <v>301</v>
      </c>
      <c r="R5" s="7" t="s">
        <v>299</v>
      </c>
      <c r="S5" s="7"/>
      <c r="T5" s="7"/>
      <c r="U5" s="7" t="s">
        <v>603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/>
      <c r="M6" s="10" t="s">
        <v>273</v>
      </c>
      <c r="N6" s="11">
        <v>2.5449999999999999</v>
      </c>
      <c r="O6" s="19" t="s">
        <v>215</v>
      </c>
      <c r="P6" s="7"/>
      <c r="Q6" s="23" t="s">
        <v>302</v>
      </c>
      <c r="R6" s="7" t="s">
        <v>299</v>
      </c>
      <c r="S6" s="7"/>
      <c r="T6" s="7"/>
      <c r="U6" s="7" t="s">
        <v>603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10"/>
      <c r="M7" s="41" t="s">
        <v>274</v>
      </c>
      <c r="N7" s="22" t="s">
        <v>14</v>
      </c>
      <c r="O7" s="19"/>
      <c r="P7" s="7"/>
      <c r="Q7" s="24" t="s">
        <v>14</v>
      </c>
      <c r="R7" s="25" t="s">
        <v>14</v>
      </c>
      <c r="S7" s="7"/>
      <c r="T7" s="7"/>
      <c r="U7" s="7" t="s">
        <v>603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/>
      <c r="M8" s="10" t="s">
        <v>273</v>
      </c>
      <c r="N8" s="11">
        <v>2.35</v>
      </c>
      <c r="O8" s="19" t="s">
        <v>192</v>
      </c>
      <c r="P8" s="7"/>
      <c r="Q8" s="23" t="s">
        <v>303</v>
      </c>
      <c r="R8" s="7" t="s">
        <v>304</v>
      </c>
      <c r="S8" s="7"/>
      <c r="T8" s="7"/>
      <c r="U8" s="7" t="s">
        <v>603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/>
      <c r="M9" s="36" t="s">
        <v>273</v>
      </c>
      <c r="N9" s="11">
        <v>1.966</v>
      </c>
      <c r="O9" s="19" t="s">
        <v>193</v>
      </c>
      <c r="P9" s="7"/>
      <c r="Q9" s="23" t="s">
        <v>305</v>
      </c>
      <c r="R9" s="7" t="s">
        <v>304</v>
      </c>
      <c r="S9" s="7"/>
      <c r="T9" s="7"/>
      <c r="U9" s="7" t="s">
        <v>603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10"/>
      <c r="M10" s="36" t="s">
        <v>273</v>
      </c>
      <c r="N10" s="11">
        <v>1.9930000000000001</v>
      </c>
      <c r="O10" s="19" t="s">
        <v>221</v>
      </c>
      <c r="P10" s="7"/>
      <c r="Q10" s="23" t="s">
        <v>306</v>
      </c>
      <c r="R10" s="7" t="s">
        <v>304</v>
      </c>
      <c r="S10" s="7"/>
      <c r="T10" s="7"/>
      <c r="U10" s="7" t="s">
        <v>603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10"/>
      <c r="M11" s="36" t="s">
        <v>273</v>
      </c>
      <c r="N11" s="11">
        <v>2.5310000000000001</v>
      </c>
      <c r="O11" s="19" t="s">
        <v>194</v>
      </c>
      <c r="P11" s="7"/>
      <c r="Q11" s="23" t="s">
        <v>307</v>
      </c>
      <c r="R11" s="7" t="s">
        <v>304</v>
      </c>
      <c r="S11" s="7"/>
      <c r="T11" s="7"/>
      <c r="U11" s="7" t="s">
        <v>603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/>
      <c r="M12" s="36" t="s">
        <v>273</v>
      </c>
      <c r="N12" s="11">
        <v>4.4459999999999997</v>
      </c>
      <c r="O12" s="19" t="s">
        <v>195</v>
      </c>
      <c r="P12" s="7"/>
      <c r="Q12" s="23" t="s">
        <v>308</v>
      </c>
      <c r="R12" s="7" t="s">
        <v>299</v>
      </c>
      <c r="S12" s="7"/>
      <c r="T12" s="7"/>
      <c r="U12" s="7" t="s">
        <v>603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10"/>
      <c r="M13" s="36" t="s">
        <v>273</v>
      </c>
      <c r="N13" s="11">
        <v>3.43</v>
      </c>
      <c r="O13" s="19" t="s">
        <v>216</v>
      </c>
      <c r="P13" s="7"/>
      <c r="Q13" s="23" t="s">
        <v>309</v>
      </c>
      <c r="R13" s="7" t="s">
        <v>299</v>
      </c>
      <c r="S13" s="7"/>
      <c r="T13" s="7"/>
      <c r="U13" s="7" t="s">
        <v>603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10"/>
      <c r="M14" s="36" t="s">
        <v>273</v>
      </c>
      <c r="N14" s="11">
        <v>3.3580000000000001</v>
      </c>
      <c r="O14" s="19" t="s">
        <v>196</v>
      </c>
      <c r="P14" s="7"/>
      <c r="Q14" s="23" t="s">
        <v>310</v>
      </c>
      <c r="R14" s="7" t="s">
        <v>304</v>
      </c>
      <c r="S14" s="7"/>
      <c r="T14" s="7"/>
      <c r="U14" s="7" t="s">
        <v>603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/>
      <c r="M15" s="10" t="s">
        <v>273</v>
      </c>
      <c r="N15" s="11">
        <v>2.7010000000000001</v>
      </c>
      <c r="O15" s="19" t="s">
        <v>197</v>
      </c>
      <c r="P15" s="7"/>
      <c r="Q15" s="23" t="s">
        <v>311</v>
      </c>
      <c r="R15" s="7" t="s">
        <v>299</v>
      </c>
      <c r="S15" s="7"/>
      <c r="T15" s="7"/>
      <c r="U15" s="7" t="s">
        <v>603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/>
      <c r="M16" s="10" t="s">
        <v>273</v>
      </c>
      <c r="N16" s="11">
        <v>2.7010000000000001</v>
      </c>
      <c r="O16" s="19" t="s">
        <v>198</v>
      </c>
      <c r="P16" s="7"/>
      <c r="Q16" s="23" t="s">
        <v>311</v>
      </c>
      <c r="R16" s="7" t="s">
        <v>299</v>
      </c>
      <c r="S16" s="7"/>
      <c r="T16" s="7"/>
      <c r="U16" s="7" t="s">
        <v>603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/>
      <c r="M17" s="36" t="s">
        <v>273</v>
      </c>
      <c r="N17" s="11">
        <v>4.4459999999999997</v>
      </c>
      <c r="O17" s="19" t="s">
        <v>217</v>
      </c>
      <c r="P17" s="7"/>
      <c r="Q17" s="23" t="s">
        <v>308</v>
      </c>
      <c r="R17" s="7" t="s">
        <v>299</v>
      </c>
      <c r="S17" s="7"/>
      <c r="T17" s="7"/>
      <c r="U17" s="7" t="s">
        <v>603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10"/>
      <c r="M18" s="36" t="s">
        <v>273</v>
      </c>
      <c r="N18" s="11">
        <v>22.433</v>
      </c>
      <c r="O18" s="19" t="s">
        <v>199</v>
      </c>
      <c r="P18" s="7"/>
      <c r="Q18" s="23" t="s">
        <v>312</v>
      </c>
      <c r="R18" s="7" t="s">
        <v>299</v>
      </c>
      <c r="S18" s="7"/>
      <c r="T18" s="7"/>
      <c r="U18" s="7" t="s">
        <v>603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/>
      <c r="M19" s="10" t="s">
        <v>273</v>
      </c>
      <c r="N19" s="11">
        <v>3.234</v>
      </c>
      <c r="O19" s="19" t="s">
        <v>200</v>
      </c>
      <c r="P19" s="7"/>
      <c r="Q19" s="23" t="s">
        <v>313</v>
      </c>
      <c r="R19" s="7" t="s">
        <v>299</v>
      </c>
      <c r="S19" s="7"/>
      <c r="T19" s="7"/>
      <c r="U19" s="7" t="s">
        <v>603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/>
      <c r="M20" s="10" t="s">
        <v>273</v>
      </c>
      <c r="N20" s="11">
        <v>2.2639999999999998</v>
      </c>
      <c r="O20" s="19" t="s">
        <v>201</v>
      </c>
      <c r="P20" s="7"/>
      <c r="Q20" s="23" t="s">
        <v>314</v>
      </c>
      <c r="R20" s="7" t="s">
        <v>304</v>
      </c>
      <c r="S20" s="7"/>
      <c r="T20" s="7"/>
      <c r="U20" s="7" t="s">
        <v>603</v>
      </c>
    </row>
    <row r="21" spans="1:21" x14ac:dyDescent="0.25">
      <c r="A21" s="7" t="s">
        <v>611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/>
      <c r="M21" s="36" t="s">
        <v>273</v>
      </c>
      <c r="N21" s="11">
        <v>4.2750000000000004</v>
      </c>
      <c r="O21" s="19" t="s">
        <v>202</v>
      </c>
      <c r="P21" s="7"/>
      <c r="Q21" s="23" t="s">
        <v>315</v>
      </c>
      <c r="R21" s="7" t="s">
        <v>299</v>
      </c>
      <c r="S21" s="7"/>
      <c r="T21" s="7"/>
      <c r="U21" s="7" t="s">
        <v>603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10"/>
      <c r="M22" s="36" t="s">
        <v>273</v>
      </c>
      <c r="N22" s="11">
        <v>4.242</v>
      </c>
      <c r="O22" s="19" t="s">
        <v>203</v>
      </c>
      <c r="P22" s="7"/>
      <c r="Q22" s="23" t="s">
        <v>308</v>
      </c>
      <c r="R22" s="7" t="s">
        <v>299</v>
      </c>
      <c r="S22" s="7"/>
      <c r="T22" s="7"/>
      <c r="U22" s="7" t="s">
        <v>603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/>
      <c r="M23" s="36" t="s">
        <v>273</v>
      </c>
      <c r="N23" s="11">
        <v>3.3879999999999999</v>
      </c>
      <c r="O23" s="19" t="s">
        <v>208</v>
      </c>
      <c r="P23" s="7"/>
      <c r="Q23" s="23" t="s">
        <v>316</v>
      </c>
      <c r="R23" s="7" t="s">
        <v>299</v>
      </c>
      <c r="S23" s="7"/>
      <c r="T23" s="7"/>
      <c r="U23" s="7" t="s">
        <v>603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10"/>
      <c r="M24" s="36" t="s">
        <v>273</v>
      </c>
      <c r="N24" s="11">
        <v>5.2960000000000003</v>
      </c>
      <c r="O24" s="19" t="s">
        <v>205</v>
      </c>
      <c r="P24" s="7"/>
      <c r="Q24" s="23" t="s">
        <v>317</v>
      </c>
      <c r="R24" s="7" t="s">
        <v>299</v>
      </c>
      <c r="S24" s="7"/>
      <c r="T24" s="7"/>
      <c r="U24" s="7" t="s">
        <v>603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10"/>
      <c r="M25" s="36" t="s">
        <v>273</v>
      </c>
      <c r="N25" s="11">
        <v>2.7679999999999998</v>
      </c>
      <c r="O25" s="19" t="s">
        <v>206</v>
      </c>
      <c r="P25" s="7"/>
      <c r="Q25" s="23" t="s">
        <v>318</v>
      </c>
      <c r="R25" s="7" t="s">
        <v>299</v>
      </c>
      <c r="S25" s="7"/>
      <c r="T25" s="7"/>
      <c r="U25" s="7" t="s">
        <v>603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10"/>
      <c r="M26" s="36" t="s">
        <v>273</v>
      </c>
      <c r="N26" s="11">
        <v>2.27</v>
      </c>
      <c r="O26" s="19" t="s">
        <v>219</v>
      </c>
      <c r="P26" s="7"/>
      <c r="Q26" s="23" t="s">
        <v>319</v>
      </c>
      <c r="R26" s="7" t="s">
        <v>299</v>
      </c>
      <c r="S26" s="7"/>
      <c r="T26" s="7"/>
      <c r="U26" s="7" t="s">
        <v>603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/>
      <c r="M27" s="10" t="s">
        <v>273</v>
      </c>
      <c r="N27" s="11">
        <v>1.0269999999999999</v>
      </c>
      <c r="O27" s="19" t="s">
        <v>220</v>
      </c>
      <c r="P27" s="7"/>
      <c r="Q27" s="23" t="s">
        <v>320</v>
      </c>
      <c r="R27" s="7" t="s">
        <v>321</v>
      </c>
      <c r="S27" s="7"/>
      <c r="T27" s="7"/>
      <c r="U27" s="7" t="s">
        <v>603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/>
      <c r="M28" s="36" t="s">
        <v>273</v>
      </c>
      <c r="N28" s="11">
        <v>1.2909999999999999</v>
      </c>
      <c r="O28" s="19" t="s">
        <v>210</v>
      </c>
      <c r="P28" s="7"/>
      <c r="Q28" s="23" t="s">
        <v>322</v>
      </c>
      <c r="R28" s="7" t="s">
        <v>321</v>
      </c>
      <c r="S28" s="7"/>
      <c r="T28" s="7"/>
      <c r="U28" s="7" t="s">
        <v>603</v>
      </c>
    </row>
    <row r="29" spans="1:21" x14ac:dyDescent="0.25">
      <c r="A29" s="7" t="s">
        <v>609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10"/>
      <c r="M29" s="36" t="s">
        <v>273</v>
      </c>
      <c r="N29" s="11">
        <v>3.234</v>
      </c>
      <c r="O29" s="19" t="s">
        <v>207</v>
      </c>
      <c r="P29" s="7"/>
      <c r="Q29" s="23" t="s">
        <v>323</v>
      </c>
      <c r="R29" s="7" t="s">
        <v>299</v>
      </c>
      <c r="S29" s="7"/>
      <c r="T29" s="7"/>
      <c r="U29" s="7" t="s">
        <v>603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10"/>
      <c r="M30" s="36" t="s">
        <v>273</v>
      </c>
      <c r="N30" s="11">
        <v>2.242</v>
      </c>
      <c r="O30" s="19" t="s">
        <v>218</v>
      </c>
      <c r="P30" s="7"/>
      <c r="Q30" s="23" t="s">
        <v>324</v>
      </c>
      <c r="R30" s="7" t="s">
        <v>299</v>
      </c>
      <c r="S30" s="7"/>
      <c r="T30" s="7"/>
      <c r="U30" s="7" t="s">
        <v>603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10"/>
      <c r="M31" s="36" t="s">
        <v>273</v>
      </c>
      <c r="N31" s="11">
        <v>14.722</v>
      </c>
      <c r="O31" s="19" t="s">
        <v>211</v>
      </c>
      <c r="P31" s="7"/>
      <c r="Q31" s="23" t="s">
        <v>325</v>
      </c>
      <c r="R31" s="7" t="s">
        <v>299</v>
      </c>
      <c r="S31" s="7"/>
      <c r="T31" s="7"/>
      <c r="U31" s="7" t="s">
        <v>603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10"/>
      <c r="M32" s="20" t="s">
        <v>274</v>
      </c>
      <c r="N32" s="21" t="s">
        <v>14</v>
      </c>
      <c r="O32" s="19" t="s">
        <v>190</v>
      </c>
      <c r="P32" s="7"/>
      <c r="Q32" s="24" t="s">
        <v>14</v>
      </c>
      <c r="R32" s="25" t="s">
        <v>14</v>
      </c>
      <c r="S32" s="7"/>
      <c r="T32" s="7"/>
      <c r="U32" s="7" t="s">
        <v>603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/>
      <c r="M33" s="10" t="s">
        <v>273</v>
      </c>
      <c r="N33" s="11">
        <v>13.585000000000001</v>
      </c>
      <c r="O33" s="19" t="s">
        <v>183</v>
      </c>
      <c r="P33" s="7"/>
      <c r="Q33" s="23" t="s">
        <v>327</v>
      </c>
      <c r="R33" s="7" t="s">
        <v>299</v>
      </c>
      <c r="S33" s="7"/>
      <c r="T33" s="7"/>
      <c r="U33" s="7" t="s">
        <v>603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/>
      <c r="M34" s="10" t="s">
        <v>273</v>
      </c>
      <c r="N34" s="11">
        <v>13.585000000000001</v>
      </c>
      <c r="O34" s="19" t="s">
        <v>181</v>
      </c>
      <c r="P34" s="7"/>
      <c r="Q34" s="23" t="s">
        <v>327</v>
      </c>
      <c r="R34" s="7" t="s">
        <v>299</v>
      </c>
      <c r="S34" s="7"/>
      <c r="T34" s="7"/>
      <c r="U34" s="7" t="s">
        <v>603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/>
      <c r="M35" s="10" t="s">
        <v>273</v>
      </c>
      <c r="N35" s="11">
        <v>13.585000000000001</v>
      </c>
      <c r="O35" s="19" t="s">
        <v>176</v>
      </c>
      <c r="P35" s="7"/>
      <c r="Q35" s="23" t="s">
        <v>327</v>
      </c>
      <c r="R35" s="7" t="s">
        <v>299</v>
      </c>
      <c r="S35" s="7"/>
      <c r="T35" s="7"/>
      <c r="U35" s="7" t="s">
        <v>603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/>
      <c r="M36" s="36" t="s">
        <v>273</v>
      </c>
      <c r="N36" s="11">
        <v>3.0569999999999999</v>
      </c>
      <c r="O36" s="19" t="s">
        <v>185</v>
      </c>
      <c r="P36" s="7"/>
      <c r="Q36" s="23" t="s">
        <v>326</v>
      </c>
      <c r="R36" s="7" t="s">
        <v>299</v>
      </c>
      <c r="S36" s="7"/>
      <c r="T36" s="7"/>
      <c r="U36" s="7" t="s">
        <v>603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/>
      <c r="M37" s="36" t="s">
        <v>273</v>
      </c>
      <c r="N37" s="11">
        <v>3.0569999999999999</v>
      </c>
      <c r="O37" s="19" t="s">
        <v>179</v>
      </c>
      <c r="P37" s="7"/>
      <c r="Q37" s="23" t="s">
        <v>326</v>
      </c>
      <c r="R37" s="7" t="s">
        <v>299</v>
      </c>
      <c r="S37" s="7"/>
      <c r="T37" s="7"/>
      <c r="U37" s="7" t="s">
        <v>603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/>
      <c r="M38" s="10" t="s">
        <v>273</v>
      </c>
      <c r="N38" s="11">
        <v>3.0569999999999999</v>
      </c>
      <c r="O38" s="19" t="s">
        <v>187</v>
      </c>
      <c r="P38" s="7"/>
      <c r="Q38" s="23" t="s">
        <v>326</v>
      </c>
      <c r="R38" s="7" t="s">
        <v>299</v>
      </c>
      <c r="S38" s="7"/>
      <c r="T38" s="7"/>
      <c r="U38" s="7" t="s">
        <v>603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10"/>
      <c r="M39" s="36" t="s">
        <v>273</v>
      </c>
      <c r="N39" s="11">
        <v>6.0289999999999999</v>
      </c>
      <c r="O39" s="19" t="s">
        <v>224</v>
      </c>
      <c r="P39" s="7"/>
      <c r="Q39" s="15" t="s">
        <v>390</v>
      </c>
      <c r="R39" s="15" t="s">
        <v>299</v>
      </c>
      <c r="S39" s="7" t="s">
        <v>393</v>
      </c>
      <c r="T39" s="7" t="s">
        <v>603</v>
      </c>
      <c r="U39" s="7" t="s">
        <v>603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/>
      <c r="M40" s="36" t="s">
        <v>273</v>
      </c>
      <c r="N40" s="11">
        <v>2.3559999999999999</v>
      </c>
      <c r="O40" s="19" t="s">
        <v>222</v>
      </c>
      <c r="P40" s="7"/>
      <c r="Q40" s="15" t="s">
        <v>391</v>
      </c>
      <c r="R40" s="15" t="s">
        <v>299</v>
      </c>
      <c r="S40" s="7" t="s">
        <v>394</v>
      </c>
      <c r="T40" s="7" t="s">
        <v>602</v>
      </c>
      <c r="U40" s="7" t="s">
        <v>603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/>
      <c r="M41" s="10" t="s">
        <v>273</v>
      </c>
      <c r="N41" s="11">
        <v>2.806</v>
      </c>
      <c r="O41" s="19" t="s">
        <v>230</v>
      </c>
      <c r="P41" s="7"/>
      <c r="Q41" s="15" t="s">
        <v>395</v>
      </c>
      <c r="R41" s="15" t="s">
        <v>299</v>
      </c>
      <c r="S41" s="7" t="s">
        <v>396</v>
      </c>
      <c r="T41" s="7" t="s">
        <v>602</v>
      </c>
      <c r="U41" s="7" t="s">
        <v>603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10"/>
      <c r="M42" s="36" t="s">
        <v>273</v>
      </c>
      <c r="N42" s="11">
        <v>2.5179999999999998</v>
      </c>
      <c r="O42" s="19" t="s">
        <v>232</v>
      </c>
      <c r="P42" s="7"/>
      <c r="Q42" s="15" t="s">
        <v>398</v>
      </c>
      <c r="R42" s="15" t="s">
        <v>299</v>
      </c>
      <c r="S42" s="7" t="s">
        <v>399</v>
      </c>
      <c r="T42" s="7" t="s">
        <v>602</v>
      </c>
      <c r="U42" s="7" t="s">
        <v>603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10"/>
      <c r="M43" s="36" t="s">
        <v>273</v>
      </c>
      <c r="N43" s="11">
        <v>3.08</v>
      </c>
      <c r="O43" s="19" t="s">
        <v>231</v>
      </c>
      <c r="P43" s="7"/>
      <c r="Q43" s="28" t="s">
        <v>400</v>
      </c>
      <c r="R43" s="15" t="s">
        <v>299</v>
      </c>
      <c r="S43" s="7" t="s">
        <v>61</v>
      </c>
      <c r="T43" s="7" t="s">
        <v>602</v>
      </c>
      <c r="U43" s="7" t="s">
        <v>603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/>
      <c r="M44" s="10" t="s">
        <v>273</v>
      </c>
      <c r="N44" s="11">
        <v>3.8340000000000001</v>
      </c>
      <c r="O44" s="19" t="s">
        <v>234</v>
      </c>
      <c r="P44" s="7"/>
      <c r="Q44" s="28" t="s">
        <v>328</v>
      </c>
      <c r="R44" s="15" t="s">
        <v>299</v>
      </c>
      <c r="S44" s="7" t="s">
        <v>397</v>
      </c>
      <c r="T44" s="7" t="s">
        <v>602</v>
      </c>
      <c r="U44" s="7" t="s">
        <v>603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10"/>
      <c r="M45" s="36" t="s">
        <v>273</v>
      </c>
      <c r="N45" s="11">
        <v>0.91200000000000003</v>
      </c>
      <c r="O45" s="19" t="s">
        <v>223</v>
      </c>
      <c r="P45" s="7"/>
      <c r="Q45" s="15" t="s">
        <v>329</v>
      </c>
      <c r="R45" s="15" t="s">
        <v>304</v>
      </c>
      <c r="S45" s="7" t="s">
        <v>403</v>
      </c>
      <c r="T45" s="7" t="s">
        <v>602</v>
      </c>
      <c r="U45" s="7" t="s">
        <v>603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/>
      <c r="M46" s="10" t="s">
        <v>273</v>
      </c>
      <c r="N46" s="11">
        <v>3.8340000000000001</v>
      </c>
      <c r="O46" s="19" t="s">
        <v>249</v>
      </c>
      <c r="P46" s="7"/>
      <c r="Q46" s="28" t="s">
        <v>328</v>
      </c>
      <c r="R46" s="15" t="s">
        <v>299</v>
      </c>
      <c r="S46" s="7" t="s">
        <v>397</v>
      </c>
      <c r="T46" s="7" t="s">
        <v>602</v>
      </c>
      <c r="U46" s="7" t="s">
        <v>603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10"/>
      <c r="M47" s="36" t="s">
        <v>273</v>
      </c>
      <c r="N47" s="7">
        <v>2.7679999999999998</v>
      </c>
      <c r="O47" s="18" t="s">
        <v>251</v>
      </c>
      <c r="P47" s="7"/>
      <c r="Q47" s="15" t="s">
        <v>401</v>
      </c>
      <c r="R47" s="15" t="s">
        <v>304</v>
      </c>
      <c r="S47" s="7" t="s">
        <v>402</v>
      </c>
      <c r="T47" s="7" t="s">
        <v>602</v>
      </c>
      <c r="U47" s="7" t="s">
        <v>603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26"/>
      <c r="M48" s="36" t="s">
        <v>273</v>
      </c>
      <c r="N48" s="7">
        <v>6.0289999999999999</v>
      </c>
      <c r="O48" s="18" t="s">
        <v>258</v>
      </c>
      <c r="P48" s="7"/>
      <c r="Q48" s="15" t="s">
        <v>390</v>
      </c>
      <c r="R48" s="15" t="s">
        <v>299</v>
      </c>
      <c r="S48" s="7" t="s">
        <v>393</v>
      </c>
      <c r="T48" s="7" t="s">
        <v>602</v>
      </c>
      <c r="U48" s="7" t="s">
        <v>603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26"/>
      <c r="M49" s="32" t="s">
        <v>273</v>
      </c>
      <c r="N49" s="7">
        <v>2.3559999999999999</v>
      </c>
      <c r="O49" s="18" t="s">
        <v>288</v>
      </c>
      <c r="P49" s="7"/>
      <c r="Q49" s="15" t="s">
        <v>391</v>
      </c>
      <c r="R49" s="15" t="s">
        <v>299</v>
      </c>
      <c r="S49" s="7" t="s">
        <v>394</v>
      </c>
      <c r="T49" s="7" t="s">
        <v>602</v>
      </c>
      <c r="U49" s="7" t="s">
        <v>603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3"/>
      <c r="M50" s="39" t="s">
        <v>274</v>
      </c>
      <c r="N50" s="21" t="s">
        <v>14</v>
      </c>
      <c r="O50" s="18" t="s">
        <v>343</v>
      </c>
      <c r="P50" s="7"/>
      <c r="Q50" s="24" t="s">
        <v>14</v>
      </c>
      <c r="R50" s="25" t="s">
        <v>14</v>
      </c>
      <c r="S50" s="7"/>
      <c r="T50" s="7" t="s">
        <v>602</v>
      </c>
      <c r="U50" s="7" t="s">
        <v>603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26"/>
      <c r="M51" s="32" t="s">
        <v>273</v>
      </c>
      <c r="N51" s="7">
        <v>2.91</v>
      </c>
      <c r="O51" s="18" t="s">
        <v>345</v>
      </c>
      <c r="P51" s="7"/>
      <c r="Q51" s="15" t="s">
        <v>404</v>
      </c>
      <c r="R51" s="15" t="s">
        <v>299</v>
      </c>
      <c r="S51" s="7" t="s">
        <v>405</v>
      </c>
      <c r="T51" s="7" t="s">
        <v>603</v>
      </c>
      <c r="U51" s="7" t="s">
        <v>603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26"/>
      <c r="M52" s="18" t="s">
        <v>273</v>
      </c>
      <c r="N52" s="7">
        <v>3.8340000000000001</v>
      </c>
      <c r="O52" s="18" t="s">
        <v>353</v>
      </c>
      <c r="P52" s="7"/>
      <c r="Q52" s="28" t="s">
        <v>328</v>
      </c>
      <c r="R52" s="15" t="s">
        <v>299</v>
      </c>
      <c r="S52" s="7" t="s">
        <v>397</v>
      </c>
      <c r="T52" s="7" t="s">
        <v>602</v>
      </c>
      <c r="U52" s="7" t="s">
        <v>603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26"/>
      <c r="M53" s="32" t="s">
        <v>273</v>
      </c>
      <c r="N53" s="7">
        <v>2.5089999999999999</v>
      </c>
      <c r="O53" s="18" t="s">
        <v>209</v>
      </c>
      <c r="P53" s="7"/>
      <c r="Q53" s="24"/>
      <c r="R53" s="25"/>
      <c r="S53" s="7"/>
      <c r="T53" s="7" t="s">
        <v>602</v>
      </c>
      <c r="U53" s="7" t="s">
        <v>603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26"/>
      <c r="M54" s="32" t="s">
        <v>273</v>
      </c>
      <c r="N54" s="7">
        <v>2.5089999999999999</v>
      </c>
      <c r="O54" s="18" t="s">
        <v>228</v>
      </c>
      <c r="P54" s="7"/>
      <c r="Q54" s="24"/>
      <c r="R54" s="25"/>
      <c r="S54" s="7"/>
      <c r="T54" s="7" t="s">
        <v>602</v>
      </c>
      <c r="U54" s="7" t="s">
        <v>603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26"/>
      <c r="M55" s="32" t="s">
        <v>273</v>
      </c>
      <c r="N55" s="7">
        <v>6.3609999999999998</v>
      </c>
      <c r="O55" s="18" t="s">
        <v>335</v>
      </c>
      <c r="P55" s="7"/>
      <c r="Q55" s="24"/>
      <c r="R55" s="25"/>
      <c r="S55" s="7"/>
      <c r="T55" s="7" t="s">
        <v>602</v>
      </c>
      <c r="U55" s="7" t="s">
        <v>603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3"/>
      <c r="M56" s="32" t="s">
        <v>273</v>
      </c>
      <c r="N56" s="7">
        <v>2.145</v>
      </c>
      <c r="O56" s="18" t="s">
        <v>356</v>
      </c>
      <c r="P56" s="7"/>
      <c r="Q56" s="24"/>
      <c r="R56" s="25"/>
      <c r="S56" s="7"/>
      <c r="T56" s="7" t="s">
        <v>603</v>
      </c>
      <c r="U56" s="7" t="s">
        <v>603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6"/>
      <c r="M57" s="21" t="s">
        <v>274</v>
      </c>
      <c r="N57" s="21" t="s">
        <v>14</v>
      </c>
      <c r="O57" s="18" t="s">
        <v>357</v>
      </c>
      <c r="P57" s="7"/>
      <c r="Q57" s="24" t="s">
        <v>14</v>
      </c>
      <c r="R57" s="25" t="s">
        <v>14</v>
      </c>
      <c r="S57" s="7"/>
      <c r="T57" s="7" t="s">
        <v>603</v>
      </c>
      <c r="U57" s="7" t="s">
        <v>603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3"/>
      <c r="M58" s="32" t="s">
        <v>273</v>
      </c>
      <c r="N58" s="7">
        <v>3.9729999999999999</v>
      </c>
      <c r="O58" s="18" t="s">
        <v>342</v>
      </c>
      <c r="P58" s="7"/>
      <c r="Q58" s="24"/>
      <c r="R58" s="25"/>
      <c r="S58" s="7"/>
      <c r="T58" s="7" t="s">
        <v>603</v>
      </c>
      <c r="U58" s="7" t="s">
        <v>603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3"/>
      <c r="M59" s="32" t="s">
        <v>273</v>
      </c>
      <c r="N59" s="7">
        <v>2.62</v>
      </c>
      <c r="O59" s="18" t="s">
        <v>376</v>
      </c>
      <c r="P59" s="7"/>
      <c r="Q59" s="24"/>
      <c r="R59" s="25"/>
      <c r="S59" s="7"/>
      <c r="T59" s="7" t="s">
        <v>602</v>
      </c>
      <c r="U59" s="7" t="s">
        <v>603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3"/>
      <c r="M60" s="32" t="s">
        <v>273</v>
      </c>
      <c r="N60" s="7">
        <v>3.1629999999999998</v>
      </c>
      <c r="O60" s="18" t="s">
        <v>409</v>
      </c>
      <c r="P60" s="7"/>
      <c r="Q60" s="24"/>
      <c r="R60" s="25"/>
      <c r="S60" s="7"/>
      <c r="T60" s="7" t="s">
        <v>602</v>
      </c>
      <c r="U60" s="7" t="s">
        <v>603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3"/>
      <c r="M61" s="32" t="s">
        <v>273</v>
      </c>
      <c r="N61" s="7">
        <v>4.1959999999999997</v>
      </c>
      <c r="O61" s="18" t="s">
        <v>417</v>
      </c>
      <c r="P61" s="7"/>
      <c r="Q61" s="24"/>
      <c r="R61" s="25"/>
      <c r="S61" s="7"/>
      <c r="T61" s="7" t="s">
        <v>603</v>
      </c>
      <c r="U61" s="7" t="s">
        <v>603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3"/>
      <c r="M62" s="32" t="s">
        <v>273</v>
      </c>
      <c r="N62" s="7">
        <v>9.1170000000000009</v>
      </c>
      <c r="O62" s="18" t="s">
        <v>375</v>
      </c>
      <c r="P62" s="7"/>
      <c r="Q62" s="24"/>
      <c r="R62" s="25"/>
      <c r="S62" s="7"/>
      <c r="T62" s="7" t="s">
        <v>603</v>
      </c>
      <c r="U62" s="7" t="s">
        <v>603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30"/>
      <c r="M63" s="29" t="s">
        <v>273</v>
      </c>
      <c r="N63" s="7">
        <v>4.09</v>
      </c>
      <c r="O63" s="18" t="s">
        <v>369</v>
      </c>
      <c r="P63" s="7"/>
      <c r="Q63" s="24"/>
      <c r="R63" s="25"/>
      <c r="S63" s="7"/>
      <c r="T63" s="7" t="s">
        <v>602</v>
      </c>
      <c r="U63" s="7" t="s">
        <v>603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30"/>
      <c r="M64" s="29" t="s">
        <v>273</v>
      </c>
      <c r="N64" s="7">
        <v>2.766</v>
      </c>
      <c r="O64" s="18" t="s">
        <v>424</v>
      </c>
      <c r="P64" s="7"/>
      <c r="Q64" s="24"/>
      <c r="R64" s="25"/>
      <c r="S64" s="7"/>
      <c r="T64" s="7" t="s">
        <v>603</v>
      </c>
      <c r="U64" s="7" t="s">
        <v>603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30"/>
      <c r="M65" s="29" t="s">
        <v>273</v>
      </c>
      <c r="N65" s="7">
        <v>3.1629999999999998</v>
      </c>
      <c r="O65" s="18" t="s">
        <v>427</v>
      </c>
      <c r="P65" s="7"/>
      <c r="Q65" s="24"/>
      <c r="R65" s="25"/>
      <c r="S65" s="7"/>
      <c r="T65" s="7" t="s">
        <v>602</v>
      </c>
      <c r="U65" s="7" t="s">
        <v>603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30"/>
      <c r="M66" s="29" t="s">
        <v>273</v>
      </c>
      <c r="N66" s="7">
        <v>7.1269999999999998</v>
      </c>
      <c r="O66" s="18" t="s">
        <v>431</v>
      </c>
      <c r="P66" s="7"/>
      <c r="Q66" s="24"/>
      <c r="R66" s="25"/>
      <c r="S66" s="7"/>
      <c r="T66" s="7" t="s">
        <v>603</v>
      </c>
      <c r="U66" s="7" t="s">
        <v>603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30"/>
      <c r="M67" s="29" t="s">
        <v>273</v>
      </c>
      <c r="N67" s="7">
        <v>3.4830000000000001</v>
      </c>
      <c r="O67" s="18" t="s">
        <v>433</v>
      </c>
      <c r="P67" s="7"/>
      <c r="Q67" s="24"/>
      <c r="R67" s="25"/>
      <c r="S67" s="7"/>
      <c r="T67" s="7" t="s">
        <v>603</v>
      </c>
      <c r="U67" s="7" t="s">
        <v>603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0"/>
      <c r="M68" s="34" t="s">
        <v>274</v>
      </c>
      <c r="N68" s="21" t="s">
        <v>14</v>
      </c>
      <c r="O68" s="18" t="s">
        <v>387</v>
      </c>
      <c r="P68" s="7"/>
      <c r="Q68" s="24" t="s">
        <v>14</v>
      </c>
      <c r="R68" s="25" t="s">
        <v>14</v>
      </c>
      <c r="S68" s="7"/>
      <c r="T68" s="7" t="s">
        <v>603</v>
      </c>
      <c r="U68" s="7" t="s">
        <v>603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30"/>
      <c r="M69" s="29" t="s">
        <v>273</v>
      </c>
      <c r="N69" s="7">
        <v>2.5369999999999999</v>
      </c>
      <c r="O69" s="18" t="s">
        <v>384</v>
      </c>
      <c r="P69" s="7"/>
      <c r="Q69" s="24"/>
      <c r="R69" s="25"/>
      <c r="S69" s="7"/>
      <c r="T69" s="7" t="s">
        <v>602</v>
      </c>
      <c r="U69" s="7" t="s">
        <v>603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3"/>
      <c r="M70" s="32" t="s">
        <v>273</v>
      </c>
      <c r="N70" s="7">
        <v>3.1629999999999998</v>
      </c>
      <c r="O70" s="18" t="s">
        <v>437</v>
      </c>
      <c r="P70" s="7"/>
      <c r="Q70" s="24"/>
      <c r="R70" s="25"/>
      <c r="S70" s="7"/>
      <c r="T70" s="7" t="s">
        <v>602</v>
      </c>
      <c r="U70" s="7" t="s">
        <v>603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0"/>
      <c r="M71" s="34" t="s">
        <v>274</v>
      </c>
      <c r="N71" s="21" t="s">
        <v>14</v>
      </c>
      <c r="O71" s="18" t="s">
        <v>442</v>
      </c>
      <c r="P71" s="7"/>
      <c r="Q71" s="24" t="s">
        <v>14</v>
      </c>
      <c r="R71" s="25" t="s">
        <v>14</v>
      </c>
      <c r="S71" s="7"/>
      <c r="T71" s="7" t="s">
        <v>602</v>
      </c>
      <c r="U71" s="7" t="s">
        <v>603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/>
      <c r="M72" s="36" t="s">
        <v>273</v>
      </c>
      <c r="N72" s="11">
        <v>2.7080000000000002</v>
      </c>
      <c r="O72" s="19" t="s">
        <v>440</v>
      </c>
      <c r="P72" s="7"/>
      <c r="Q72" s="24"/>
      <c r="R72" s="25"/>
      <c r="S72" s="7"/>
      <c r="T72" s="7" t="s">
        <v>602</v>
      </c>
      <c r="U72" s="7" t="s">
        <v>603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3"/>
      <c r="M73" s="32" t="s">
        <v>273</v>
      </c>
      <c r="N73" s="7">
        <v>2.234</v>
      </c>
      <c r="O73" s="18" t="s">
        <v>411</v>
      </c>
      <c r="P73" s="7"/>
      <c r="Q73" s="24"/>
      <c r="R73" s="25"/>
      <c r="S73" s="7"/>
      <c r="T73" s="7" t="s">
        <v>603</v>
      </c>
      <c r="U73" s="7" t="s">
        <v>603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33"/>
      <c r="M74" s="29" t="s">
        <v>273</v>
      </c>
      <c r="N74" s="7">
        <v>2.798</v>
      </c>
      <c r="O74" s="18" t="s">
        <v>459</v>
      </c>
      <c r="P74" s="7"/>
      <c r="Q74" s="24"/>
      <c r="R74" s="25"/>
      <c r="S74" s="7"/>
      <c r="T74" s="7" t="s">
        <v>602</v>
      </c>
      <c r="U74" s="7" t="s">
        <v>603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3"/>
      <c r="M75" s="32" t="s">
        <v>273</v>
      </c>
      <c r="N75" s="7">
        <v>2.0089999999999999</v>
      </c>
      <c r="O75" s="18" t="s">
        <v>445</v>
      </c>
      <c r="P75" s="7"/>
      <c r="Q75" s="24"/>
      <c r="R75" s="25"/>
      <c r="S75" s="7"/>
      <c r="T75" s="7" t="s">
        <v>602</v>
      </c>
      <c r="U75" s="7" t="s">
        <v>603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3"/>
      <c r="M76" s="32" t="s">
        <v>273</v>
      </c>
      <c r="N76" s="7">
        <v>4.1710000000000003</v>
      </c>
      <c r="O76" s="18" t="s">
        <v>471</v>
      </c>
      <c r="P76" s="7"/>
      <c r="Q76" s="24"/>
      <c r="R76" s="25"/>
      <c r="S76" s="7"/>
      <c r="T76" s="7" t="s">
        <v>603</v>
      </c>
      <c r="U76" s="7" t="s">
        <v>603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3"/>
      <c r="M77" s="32" t="s">
        <v>273</v>
      </c>
      <c r="N77" s="7">
        <v>2.423</v>
      </c>
      <c r="O77" s="18" t="s">
        <v>447</v>
      </c>
      <c r="P77" s="7"/>
      <c r="Q77" s="24"/>
      <c r="R77" s="25"/>
      <c r="S77" s="7"/>
      <c r="T77" s="7" t="s">
        <v>602</v>
      </c>
      <c r="U77" s="7" t="s">
        <v>603</v>
      </c>
    </row>
    <row r="78" spans="1:21" x14ac:dyDescent="0.25">
      <c r="A78" s="7" t="s">
        <v>610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3"/>
      <c r="M78" s="32" t="s">
        <v>273</v>
      </c>
      <c r="N78" s="7">
        <v>7.4210000000000003</v>
      </c>
      <c r="O78" s="18" t="s">
        <v>479</v>
      </c>
      <c r="P78" s="7"/>
      <c r="Q78" s="24"/>
      <c r="R78" s="25"/>
      <c r="S78" s="7"/>
      <c r="T78" s="7" t="s">
        <v>603</v>
      </c>
      <c r="U78" s="7" t="s">
        <v>603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3"/>
      <c r="M79" s="32" t="s">
        <v>273</v>
      </c>
      <c r="N79" s="7">
        <v>2.5649999999999999</v>
      </c>
      <c r="O79" s="18" t="s">
        <v>480</v>
      </c>
      <c r="P79" s="7"/>
      <c r="Q79" s="24"/>
      <c r="R79" s="25"/>
      <c r="S79" s="7"/>
      <c r="T79" s="7" t="s">
        <v>602</v>
      </c>
      <c r="U79" s="7" t="s">
        <v>603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3"/>
      <c r="M80" s="32" t="s">
        <v>273</v>
      </c>
      <c r="N80" s="7">
        <v>1.792</v>
      </c>
      <c r="O80" s="18" t="s">
        <v>481</v>
      </c>
      <c r="P80" s="7"/>
      <c r="Q80" s="24"/>
      <c r="R80" s="25"/>
      <c r="S80" s="7"/>
      <c r="T80" s="7" t="s">
        <v>602</v>
      </c>
      <c r="U80" s="7" t="s">
        <v>603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3"/>
      <c r="M81" s="32" t="s">
        <v>273</v>
      </c>
      <c r="N81" s="7">
        <v>3.0310000000000001</v>
      </c>
      <c r="O81" s="18" t="s">
        <v>482</v>
      </c>
      <c r="P81" s="7"/>
      <c r="Q81" s="24"/>
      <c r="R81" s="25"/>
      <c r="S81" s="7"/>
      <c r="T81" s="7" t="s">
        <v>602</v>
      </c>
      <c r="U81" s="7" t="s">
        <v>603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3"/>
      <c r="M82" s="32" t="s">
        <v>273</v>
      </c>
      <c r="N82" s="7">
        <v>4.0110000000000001</v>
      </c>
      <c r="O82" s="18" t="s">
        <v>483</v>
      </c>
      <c r="P82" s="7"/>
      <c r="Q82" s="24"/>
      <c r="R82" s="25"/>
      <c r="S82" s="7"/>
      <c r="T82" s="7" t="s">
        <v>602</v>
      </c>
      <c r="U82" s="7" t="s">
        <v>603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3"/>
      <c r="M83" s="32" t="s">
        <v>273</v>
      </c>
      <c r="N83" s="7">
        <v>5.0170000000000003</v>
      </c>
      <c r="O83" s="18" t="s">
        <v>484</v>
      </c>
      <c r="P83" s="7"/>
      <c r="Q83" s="24"/>
      <c r="R83" s="25"/>
      <c r="S83" s="7"/>
      <c r="T83" s="7" t="s">
        <v>603</v>
      </c>
      <c r="U83" s="7" t="s">
        <v>603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33"/>
      <c r="M84" s="29" t="s">
        <v>273</v>
      </c>
      <c r="N84" s="7">
        <v>4.9820000000000002</v>
      </c>
      <c r="O84" s="18" t="s">
        <v>444</v>
      </c>
      <c r="P84" s="7"/>
      <c r="Q84" s="24"/>
      <c r="R84" s="25"/>
      <c r="S84" s="7"/>
      <c r="T84" s="7" t="s">
        <v>603</v>
      </c>
      <c r="U84" s="7" t="s">
        <v>603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3"/>
      <c r="M85" s="35" t="s">
        <v>274</v>
      </c>
      <c r="N85" s="21" t="s">
        <v>14</v>
      </c>
      <c r="O85" s="18" t="s">
        <v>443</v>
      </c>
      <c r="P85" s="7"/>
      <c r="Q85" s="24" t="s">
        <v>14</v>
      </c>
      <c r="R85" s="25" t="s">
        <v>14</v>
      </c>
      <c r="S85" s="7"/>
      <c r="T85" s="7" t="s">
        <v>603</v>
      </c>
      <c r="U85" s="7" t="s">
        <v>603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33"/>
      <c r="M86" s="29" t="s">
        <v>273</v>
      </c>
      <c r="N86" s="7">
        <v>2.5670000000000002</v>
      </c>
      <c r="O86" s="18" t="s">
        <v>500</v>
      </c>
      <c r="P86" s="7"/>
      <c r="Q86" s="24"/>
      <c r="R86" s="25"/>
      <c r="S86" s="7"/>
      <c r="T86" s="7" t="s">
        <v>603</v>
      </c>
      <c r="U86" s="7" t="s">
        <v>603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3"/>
      <c r="M87" s="32" t="s">
        <v>273</v>
      </c>
      <c r="N87" s="7">
        <v>3.0310000000000001</v>
      </c>
      <c r="O87" s="18" t="s">
        <v>504</v>
      </c>
      <c r="P87" s="7"/>
      <c r="Q87" s="24"/>
      <c r="R87" s="25"/>
      <c r="S87" s="7"/>
      <c r="T87" s="7" t="s">
        <v>602</v>
      </c>
      <c r="U87" s="7" t="s">
        <v>603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33"/>
      <c r="M88" s="29" t="s">
        <v>273</v>
      </c>
      <c r="N88" s="7">
        <v>3.7749999999999999</v>
      </c>
      <c r="O88" s="18" t="s">
        <v>506</v>
      </c>
      <c r="P88" s="7"/>
      <c r="Q88" s="24"/>
      <c r="R88" s="25"/>
      <c r="S88" s="7"/>
      <c r="T88" s="7" t="s">
        <v>603</v>
      </c>
      <c r="U88" s="7" t="s">
        <v>603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33"/>
      <c r="M89" s="29" t="s">
        <v>273</v>
      </c>
      <c r="N89" s="7">
        <v>4.4870000000000001</v>
      </c>
      <c r="O89" s="18" t="s">
        <v>538</v>
      </c>
      <c r="P89" s="7"/>
      <c r="Q89" s="24"/>
      <c r="R89" s="25"/>
      <c r="S89" s="7"/>
      <c r="T89" s="7" t="s">
        <v>602</v>
      </c>
      <c r="U89" s="7" t="s">
        <v>603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33"/>
      <c r="M90" s="29" t="s">
        <v>273</v>
      </c>
      <c r="N90" s="7">
        <v>2.7759999999999998</v>
      </c>
      <c r="O90" s="18" t="s">
        <v>533</v>
      </c>
      <c r="P90" s="7"/>
      <c r="Q90" s="24"/>
      <c r="R90" s="25"/>
      <c r="S90" s="7"/>
      <c r="T90" s="7" t="s">
        <v>602</v>
      </c>
      <c r="U90" s="7" t="s">
        <v>603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33"/>
      <c r="M91" s="29" t="s">
        <v>273</v>
      </c>
      <c r="N91" s="7">
        <v>3.0310000000000001</v>
      </c>
      <c r="O91" s="18" t="s">
        <v>539</v>
      </c>
      <c r="P91" s="7"/>
      <c r="Q91" s="24"/>
      <c r="R91" s="25"/>
      <c r="S91" s="7"/>
      <c r="T91" s="7" t="s">
        <v>602</v>
      </c>
      <c r="U91" s="7" t="s">
        <v>603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33"/>
      <c r="M92" s="29" t="s">
        <v>273</v>
      </c>
      <c r="N92" s="7">
        <v>3.0310000000000001</v>
      </c>
      <c r="O92" s="18" t="s">
        <v>549</v>
      </c>
      <c r="P92" s="7"/>
      <c r="Q92" s="24"/>
      <c r="R92" s="25"/>
      <c r="S92" s="7"/>
      <c r="T92" s="7" t="s">
        <v>602</v>
      </c>
      <c r="U92" s="7" t="s">
        <v>603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33"/>
      <c r="M93" s="29" t="s">
        <v>273</v>
      </c>
      <c r="N93" s="7">
        <v>3.0310000000000001</v>
      </c>
      <c r="O93" s="18" t="s">
        <v>555</v>
      </c>
      <c r="P93" s="7"/>
      <c r="Q93" s="24"/>
      <c r="R93" s="25"/>
      <c r="S93" s="7"/>
      <c r="T93" s="7" t="s">
        <v>602</v>
      </c>
      <c r="U93" s="7" t="s">
        <v>603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33"/>
      <c r="M94" s="29" t="s">
        <v>273</v>
      </c>
      <c r="N94" s="7">
        <v>2.7759999999999998</v>
      </c>
      <c r="O94" s="18" t="s">
        <v>556</v>
      </c>
      <c r="P94" s="7"/>
      <c r="Q94" s="24"/>
      <c r="R94" s="25"/>
      <c r="S94" s="7"/>
      <c r="T94" s="7" t="s">
        <v>602</v>
      </c>
      <c r="U94" s="7" t="s">
        <v>603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10"/>
      <c r="M95" s="35" t="s">
        <v>274</v>
      </c>
      <c r="N95" s="21" t="s">
        <v>14</v>
      </c>
      <c r="O95" s="19" t="s">
        <v>574</v>
      </c>
      <c r="P95" s="7"/>
      <c r="Q95" s="24"/>
      <c r="R95" s="25"/>
      <c r="S95" s="7"/>
      <c r="T95" s="7" t="s">
        <v>602</v>
      </c>
      <c r="U95" s="7" t="s">
        <v>603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33"/>
      <c r="M96" s="29" t="s">
        <v>273</v>
      </c>
      <c r="N96" s="7">
        <v>3.0310000000000001</v>
      </c>
      <c r="O96" s="18" t="s">
        <v>579</v>
      </c>
      <c r="P96" s="7"/>
      <c r="Q96" s="24"/>
      <c r="R96" s="25"/>
      <c r="S96" s="7"/>
      <c r="T96" s="7" t="s">
        <v>602</v>
      </c>
      <c r="U96" s="7" t="s">
        <v>603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33"/>
      <c r="M97" s="29" t="s">
        <v>273</v>
      </c>
      <c r="N97" s="7"/>
      <c r="O97" s="18" t="s">
        <v>552</v>
      </c>
      <c r="P97" s="7"/>
      <c r="Q97" s="24"/>
      <c r="R97" s="25"/>
      <c r="S97" s="7"/>
      <c r="T97" s="7" t="s">
        <v>603</v>
      </c>
      <c r="U97" s="7" t="s">
        <v>603</v>
      </c>
    </row>
    <row r="98" spans="1:21" x14ac:dyDescent="0.25">
      <c r="A98" s="7" t="s">
        <v>604</v>
      </c>
      <c r="B98" s="7" t="s">
        <v>601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33"/>
      <c r="M98" s="29" t="s">
        <v>273</v>
      </c>
      <c r="N98" s="7"/>
      <c r="O98" s="18" t="s">
        <v>590</v>
      </c>
      <c r="P98" s="7"/>
      <c r="Q98" s="24"/>
      <c r="R98" s="25"/>
      <c r="S98" s="7"/>
      <c r="T98" s="7" t="s">
        <v>603</v>
      </c>
      <c r="U98" s="7" t="s">
        <v>603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33"/>
      <c r="M99" s="29" t="s">
        <v>273</v>
      </c>
      <c r="N99" s="7"/>
      <c r="O99" s="18" t="s">
        <v>547</v>
      </c>
      <c r="P99" s="7"/>
      <c r="Q99" s="24"/>
      <c r="R99" s="25"/>
      <c r="S99" s="7"/>
      <c r="T99" s="7" t="s">
        <v>603</v>
      </c>
      <c r="U99" s="7" t="s">
        <v>603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3"/>
      <c r="M100" s="32" t="s">
        <v>274</v>
      </c>
      <c r="N100" s="7"/>
      <c r="O100" s="18" t="s">
        <v>585</v>
      </c>
      <c r="P100" s="7"/>
      <c r="Q100" s="24"/>
      <c r="R100" s="25"/>
      <c r="S100" s="7"/>
      <c r="T100" s="7" t="s">
        <v>603</v>
      </c>
      <c r="U100" s="7" t="s">
        <v>603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3"/>
      <c r="M101" s="32" t="s">
        <v>274</v>
      </c>
      <c r="N101" s="7"/>
      <c r="O101" s="18" t="s">
        <v>594</v>
      </c>
      <c r="P101" s="7"/>
      <c r="Q101" s="24"/>
      <c r="R101" s="25"/>
      <c r="S101" s="7"/>
      <c r="T101" s="7" t="s">
        <v>603</v>
      </c>
      <c r="U101" s="7" t="s">
        <v>603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3"/>
      <c r="M102" s="32" t="s">
        <v>273</v>
      </c>
      <c r="N102" s="7"/>
      <c r="O102" s="18" t="s">
        <v>582</v>
      </c>
      <c r="P102" s="7"/>
      <c r="Q102" s="24"/>
      <c r="R102" s="25"/>
      <c r="S102" s="7"/>
      <c r="T102" s="7" t="s">
        <v>603</v>
      </c>
      <c r="U102" s="7" t="s">
        <v>603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617</v>
      </c>
      <c r="I103" s="32" t="s">
        <v>14</v>
      </c>
      <c r="J103" s="32" t="s">
        <v>14</v>
      </c>
      <c r="K103" s="33">
        <v>43536</v>
      </c>
      <c r="L103" s="33"/>
      <c r="M103" s="32" t="s">
        <v>273</v>
      </c>
      <c r="N103" s="7"/>
      <c r="O103" s="18" t="s">
        <v>615</v>
      </c>
      <c r="P103" s="7"/>
      <c r="Q103" s="24"/>
      <c r="R103" s="25"/>
      <c r="S103" s="7"/>
      <c r="T103" s="7" t="s">
        <v>603</v>
      </c>
      <c r="U103" s="7" t="s">
        <v>603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3"/>
      <c r="M104" s="32" t="s">
        <v>273</v>
      </c>
      <c r="N104" s="7"/>
      <c r="O104" s="18" t="s">
        <v>618</v>
      </c>
      <c r="P104" s="7"/>
      <c r="Q104" s="24"/>
      <c r="R104" s="25"/>
      <c r="S104" s="7"/>
      <c r="T104" s="7" t="s">
        <v>603</v>
      </c>
      <c r="U104" s="7" t="s">
        <v>603</v>
      </c>
    </row>
    <row r="105" spans="1:21" x14ac:dyDescent="0.25">
      <c r="A105" s="7" t="s">
        <v>553</v>
      </c>
      <c r="B105" s="7" t="s">
        <v>619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620</v>
      </c>
      <c r="I105" s="32" t="s">
        <v>14</v>
      </c>
      <c r="J105" s="32" t="s">
        <v>14</v>
      </c>
      <c r="K105" s="33">
        <v>43542</v>
      </c>
      <c r="L105" s="33"/>
      <c r="M105" s="32" t="s">
        <v>273</v>
      </c>
      <c r="N105" s="7"/>
      <c r="O105" s="18" t="s">
        <v>621</v>
      </c>
      <c r="P105" s="7"/>
      <c r="Q105" s="24"/>
      <c r="R105" s="25"/>
      <c r="S105" s="7"/>
      <c r="T105" s="7" t="s">
        <v>603</v>
      </c>
      <c r="U105" s="7" t="s">
        <v>603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3"/>
      <c r="M106" s="32" t="s">
        <v>273</v>
      </c>
      <c r="N106" s="7"/>
      <c r="O106" s="18" t="s">
        <v>589</v>
      </c>
      <c r="P106" s="7"/>
      <c r="Q106" s="24"/>
      <c r="R106" s="25"/>
      <c r="S106" s="7"/>
      <c r="T106" s="7" t="s">
        <v>603</v>
      </c>
      <c r="U106" s="7" t="s">
        <v>603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3"/>
      <c r="M107" s="32" t="s">
        <v>273</v>
      </c>
      <c r="N107" s="7"/>
      <c r="O107" s="18" t="s">
        <v>608</v>
      </c>
      <c r="P107" s="7"/>
      <c r="Q107" s="24"/>
      <c r="R107" s="25"/>
      <c r="S107" s="7"/>
      <c r="T107" s="7" t="s">
        <v>603</v>
      </c>
      <c r="U107" s="7" t="s">
        <v>603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3"/>
      <c r="M108" s="32" t="s">
        <v>273</v>
      </c>
      <c r="N108" s="7"/>
      <c r="O108" s="18" t="s">
        <v>583</v>
      </c>
      <c r="P108" s="7"/>
      <c r="Q108" s="24"/>
      <c r="R108" s="25"/>
      <c r="S108" s="7"/>
      <c r="T108" s="7" t="s">
        <v>603</v>
      </c>
      <c r="U108" s="7" t="s">
        <v>603</v>
      </c>
    </row>
    <row r="109" spans="1:21" x14ac:dyDescent="0.25">
      <c r="A109" s="7" t="s">
        <v>628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626</v>
      </c>
      <c r="I109" s="32" t="s">
        <v>14</v>
      </c>
      <c r="J109" s="32" t="s">
        <v>14</v>
      </c>
      <c r="K109" s="33">
        <v>43565</v>
      </c>
      <c r="L109" s="33"/>
      <c r="M109" s="32" t="s">
        <v>273</v>
      </c>
      <c r="N109" s="7"/>
      <c r="O109" s="18" t="s">
        <v>627</v>
      </c>
      <c r="P109" s="7"/>
      <c r="Q109" s="24"/>
      <c r="R109" s="25"/>
      <c r="S109" s="7"/>
      <c r="T109" s="7" t="s">
        <v>603</v>
      </c>
      <c r="U109" s="7" t="s">
        <v>603</v>
      </c>
    </row>
    <row r="110" spans="1:21" x14ac:dyDescent="0.25">
      <c r="A110" s="7" t="s">
        <v>529</v>
      </c>
      <c r="B110" s="7" t="s">
        <v>629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3"/>
      <c r="M110" s="32" t="s">
        <v>273</v>
      </c>
      <c r="N110" s="7"/>
      <c r="O110" s="18" t="s">
        <v>616</v>
      </c>
      <c r="P110" s="7"/>
      <c r="Q110" s="24"/>
      <c r="R110" s="25"/>
      <c r="S110" s="7"/>
      <c r="T110" s="7" t="s">
        <v>603</v>
      </c>
      <c r="U110" s="7" t="s">
        <v>603</v>
      </c>
    </row>
    <row r="111" spans="1:21" x14ac:dyDescent="0.25">
      <c r="A111" s="7" t="s">
        <v>613</v>
      </c>
      <c r="B111" s="7" t="s">
        <v>614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3"/>
      <c r="M111" s="32" t="s">
        <v>273</v>
      </c>
      <c r="N111" s="7"/>
      <c r="O111" s="18" t="s">
        <v>625</v>
      </c>
      <c r="P111" s="7"/>
      <c r="Q111" s="24"/>
      <c r="R111" s="25"/>
      <c r="S111" s="7"/>
      <c r="T111" s="7" t="s">
        <v>603</v>
      </c>
      <c r="U111" s="7" t="s">
        <v>603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634</v>
      </c>
      <c r="I112" s="32" t="s">
        <v>14</v>
      </c>
      <c r="J112" s="32" t="s">
        <v>14</v>
      </c>
      <c r="K112" s="33">
        <v>43586</v>
      </c>
      <c r="L112" s="33"/>
      <c r="M112" s="32" t="s">
        <v>273</v>
      </c>
      <c r="N112" s="7"/>
      <c r="O112" s="18" t="s">
        <v>605</v>
      </c>
      <c r="P112" s="7"/>
      <c r="Q112" s="24"/>
      <c r="R112" s="25"/>
      <c r="S112" s="7"/>
      <c r="T112" s="7" t="s">
        <v>603</v>
      </c>
      <c r="U112" s="7" t="s">
        <v>603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3"/>
      <c r="M113" s="32" t="s">
        <v>273</v>
      </c>
      <c r="N113" s="7"/>
      <c r="O113" s="18" t="s">
        <v>612</v>
      </c>
      <c r="P113" s="7"/>
      <c r="Q113" s="24"/>
      <c r="R113" s="25"/>
      <c r="S113" s="7"/>
      <c r="T113" s="7" t="s">
        <v>603</v>
      </c>
      <c r="U113" s="7" t="s">
        <v>603</v>
      </c>
    </row>
    <row r="114" spans="1:21" x14ac:dyDescent="0.25">
      <c r="A114" s="7" t="s">
        <v>640</v>
      </c>
      <c r="B114" s="7" t="s">
        <v>644</v>
      </c>
      <c r="C114" s="7" t="s">
        <v>641</v>
      </c>
      <c r="D114" s="7" t="s">
        <v>642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/>
      <c r="M114" s="36" t="s">
        <v>274</v>
      </c>
      <c r="N114" s="11"/>
      <c r="O114" s="19" t="s">
        <v>643</v>
      </c>
      <c r="P114" s="7"/>
      <c r="Q114" s="24"/>
      <c r="R114" s="25"/>
      <c r="S114" s="7"/>
      <c r="T114" s="7" t="s">
        <v>603</v>
      </c>
      <c r="U114" s="7" t="s">
        <v>603</v>
      </c>
    </row>
    <row r="115" spans="1:21" x14ac:dyDescent="0.25">
      <c r="A115" s="7" t="s">
        <v>622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637</v>
      </c>
      <c r="I115" s="32" t="s">
        <v>14</v>
      </c>
      <c r="J115" s="32" t="s">
        <v>14</v>
      </c>
      <c r="K115" s="33">
        <v>43605</v>
      </c>
      <c r="L115" s="33"/>
      <c r="M115" s="32" t="s">
        <v>273</v>
      </c>
      <c r="N115" s="7"/>
      <c r="O115" s="18" t="s">
        <v>639</v>
      </c>
      <c r="P115" s="7"/>
      <c r="Q115" s="24"/>
      <c r="R115" s="25"/>
      <c r="S115" s="7"/>
      <c r="T115" s="7" t="s">
        <v>603</v>
      </c>
      <c r="U115" s="7" t="s">
        <v>603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3"/>
      <c r="M116" s="32" t="s">
        <v>273</v>
      </c>
      <c r="N116" s="7"/>
      <c r="O116" s="18" t="s">
        <v>638</v>
      </c>
      <c r="P116" s="7"/>
      <c r="Q116" s="24"/>
      <c r="R116" s="25"/>
      <c r="S116" s="7"/>
      <c r="T116" s="7" t="s">
        <v>603</v>
      </c>
      <c r="U116" s="7" t="s">
        <v>603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3"/>
      <c r="M117" s="32" t="s">
        <v>273</v>
      </c>
      <c r="N117" s="7"/>
      <c r="O117" s="18" t="s">
        <v>434</v>
      </c>
      <c r="P117" s="7"/>
      <c r="Q117" s="24"/>
      <c r="R117" s="25"/>
      <c r="S117" s="7"/>
      <c r="T117" s="7" t="s">
        <v>603</v>
      </c>
      <c r="U117" s="7" t="s">
        <v>603</v>
      </c>
    </row>
    <row r="118" spans="1:21" x14ac:dyDescent="0.25">
      <c r="A118" s="7" t="s">
        <v>606</v>
      </c>
      <c r="B118" s="7" t="s">
        <v>607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636</v>
      </c>
      <c r="I118" s="32" t="s">
        <v>14</v>
      </c>
      <c r="J118" s="32" t="s">
        <v>14</v>
      </c>
      <c r="K118" s="33">
        <v>43623</v>
      </c>
      <c r="L118" s="33"/>
      <c r="M118" s="32" t="s">
        <v>273</v>
      </c>
      <c r="N118" s="7"/>
      <c r="O118" s="18" t="s">
        <v>635</v>
      </c>
      <c r="P118" s="7"/>
      <c r="Q118" s="24"/>
      <c r="R118" s="25"/>
      <c r="S118" s="7"/>
      <c r="T118" s="7" t="s">
        <v>603</v>
      </c>
      <c r="U118" s="7" t="s">
        <v>603</v>
      </c>
    </row>
    <row r="119" spans="1:21" x14ac:dyDescent="0.25">
      <c r="A119" s="7" t="s">
        <v>623</v>
      </c>
      <c r="B119" s="7" t="s">
        <v>624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3"/>
      <c r="M119" s="32" t="s">
        <v>273</v>
      </c>
      <c r="N119" s="7"/>
      <c r="O119" s="18" t="s">
        <v>646</v>
      </c>
      <c r="P119" s="7"/>
      <c r="Q119" s="24"/>
      <c r="R119" s="25"/>
      <c r="S119" s="7"/>
      <c r="T119" s="7" t="s">
        <v>603</v>
      </c>
      <c r="U119" s="7" t="s">
        <v>603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3"/>
      <c r="M120" s="32" t="s">
        <v>273</v>
      </c>
      <c r="N120" s="7"/>
      <c r="O120" s="18" t="s">
        <v>584</v>
      </c>
      <c r="P120" s="7"/>
      <c r="Q120" s="24"/>
      <c r="R120" s="25"/>
      <c r="S120" s="7"/>
      <c r="T120" s="7" t="s">
        <v>603</v>
      </c>
      <c r="U120" s="7" t="s">
        <v>603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652</v>
      </c>
      <c r="I121" s="32" t="s">
        <v>14</v>
      </c>
      <c r="J121" s="32" t="s">
        <v>14</v>
      </c>
      <c r="K121" s="33">
        <v>43654</v>
      </c>
      <c r="L121" s="33"/>
      <c r="M121" s="32" t="s">
        <v>273</v>
      </c>
      <c r="N121" s="7"/>
      <c r="O121" s="18" t="s">
        <v>654</v>
      </c>
      <c r="P121" s="7"/>
      <c r="Q121" s="24"/>
      <c r="R121" s="25"/>
      <c r="S121" s="7"/>
      <c r="T121" s="7" t="s">
        <v>603</v>
      </c>
      <c r="U121" s="7" t="s">
        <v>603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653</v>
      </c>
      <c r="I122" s="32" t="s">
        <v>14</v>
      </c>
      <c r="J122" s="32" t="s">
        <v>14</v>
      </c>
      <c r="K122" s="33">
        <v>43654</v>
      </c>
      <c r="L122" s="33"/>
      <c r="M122" s="32" t="s">
        <v>273</v>
      </c>
      <c r="N122" s="7"/>
      <c r="O122" s="18" t="s">
        <v>655</v>
      </c>
      <c r="P122" s="7"/>
      <c r="Q122" s="24"/>
      <c r="R122" s="25"/>
      <c r="S122" s="7"/>
      <c r="T122" s="7" t="s">
        <v>603</v>
      </c>
      <c r="U122" s="7" t="s">
        <v>603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3"/>
      <c r="M123" s="32" t="s">
        <v>273</v>
      </c>
      <c r="N123" s="7"/>
      <c r="O123" s="18" t="s">
        <v>630</v>
      </c>
      <c r="P123" s="7"/>
      <c r="Q123" s="24"/>
      <c r="R123" s="25"/>
      <c r="S123" s="7"/>
      <c r="T123" s="7" t="s">
        <v>603</v>
      </c>
      <c r="U123" s="7" t="s">
        <v>603</v>
      </c>
    </row>
    <row r="124" spans="1:21" x14ac:dyDescent="0.25">
      <c r="A124" s="7" t="s">
        <v>526</v>
      </c>
      <c r="B124" s="7" t="s">
        <v>656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10"/>
      <c r="M124" s="36" t="s">
        <v>273</v>
      </c>
      <c r="N124" s="11"/>
      <c r="O124" s="19" t="s">
        <v>648</v>
      </c>
      <c r="P124" s="7"/>
      <c r="Q124" s="24"/>
      <c r="R124" s="25"/>
      <c r="S124" s="7"/>
      <c r="T124" s="7" t="s">
        <v>603</v>
      </c>
      <c r="U124" s="7" t="s">
        <v>603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10"/>
      <c r="M125" s="36" t="s">
        <v>273</v>
      </c>
      <c r="N125" s="11"/>
      <c r="O125" s="19" t="s">
        <v>657</v>
      </c>
      <c r="P125" s="7"/>
      <c r="Q125" s="24"/>
      <c r="R125" s="25"/>
      <c r="S125" s="7"/>
      <c r="T125" s="7" t="s">
        <v>603</v>
      </c>
      <c r="U125" s="7" t="s">
        <v>603</v>
      </c>
    </row>
    <row r="126" spans="1:21" x14ac:dyDescent="0.25">
      <c r="A126" s="7" t="s">
        <v>732</v>
      </c>
      <c r="B126" s="7" t="s">
        <v>497</v>
      </c>
      <c r="C126" s="7" t="s">
        <v>733</v>
      </c>
      <c r="D126" s="7" t="s">
        <v>733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/>
      <c r="M126" s="42" t="s">
        <v>274</v>
      </c>
      <c r="N126" s="11"/>
      <c r="O126" s="19"/>
      <c r="P126" s="7"/>
      <c r="Q126" s="23"/>
      <c r="R126" s="7"/>
      <c r="S126" s="7"/>
      <c r="T126" s="7"/>
      <c r="U126" s="7"/>
    </row>
    <row r="127" spans="1:21" x14ac:dyDescent="0.25">
      <c r="A127" s="7" t="s">
        <v>661</v>
      </c>
      <c r="B127" s="7" t="s">
        <v>662</v>
      </c>
      <c r="C127" s="7" t="s">
        <v>663</v>
      </c>
      <c r="D127" s="7" t="s">
        <v>664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/>
      <c r="M127" s="10" t="s">
        <v>274</v>
      </c>
      <c r="N127" s="11"/>
      <c r="O127" s="19" t="s">
        <v>665</v>
      </c>
      <c r="P127" s="7"/>
      <c r="Q127" s="24"/>
      <c r="R127" s="25"/>
      <c r="S127" s="7"/>
      <c r="T127" s="7" t="s">
        <v>603</v>
      </c>
      <c r="U127" s="7" t="s">
        <v>603</v>
      </c>
    </row>
    <row r="128" spans="1:21" x14ac:dyDescent="0.25">
      <c r="A128" s="7" t="s">
        <v>679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/>
      <c r="M128" s="36" t="s">
        <v>273</v>
      </c>
      <c r="N128" s="11"/>
      <c r="O128" s="19" t="s">
        <v>645</v>
      </c>
      <c r="P128" s="7"/>
      <c r="Q128" s="24"/>
      <c r="R128" s="25"/>
      <c r="S128" s="7"/>
      <c r="T128" s="7" t="s">
        <v>603</v>
      </c>
      <c r="U128" s="7" t="s">
        <v>603</v>
      </c>
    </row>
    <row r="129" spans="1:21" x14ac:dyDescent="0.25">
      <c r="A129" s="7" t="s">
        <v>580</v>
      </c>
      <c r="B129" s="7" t="s">
        <v>581</v>
      </c>
      <c r="C129" s="7" t="s">
        <v>658</v>
      </c>
      <c r="D129" s="7" t="s">
        <v>659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/>
      <c r="M129" s="10" t="s">
        <v>273</v>
      </c>
      <c r="N129" s="11"/>
      <c r="O129" s="19" t="s">
        <v>660</v>
      </c>
      <c r="P129" s="7"/>
      <c r="Q129" s="24"/>
      <c r="R129" s="25"/>
      <c r="S129" s="7"/>
      <c r="T129" s="7" t="s">
        <v>603</v>
      </c>
      <c r="U129" s="7" t="s">
        <v>603</v>
      </c>
    </row>
    <row r="130" spans="1:21" x14ac:dyDescent="0.25">
      <c r="A130" s="7" t="s">
        <v>736</v>
      </c>
      <c r="B130" s="7" t="s">
        <v>737</v>
      </c>
      <c r="C130" s="7" t="s">
        <v>734</v>
      </c>
      <c r="D130" s="7" t="s">
        <v>735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/>
      <c r="M130" s="42" t="s">
        <v>274</v>
      </c>
      <c r="N130" s="11"/>
      <c r="O130" s="19"/>
      <c r="P130" s="7"/>
      <c r="Q130" s="23"/>
      <c r="R130" s="7"/>
      <c r="S130" s="7"/>
      <c r="T130" s="7"/>
      <c r="U130" s="7"/>
    </row>
    <row r="131" spans="1:21" x14ac:dyDescent="0.25">
      <c r="A131" s="7" t="s">
        <v>677</v>
      </c>
      <c r="B131" s="7" t="s">
        <v>678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/>
      <c r="M131" s="36" t="s">
        <v>273</v>
      </c>
      <c r="N131" s="11"/>
      <c r="O131" s="19" t="s">
        <v>676</v>
      </c>
      <c r="P131" s="7"/>
      <c r="Q131" s="24"/>
      <c r="R131" s="25"/>
      <c r="S131" s="7"/>
      <c r="T131" s="7" t="s">
        <v>603</v>
      </c>
      <c r="U131" s="7" t="s">
        <v>603</v>
      </c>
    </row>
    <row r="132" spans="1:21" x14ac:dyDescent="0.25">
      <c r="A132" s="7" t="s">
        <v>670</v>
      </c>
      <c r="B132" s="7" t="s">
        <v>649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/>
      <c r="M132" s="10" t="s">
        <v>273</v>
      </c>
      <c r="N132" s="11"/>
      <c r="O132" s="19" t="s">
        <v>671</v>
      </c>
      <c r="P132" s="7"/>
      <c r="Q132" s="24"/>
      <c r="R132" s="25"/>
      <c r="S132" s="7"/>
      <c r="T132" s="7" t="s">
        <v>603</v>
      </c>
      <c r="U132" s="7" t="s">
        <v>603</v>
      </c>
    </row>
    <row r="133" spans="1:21" x14ac:dyDescent="0.25">
      <c r="A133" s="7" t="s">
        <v>686</v>
      </c>
      <c r="B133" s="7" t="s">
        <v>675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/>
      <c r="M133" s="10" t="s">
        <v>273</v>
      </c>
      <c r="N133" s="11"/>
      <c r="O133" s="19" t="s">
        <v>691</v>
      </c>
      <c r="P133" s="7"/>
      <c r="Q133" s="24"/>
      <c r="R133" s="25"/>
      <c r="S133" s="7"/>
      <c r="T133" s="7" t="s">
        <v>603</v>
      </c>
      <c r="U133" s="7" t="s">
        <v>603</v>
      </c>
    </row>
    <row r="134" spans="1:21" x14ac:dyDescent="0.25">
      <c r="A134" s="7" t="s">
        <v>666</v>
      </c>
      <c r="B134" s="7" t="s">
        <v>667</v>
      </c>
      <c r="C134" s="7" t="s">
        <v>672</v>
      </c>
      <c r="D134" s="7" t="s">
        <v>672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/>
      <c r="M134" s="36" t="s">
        <v>273</v>
      </c>
      <c r="N134" s="11"/>
      <c r="O134" s="19" t="s">
        <v>687</v>
      </c>
      <c r="P134" s="7"/>
      <c r="Q134" s="24"/>
      <c r="R134" s="25"/>
      <c r="S134" s="7"/>
      <c r="T134" s="7" t="s">
        <v>603</v>
      </c>
      <c r="U134" s="7" t="s">
        <v>603</v>
      </c>
    </row>
    <row r="135" spans="1:21" x14ac:dyDescent="0.25">
      <c r="A135" s="7" t="s">
        <v>688</v>
      </c>
      <c r="B135" s="7" t="s">
        <v>689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10"/>
      <c r="M135" s="36" t="s">
        <v>273</v>
      </c>
      <c r="N135" s="11"/>
      <c r="O135" s="19" t="s">
        <v>690</v>
      </c>
      <c r="P135" s="7"/>
      <c r="Q135" s="24"/>
      <c r="R135" s="25"/>
      <c r="S135" s="7"/>
      <c r="T135" s="7"/>
      <c r="U135" s="7" t="s">
        <v>603</v>
      </c>
    </row>
    <row r="136" spans="1:21" x14ac:dyDescent="0.25">
      <c r="A136" s="7" t="s">
        <v>631</v>
      </c>
      <c r="B136" s="7" t="s">
        <v>632</v>
      </c>
      <c r="C136" s="7" t="s">
        <v>668</v>
      </c>
      <c r="D136" s="7" t="s">
        <v>669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10"/>
      <c r="M136" s="36" t="s">
        <v>273</v>
      </c>
      <c r="N136" s="11"/>
      <c r="O136" s="19" t="s">
        <v>696</v>
      </c>
      <c r="P136" s="7"/>
      <c r="Q136" s="24"/>
      <c r="R136" s="25"/>
      <c r="S136" s="7"/>
      <c r="T136" s="7" t="s">
        <v>603</v>
      </c>
      <c r="U136" s="7" t="s">
        <v>603</v>
      </c>
    </row>
    <row r="137" spans="1:21" x14ac:dyDescent="0.25">
      <c r="A137" s="7" t="s">
        <v>682</v>
      </c>
      <c r="B137" s="7" t="s">
        <v>683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/>
      <c r="M137" s="36" t="s">
        <v>273</v>
      </c>
      <c r="N137" s="11"/>
      <c r="O137" s="19" t="s">
        <v>695</v>
      </c>
      <c r="P137" s="7"/>
      <c r="Q137" s="24"/>
      <c r="R137" s="25"/>
      <c r="S137" s="7"/>
      <c r="T137" s="7"/>
      <c r="U137" s="7" t="s">
        <v>603</v>
      </c>
    </row>
    <row r="138" spans="1:21" x14ac:dyDescent="0.25">
      <c r="A138" s="7" t="s">
        <v>693</v>
      </c>
      <c r="B138" s="7" t="s">
        <v>694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/>
      <c r="M138" s="10" t="s">
        <v>273</v>
      </c>
      <c r="N138" s="11"/>
      <c r="O138" s="19" t="s">
        <v>701</v>
      </c>
      <c r="P138" s="7"/>
      <c r="Q138" s="24"/>
      <c r="R138" s="25"/>
      <c r="S138" s="7"/>
      <c r="T138" s="7" t="s">
        <v>603</v>
      </c>
      <c r="U138" s="7" t="s">
        <v>603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718</v>
      </c>
      <c r="H139" s="32" t="s">
        <v>14</v>
      </c>
      <c r="I139" s="32">
        <v>69</v>
      </c>
      <c r="J139" s="32">
        <v>81</v>
      </c>
      <c r="K139" s="36">
        <v>44013</v>
      </c>
      <c r="L139" s="36"/>
      <c r="M139" s="36" t="s">
        <v>273</v>
      </c>
      <c r="N139" s="11"/>
      <c r="O139" s="19" t="s">
        <v>633</v>
      </c>
      <c r="P139" s="7"/>
      <c r="Q139" s="24"/>
      <c r="R139" s="25"/>
      <c r="S139" s="7"/>
      <c r="T139" s="7"/>
      <c r="U139" s="7" t="s">
        <v>603</v>
      </c>
    </row>
    <row r="140" spans="1:21" x14ac:dyDescent="0.25">
      <c r="A140" s="7" t="s">
        <v>699</v>
      </c>
      <c r="B140" s="7" t="s">
        <v>700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/>
      <c r="M140" s="36" t="s">
        <v>273</v>
      </c>
      <c r="N140" s="11"/>
      <c r="O140" s="19" t="s">
        <v>711</v>
      </c>
      <c r="P140" s="7"/>
      <c r="Q140" s="24"/>
      <c r="R140" s="25"/>
      <c r="S140" s="7"/>
      <c r="T140" s="7" t="s">
        <v>603</v>
      </c>
      <c r="U140" s="7" t="s">
        <v>603</v>
      </c>
    </row>
    <row r="141" spans="1:21" x14ac:dyDescent="0.25">
      <c r="A141" s="7" t="s">
        <v>713</v>
      </c>
      <c r="B141" s="7" t="s">
        <v>684</v>
      </c>
      <c r="C141" s="7" t="s">
        <v>647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/>
      <c r="M141" s="36" t="s">
        <v>273</v>
      </c>
      <c r="N141" s="11"/>
      <c r="O141" s="19" t="s">
        <v>714</v>
      </c>
      <c r="P141" s="7"/>
      <c r="Q141" s="24"/>
      <c r="R141" s="25"/>
      <c r="S141" s="7"/>
      <c r="T141" s="7"/>
      <c r="U141" s="7" t="s">
        <v>603</v>
      </c>
    </row>
    <row r="142" spans="1:21" x14ac:dyDescent="0.25">
      <c r="A142" s="7" t="s">
        <v>715</v>
      </c>
      <c r="B142" s="7" t="s">
        <v>716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/>
      <c r="M142" s="36" t="s">
        <v>273</v>
      </c>
      <c r="N142" s="11"/>
      <c r="O142" s="19" t="s">
        <v>717</v>
      </c>
      <c r="P142" s="7"/>
      <c r="Q142" s="24"/>
      <c r="R142" s="25"/>
      <c r="S142" s="7"/>
      <c r="T142" s="7" t="s">
        <v>603</v>
      </c>
      <c r="U142" s="7" t="s">
        <v>603</v>
      </c>
    </row>
    <row r="143" spans="1:21" x14ac:dyDescent="0.25">
      <c r="A143" s="7" t="s">
        <v>673</v>
      </c>
      <c r="B143" s="7" t="s">
        <v>674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/>
      <c r="M143" s="36" t="s">
        <v>273</v>
      </c>
      <c r="N143" s="11"/>
      <c r="O143" s="19" t="s">
        <v>728</v>
      </c>
      <c r="P143" s="7"/>
      <c r="Q143" s="24"/>
      <c r="R143" s="25"/>
      <c r="S143" s="7"/>
      <c r="T143" s="7" t="s">
        <v>603</v>
      </c>
      <c r="U143" s="7" t="s">
        <v>603</v>
      </c>
    </row>
    <row r="144" spans="1:21" x14ac:dyDescent="0.25">
      <c r="A144" s="7" t="s">
        <v>680</v>
      </c>
      <c r="B144" s="7" t="s">
        <v>681</v>
      </c>
      <c r="C144" s="7" t="s">
        <v>723</v>
      </c>
      <c r="D144" s="7" t="s">
        <v>723</v>
      </c>
      <c r="E144" s="18">
        <v>2020</v>
      </c>
      <c r="F144" s="32">
        <v>10</v>
      </c>
      <c r="G144" s="38" t="s">
        <v>14</v>
      </c>
      <c r="H144" s="32" t="s">
        <v>730</v>
      </c>
      <c r="I144" s="32" t="s">
        <v>14</v>
      </c>
      <c r="J144" s="32" t="s">
        <v>14</v>
      </c>
      <c r="K144" s="36">
        <v>44084</v>
      </c>
      <c r="L144" s="36"/>
      <c r="M144" s="36" t="s">
        <v>273</v>
      </c>
      <c r="N144" s="11"/>
      <c r="O144" s="19" t="s">
        <v>731</v>
      </c>
      <c r="P144" s="7"/>
      <c r="Q144" s="24"/>
      <c r="R144" s="25"/>
      <c r="S144" s="7"/>
      <c r="T144" s="7" t="s">
        <v>603</v>
      </c>
      <c r="U144" s="7" t="s">
        <v>603</v>
      </c>
    </row>
    <row r="145" spans="1:21" x14ac:dyDescent="0.25">
      <c r="A145" s="7" t="s">
        <v>739</v>
      </c>
      <c r="B145" s="7" t="s">
        <v>685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/>
      <c r="M145" s="36" t="s">
        <v>273</v>
      </c>
      <c r="N145" s="11"/>
      <c r="O145" s="19" t="s">
        <v>738</v>
      </c>
      <c r="P145" s="7"/>
      <c r="Q145" s="24"/>
      <c r="R145" s="25"/>
      <c r="S145" s="7"/>
      <c r="T145" s="7" t="s">
        <v>603</v>
      </c>
      <c r="U145" s="7" t="s">
        <v>603</v>
      </c>
    </row>
    <row r="146" spans="1:21" x14ac:dyDescent="0.25">
      <c r="A146" s="7" t="s">
        <v>704</v>
      </c>
      <c r="B146" s="7" t="s">
        <v>705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752</v>
      </c>
      <c r="I146" s="18" t="s">
        <v>14</v>
      </c>
      <c r="J146" s="18" t="s">
        <v>14</v>
      </c>
      <c r="K146" s="10">
        <v>44123</v>
      </c>
      <c r="L146" s="10"/>
      <c r="M146" s="10" t="s">
        <v>273</v>
      </c>
      <c r="N146" s="11"/>
      <c r="O146" s="19" t="s">
        <v>740</v>
      </c>
      <c r="P146" s="7"/>
      <c r="Q146" s="24"/>
      <c r="R146" s="25"/>
      <c r="S146" s="7"/>
      <c r="T146" s="7" t="s">
        <v>602</v>
      </c>
      <c r="U146" s="7" t="s">
        <v>603</v>
      </c>
    </row>
    <row r="147" spans="1:21" x14ac:dyDescent="0.25">
      <c r="A147" s="7" t="s">
        <v>748</v>
      </c>
      <c r="B147" s="7" t="s">
        <v>750</v>
      </c>
      <c r="C147" s="7" t="s">
        <v>394</v>
      </c>
      <c r="D147" s="7" t="s">
        <v>749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/>
      <c r="M147" s="10" t="s">
        <v>273</v>
      </c>
      <c r="N147" s="11"/>
      <c r="O147" s="19" t="s">
        <v>751</v>
      </c>
      <c r="P147" s="7"/>
      <c r="Q147" s="24"/>
      <c r="R147" s="25"/>
      <c r="S147" s="7"/>
      <c r="T147" s="7"/>
      <c r="U147" s="7" t="s">
        <v>603</v>
      </c>
    </row>
    <row r="148" spans="1:21" x14ac:dyDescent="0.25">
      <c r="A148" s="7" t="s">
        <v>771</v>
      </c>
      <c r="B148" s="7" t="s">
        <v>706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/>
      <c r="M148" s="10" t="s">
        <v>273</v>
      </c>
      <c r="N148" s="11"/>
      <c r="O148" s="19" t="s">
        <v>768</v>
      </c>
      <c r="P148" s="7"/>
      <c r="Q148" s="24"/>
      <c r="R148" s="25"/>
      <c r="S148" s="7"/>
      <c r="T148" s="7" t="s">
        <v>603</v>
      </c>
      <c r="U148" s="7" t="s">
        <v>603</v>
      </c>
    </row>
    <row r="149" spans="1:21" x14ac:dyDescent="0.25">
      <c r="A149" s="7" t="s">
        <v>810</v>
      </c>
      <c r="B149" s="7" t="s">
        <v>811</v>
      </c>
      <c r="C149" s="7" t="s">
        <v>813</v>
      </c>
      <c r="D149" s="7" t="s">
        <v>812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/>
      <c r="M149" s="10" t="s">
        <v>273</v>
      </c>
      <c r="N149" s="11"/>
      <c r="O149" s="19" t="s">
        <v>856</v>
      </c>
      <c r="P149" s="7"/>
      <c r="Q149" s="24"/>
      <c r="R149" s="25"/>
      <c r="S149" s="7"/>
      <c r="T149" s="7" t="s">
        <v>603</v>
      </c>
      <c r="U149" s="7" t="s">
        <v>603</v>
      </c>
    </row>
    <row r="150" spans="1:21" x14ac:dyDescent="0.25">
      <c r="A150" s="7" t="s">
        <v>778</v>
      </c>
      <c r="B150" s="7" t="s">
        <v>773</v>
      </c>
      <c r="C150" s="7" t="s">
        <v>774</v>
      </c>
      <c r="D150" s="7" t="s">
        <v>775</v>
      </c>
      <c r="E150" s="18">
        <v>2021</v>
      </c>
      <c r="F150" s="18">
        <v>397</v>
      </c>
      <c r="G150" s="19" t="s">
        <v>797</v>
      </c>
      <c r="H150" s="18" t="s">
        <v>14</v>
      </c>
      <c r="I150" s="18">
        <v>1045</v>
      </c>
      <c r="J150" s="18">
        <v>1046</v>
      </c>
      <c r="K150" s="10">
        <v>44256</v>
      </c>
      <c r="L150" s="10"/>
      <c r="M150" s="10" t="s">
        <v>273</v>
      </c>
      <c r="N150" s="11"/>
      <c r="O150" s="19" t="s">
        <v>779</v>
      </c>
      <c r="P150" s="7"/>
      <c r="Q150" s="24"/>
      <c r="R150" s="25"/>
      <c r="S150" s="7"/>
      <c r="T150" s="7" t="s">
        <v>603</v>
      </c>
      <c r="U150" s="7" t="s">
        <v>603</v>
      </c>
    </row>
    <row r="151" spans="1:21" x14ac:dyDescent="0.25">
      <c r="A151" s="7" t="s">
        <v>741</v>
      </c>
      <c r="B151" s="7" t="s">
        <v>742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/>
      <c r="M151" s="42" t="s">
        <v>273</v>
      </c>
      <c r="N151" s="11"/>
      <c r="O151" s="19" t="s">
        <v>795</v>
      </c>
      <c r="P151" s="7"/>
      <c r="Q151" s="24"/>
      <c r="R151" s="25"/>
      <c r="S151" s="7"/>
      <c r="T151" s="7" t="s">
        <v>603</v>
      </c>
      <c r="U151" s="7" t="s">
        <v>603</v>
      </c>
    </row>
    <row r="152" spans="1:21" x14ac:dyDescent="0.25">
      <c r="A152" s="7" t="s">
        <v>650</v>
      </c>
      <c r="B152" s="7" t="s">
        <v>651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798</v>
      </c>
      <c r="J152" s="18" t="s">
        <v>799</v>
      </c>
      <c r="K152" s="42">
        <v>44287</v>
      </c>
      <c r="L152" s="42"/>
      <c r="M152" s="42" t="s">
        <v>273</v>
      </c>
      <c r="N152" s="11"/>
      <c r="O152" s="19" t="s">
        <v>747</v>
      </c>
      <c r="P152" s="7"/>
      <c r="Q152" s="24"/>
      <c r="R152" s="25"/>
      <c r="S152" s="7"/>
      <c r="T152" s="7" t="s">
        <v>602</v>
      </c>
      <c r="U152" s="7" t="s">
        <v>603</v>
      </c>
    </row>
    <row r="153" spans="1:21" x14ac:dyDescent="0.25">
      <c r="A153" s="7" t="s">
        <v>755</v>
      </c>
      <c r="B153" s="7" t="s">
        <v>756</v>
      </c>
      <c r="C153" s="7" t="s">
        <v>757</v>
      </c>
      <c r="D153" s="7" t="s">
        <v>758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/>
      <c r="M153" s="46" t="s">
        <v>273</v>
      </c>
      <c r="N153" s="11"/>
      <c r="O153" s="19" t="s">
        <v>759</v>
      </c>
      <c r="P153" s="7"/>
      <c r="Q153" s="24"/>
      <c r="R153" s="25"/>
      <c r="S153" s="7"/>
      <c r="T153" s="7" t="s">
        <v>602</v>
      </c>
      <c r="U153" s="7" t="s">
        <v>603</v>
      </c>
    </row>
    <row r="154" spans="1:21" x14ac:dyDescent="0.25">
      <c r="A154" s="7" t="s">
        <v>697</v>
      </c>
      <c r="B154" s="7" t="s">
        <v>698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2"/>
      <c r="M154" s="46" t="s">
        <v>273</v>
      </c>
      <c r="N154" s="11"/>
      <c r="O154" s="19" t="s">
        <v>803</v>
      </c>
      <c r="P154" s="7"/>
      <c r="Q154" s="24"/>
      <c r="R154" s="25"/>
      <c r="S154" s="7"/>
      <c r="T154" s="7" t="s">
        <v>603</v>
      </c>
      <c r="U154" s="7" t="s">
        <v>603</v>
      </c>
    </row>
    <row r="155" spans="1:21" x14ac:dyDescent="0.25">
      <c r="A155" s="7" t="s">
        <v>809</v>
      </c>
      <c r="B155" s="7" t="s">
        <v>692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/>
      <c r="M155" s="42" t="s">
        <v>273</v>
      </c>
      <c r="N155" s="11"/>
      <c r="O155" s="19" t="s">
        <v>808</v>
      </c>
      <c r="P155" s="7"/>
      <c r="Q155" s="24"/>
      <c r="R155" s="25"/>
      <c r="S155" s="7"/>
      <c r="T155" s="7" t="s">
        <v>603</v>
      </c>
      <c r="U155" s="7" t="s">
        <v>603</v>
      </c>
    </row>
    <row r="156" spans="1:21" x14ac:dyDescent="0.25">
      <c r="A156" s="7" t="s">
        <v>760</v>
      </c>
      <c r="B156" s="7" t="s">
        <v>763</v>
      </c>
      <c r="C156" s="7" t="s">
        <v>761</v>
      </c>
      <c r="D156" s="7" t="s">
        <v>762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/>
      <c r="M156" s="10" t="s">
        <v>273</v>
      </c>
      <c r="N156" s="11"/>
      <c r="O156" s="19" t="s">
        <v>777</v>
      </c>
      <c r="P156" s="7"/>
      <c r="Q156" s="24"/>
      <c r="R156" s="25"/>
      <c r="S156" s="7"/>
      <c r="T156" s="7" t="s">
        <v>603</v>
      </c>
      <c r="U156" s="7" t="s">
        <v>603</v>
      </c>
    </row>
    <row r="157" spans="1:21" x14ac:dyDescent="0.25">
      <c r="A157" s="7" t="s">
        <v>814</v>
      </c>
      <c r="B157" s="7" t="s">
        <v>815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10"/>
      <c r="M157" s="36" t="s">
        <v>273</v>
      </c>
      <c r="N157" s="11"/>
      <c r="O157" s="19" t="s">
        <v>816</v>
      </c>
      <c r="P157" s="7"/>
      <c r="Q157" s="24"/>
      <c r="R157" s="25"/>
      <c r="S157" s="7"/>
      <c r="T157" s="7"/>
      <c r="U157" s="7" t="s">
        <v>603</v>
      </c>
    </row>
    <row r="158" spans="1:21" x14ac:dyDescent="0.25">
      <c r="A158" s="7" t="s">
        <v>709</v>
      </c>
      <c r="B158" s="7" t="s">
        <v>710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/>
      <c r="M158" s="10" t="s">
        <v>273</v>
      </c>
      <c r="N158" s="11"/>
      <c r="O158" s="19" t="s">
        <v>821</v>
      </c>
      <c r="P158" s="7"/>
      <c r="Q158" s="24"/>
      <c r="R158" s="25"/>
      <c r="S158" s="7"/>
      <c r="T158" s="7" t="s">
        <v>603</v>
      </c>
      <c r="U158" s="7" t="s">
        <v>603</v>
      </c>
    </row>
    <row r="159" spans="1:21" x14ac:dyDescent="0.25">
      <c r="A159" s="7" t="s">
        <v>806</v>
      </c>
      <c r="B159" s="7" t="s">
        <v>807</v>
      </c>
      <c r="C159" s="7" t="s">
        <v>819</v>
      </c>
      <c r="D159" s="7" t="s">
        <v>819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/>
      <c r="M159" s="42" t="s">
        <v>273</v>
      </c>
      <c r="N159" s="11"/>
      <c r="O159" s="19" t="s">
        <v>820</v>
      </c>
      <c r="P159" s="7"/>
      <c r="Q159" s="24"/>
      <c r="R159" s="25"/>
      <c r="S159" s="7"/>
      <c r="T159" s="7" t="s">
        <v>603</v>
      </c>
      <c r="U159" s="7" t="s">
        <v>603</v>
      </c>
    </row>
    <row r="160" spans="1:21" x14ac:dyDescent="0.25">
      <c r="A160" s="7" t="s">
        <v>793</v>
      </c>
      <c r="B160" s="7" t="s">
        <v>794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/>
      <c r="M160" s="42" t="s">
        <v>273</v>
      </c>
      <c r="N160" s="11"/>
      <c r="O160" s="19" t="s">
        <v>878</v>
      </c>
      <c r="P160" s="7"/>
      <c r="Q160" s="24"/>
      <c r="R160" s="25"/>
      <c r="S160" s="7"/>
      <c r="T160" s="7" t="s">
        <v>603</v>
      </c>
      <c r="U160" s="7" t="s">
        <v>603</v>
      </c>
    </row>
    <row r="161" spans="1:21" x14ac:dyDescent="0.25">
      <c r="A161" s="7" t="s">
        <v>702</v>
      </c>
      <c r="B161" s="7" t="s">
        <v>703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/>
      <c r="M161" s="42" t="s">
        <v>273</v>
      </c>
      <c r="N161" s="11"/>
      <c r="O161" s="19" t="s">
        <v>772</v>
      </c>
      <c r="P161" s="7"/>
      <c r="Q161" s="24"/>
      <c r="R161" s="25"/>
      <c r="S161" s="7"/>
      <c r="T161" s="7" t="s">
        <v>603</v>
      </c>
      <c r="U161" s="7" t="s">
        <v>603</v>
      </c>
    </row>
    <row r="162" spans="1:21" x14ac:dyDescent="0.25">
      <c r="A162" s="7" t="s">
        <v>833</v>
      </c>
      <c r="B162" s="7" t="s">
        <v>834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/>
      <c r="M162" s="42" t="s">
        <v>273</v>
      </c>
      <c r="N162" s="11"/>
      <c r="O162" s="19" t="s">
        <v>835</v>
      </c>
      <c r="P162" s="7"/>
      <c r="Q162" s="24"/>
      <c r="R162" s="25"/>
      <c r="S162" s="7"/>
      <c r="T162" s="7" t="s">
        <v>603</v>
      </c>
      <c r="U162" s="7" t="s">
        <v>603</v>
      </c>
    </row>
    <row r="163" spans="1:21" x14ac:dyDescent="0.25">
      <c r="A163" s="7" t="s">
        <v>743</v>
      </c>
      <c r="B163" s="7" t="s">
        <v>712</v>
      </c>
      <c r="C163" s="7" t="s">
        <v>744</v>
      </c>
      <c r="D163" s="7" t="s">
        <v>745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/>
      <c r="M163" s="46" t="s">
        <v>273</v>
      </c>
      <c r="N163" s="11"/>
      <c r="O163" s="19" t="s">
        <v>746</v>
      </c>
      <c r="P163" s="7"/>
      <c r="Q163" s="24"/>
      <c r="R163" s="25"/>
      <c r="S163" s="7"/>
      <c r="T163" s="7" t="s">
        <v>602</v>
      </c>
      <c r="U163" s="7" t="s">
        <v>603</v>
      </c>
    </row>
    <row r="164" spans="1:21" x14ac:dyDescent="0.25">
      <c r="A164" s="7" t="s">
        <v>769</v>
      </c>
      <c r="B164" s="7" t="s">
        <v>770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2"/>
      <c r="M164" s="46" t="s">
        <v>273</v>
      </c>
      <c r="N164" s="11"/>
      <c r="O164" s="19" t="s">
        <v>838</v>
      </c>
      <c r="P164" s="7"/>
      <c r="Q164" s="24"/>
      <c r="R164" s="25"/>
      <c r="S164" s="7"/>
      <c r="T164" s="7" t="s">
        <v>603</v>
      </c>
      <c r="U164" s="7" t="s">
        <v>603</v>
      </c>
    </row>
    <row r="165" spans="1:21" x14ac:dyDescent="0.25">
      <c r="A165" s="7" t="s">
        <v>767</v>
      </c>
      <c r="B165" s="7" t="s">
        <v>854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853</v>
      </c>
      <c r="I165" s="32" t="s">
        <v>14</v>
      </c>
      <c r="J165" s="32" t="s">
        <v>14</v>
      </c>
      <c r="K165" s="42">
        <v>44448</v>
      </c>
      <c r="L165" s="42"/>
      <c r="M165" s="46" t="s">
        <v>273</v>
      </c>
      <c r="N165" s="11"/>
      <c r="O165" s="19" t="s">
        <v>852</v>
      </c>
      <c r="P165" s="7"/>
      <c r="Q165" s="24"/>
      <c r="R165" s="25"/>
      <c r="S165" s="7"/>
      <c r="T165" s="7"/>
      <c r="U165" s="7" t="s">
        <v>603</v>
      </c>
    </row>
    <row r="166" spans="1:21" x14ac:dyDescent="0.25">
      <c r="A166" s="7" t="s">
        <v>857</v>
      </c>
      <c r="B166" s="7" t="s">
        <v>861</v>
      </c>
      <c r="C166" s="7" t="s">
        <v>858</v>
      </c>
      <c r="D166" s="7" t="s">
        <v>862</v>
      </c>
      <c r="E166" s="18">
        <v>2021</v>
      </c>
      <c r="F166" s="32">
        <v>10</v>
      </c>
      <c r="G166" s="38" t="s">
        <v>14</v>
      </c>
      <c r="H166" s="32" t="s">
        <v>859</v>
      </c>
      <c r="I166" s="32" t="s">
        <v>14</v>
      </c>
      <c r="J166" s="32" t="s">
        <v>14</v>
      </c>
      <c r="K166" s="42">
        <v>44466</v>
      </c>
      <c r="L166" s="42"/>
      <c r="M166" s="46" t="s">
        <v>273</v>
      </c>
      <c r="N166" s="11"/>
      <c r="O166" s="19" t="s">
        <v>860</v>
      </c>
      <c r="P166" s="7"/>
      <c r="Q166" s="24"/>
      <c r="R166" s="25"/>
      <c r="S166" s="7"/>
      <c r="T166" s="7" t="s">
        <v>603</v>
      </c>
      <c r="U166" s="7" t="s">
        <v>603</v>
      </c>
    </row>
    <row r="167" spans="1:21" x14ac:dyDescent="0.25">
      <c r="A167" s="7" t="s">
        <v>719</v>
      </c>
      <c r="B167" s="7" t="s">
        <v>720</v>
      </c>
      <c r="C167" s="7" t="s">
        <v>721</v>
      </c>
      <c r="D167" s="7" t="s">
        <v>722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/>
      <c r="M167" s="42" t="s">
        <v>273</v>
      </c>
      <c r="N167" s="11"/>
      <c r="O167" s="19" t="s">
        <v>754</v>
      </c>
      <c r="P167" s="7"/>
      <c r="Q167" s="24"/>
      <c r="R167" s="25"/>
      <c r="S167" s="7"/>
      <c r="T167" s="7" t="s">
        <v>603</v>
      </c>
      <c r="U167" s="7" t="s">
        <v>603</v>
      </c>
    </row>
    <row r="168" spans="1:21" x14ac:dyDescent="0.25">
      <c r="A168" s="7" t="s">
        <v>827</v>
      </c>
      <c r="B168" s="7" t="s">
        <v>836</v>
      </c>
      <c r="C168" s="7" t="s">
        <v>764</v>
      </c>
      <c r="D168" s="7" t="s">
        <v>765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/>
      <c r="M168" s="42" t="s">
        <v>273</v>
      </c>
      <c r="N168" s="11"/>
      <c r="O168" s="19" t="s">
        <v>829</v>
      </c>
      <c r="P168" s="7"/>
      <c r="Q168" s="24"/>
      <c r="R168" s="25"/>
      <c r="S168" s="7"/>
      <c r="T168" s="7"/>
      <c r="U168" s="7" t="s">
        <v>603</v>
      </c>
    </row>
    <row r="169" spans="1:21" x14ac:dyDescent="0.25">
      <c r="A169" s="7" t="s">
        <v>817</v>
      </c>
      <c r="B169" s="7" t="s">
        <v>818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/>
      <c r="M169" s="42" t="s">
        <v>273</v>
      </c>
      <c r="N169" s="11"/>
      <c r="O169" s="19" t="s">
        <v>867</v>
      </c>
      <c r="P169" s="7"/>
      <c r="Q169" s="24"/>
      <c r="R169" s="25"/>
      <c r="S169" s="7"/>
      <c r="T169" s="7" t="s">
        <v>603</v>
      </c>
      <c r="U169" s="7" t="s">
        <v>603</v>
      </c>
    </row>
    <row r="170" spans="1:21" x14ac:dyDescent="0.25">
      <c r="A170" s="7" t="s">
        <v>786</v>
      </c>
      <c r="B170" s="7" t="s">
        <v>785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/>
      <c r="M170" s="42" t="s">
        <v>273</v>
      </c>
      <c r="N170" s="11"/>
      <c r="O170" s="19" t="s">
        <v>848</v>
      </c>
      <c r="P170" s="7"/>
      <c r="Q170" s="24"/>
      <c r="R170" s="25"/>
      <c r="S170" s="7"/>
      <c r="T170" s="7" t="s">
        <v>603</v>
      </c>
      <c r="U170" s="7" t="s">
        <v>603</v>
      </c>
    </row>
    <row r="171" spans="1:21" x14ac:dyDescent="0.25">
      <c r="A171" s="7" t="s">
        <v>804</v>
      </c>
      <c r="B171" s="7" t="s">
        <v>805</v>
      </c>
      <c r="C171" s="7" t="s">
        <v>870</v>
      </c>
      <c r="D171" s="7" t="s">
        <v>871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/>
      <c r="M171" s="42" t="s">
        <v>273</v>
      </c>
      <c r="N171" s="11"/>
      <c r="O171" s="19" t="s">
        <v>879</v>
      </c>
      <c r="P171" s="7"/>
      <c r="Q171" s="24"/>
      <c r="R171" s="25"/>
      <c r="S171" s="7"/>
      <c r="T171" s="7" t="s">
        <v>603</v>
      </c>
      <c r="U171" s="7" t="s">
        <v>603</v>
      </c>
    </row>
    <row r="172" spans="1:21" x14ac:dyDescent="0.25">
      <c r="A172" s="7" t="s">
        <v>828</v>
      </c>
      <c r="B172" s="7" t="s">
        <v>882</v>
      </c>
      <c r="C172" s="7" t="s">
        <v>723</v>
      </c>
      <c r="D172" s="7" t="s">
        <v>723</v>
      </c>
      <c r="E172" s="18">
        <v>2021</v>
      </c>
      <c r="F172" s="18">
        <v>11</v>
      </c>
      <c r="G172" s="19" t="s">
        <v>14</v>
      </c>
      <c r="H172" s="18" t="s">
        <v>880</v>
      </c>
      <c r="I172" s="18" t="s">
        <v>14</v>
      </c>
      <c r="J172" s="18" t="s">
        <v>14</v>
      </c>
      <c r="K172" s="42">
        <v>44518</v>
      </c>
      <c r="L172" s="42"/>
      <c r="M172" s="42" t="s">
        <v>273</v>
      </c>
      <c r="N172" s="11"/>
      <c r="O172" s="19" t="s">
        <v>881</v>
      </c>
      <c r="P172" s="7"/>
      <c r="Q172" s="24"/>
      <c r="R172" s="25"/>
      <c r="S172" s="7"/>
      <c r="T172" s="7" t="s">
        <v>603</v>
      </c>
      <c r="U172" s="7" t="s">
        <v>603</v>
      </c>
    </row>
    <row r="173" spans="1:21" x14ac:dyDescent="0.25">
      <c r="A173" s="7" t="s">
        <v>780</v>
      </c>
      <c r="B173" s="7" t="s">
        <v>783</v>
      </c>
      <c r="C173" s="7" t="s">
        <v>781</v>
      </c>
      <c r="D173" s="7" t="s">
        <v>782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/>
      <c r="M173" s="42" t="s">
        <v>273</v>
      </c>
      <c r="N173" s="11"/>
      <c r="O173" s="19" t="s">
        <v>824</v>
      </c>
      <c r="P173" s="7"/>
      <c r="Q173" s="24"/>
      <c r="R173" s="25"/>
      <c r="S173" s="7"/>
      <c r="T173" s="7" t="s">
        <v>603</v>
      </c>
      <c r="U173" s="7" t="s">
        <v>603</v>
      </c>
    </row>
    <row r="174" spans="1:21" x14ac:dyDescent="0.25">
      <c r="A174" s="7" t="s">
        <v>885</v>
      </c>
      <c r="B174" s="7" t="s">
        <v>796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886</v>
      </c>
      <c r="H174" s="18" t="s">
        <v>887</v>
      </c>
      <c r="I174" s="18" t="s">
        <v>14</v>
      </c>
      <c r="J174" s="18" t="s">
        <v>14</v>
      </c>
      <c r="K174" s="42">
        <v>44532</v>
      </c>
      <c r="L174" s="42"/>
      <c r="M174" s="42" t="s">
        <v>273</v>
      </c>
      <c r="N174" s="11"/>
      <c r="O174" s="19" t="s">
        <v>888</v>
      </c>
      <c r="P174" s="7"/>
      <c r="Q174" s="24"/>
      <c r="R174" s="25"/>
      <c r="S174" s="7"/>
      <c r="T174" s="7" t="s">
        <v>603</v>
      </c>
      <c r="U174" s="7" t="s">
        <v>603</v>
      </c>
    </row>
    <row r="175" spans="1:21" x14ac:dyDescent="0.25">
      <c r="A175" s="7" t="s">
        <v>883</v>
      </c>
      <c r="B175" s="7" t="s">
        <v>884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/>
      <c r="M175" s="42" t="s">
        <v>273</v>
      </c>
      <c r="N175" s="11"/>
      <c r="O175" s="19" t="s">
        <v>891</v>
      </c>
      <c r="P175" s="7"/>
      <c r="Q175" s="24"/>
      <c r="R175" s="25"/>
      <c r="S175" s="7"/>
      <c r="T175" s="7" t="s">
        <v>603</v>
      </c>
      <c r="U175" s="7" t="s">
        <v>603</v>
      </c>
    </row>
    <row r="176" spans="1:21" x14ac:dyDescent="0.25">
      <c r="A176" s="7" t="s">
        <v>830</v>
      </c>
      <c r="B176" s="7" t="s">
        <v>832</v>
      </c>
      <c r="C176" s="7" t="s">
        <v>831</v>
      </c>
      <c r="D176" s="7" t="s">
        <v>831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/>
      <c r="M176" s="42" t="s">
        <v>273</v>
      </c>
      <c r="N176" s="11"/>
      <c r="O176" s="19" t="s">
        <v>908</v>
      </c>
      <c r="P176" s="7"/>
      <c r="Q176" s="24"/>
      <c r="R176" s="25"/>
      <c r="S176" s="7"/>
      <c r="T176" s="7" t="s">
        <v>603</v>
      </c>
      <c r="U176" s="7" t="s">
        <v>603</v>
      </c>
    </row>
    <row r="177" spans="1:21" x14ac:dyDescent="0.25">
      <c r="A177" s="7" t="s">
        <v>868</v>
      </c>
      <c r="B177" s="7" t="s">
        <v>869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/>
      <c r="M177" s="42" t="s">
        <v>273</v>
      </c>
      <c r="N177" s="11"/>
      <c r="O177" s="19" t="s">
        <v>914</v>
      </c>
      <c r="P177" s="7"/>
      <c r="Q177" s="24"/>
      <c r="R177" s="25"/>
      <c r="S177" s="7"/>
      <c r="T177" s="7" t="s">
        <v>603</v>
      </c>
      <c r="U177" s="7" t="s">
        <v>603</v>
      </c>
    </row>
    <row r="178" spans="1:21" x14ac:dyDescent="0.25">
      <c r="A178" s="7" t="s">
        <v>837</v>
      </c>
      <c r="B178" s="7" t="s">
        <v>776</v>
      </c>
      <c r="C178" s="7" t="s">
        <v>658</v>
      </c>
      <c r="D178" s="7" t="s">
        <v>659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/>
      <c r="M178" s="42" t="s">
        <v>273</v>
      </c>
      <c r="N178" s="11"/>
      <c r="O178" s="19" t="s">
        <v>843</v>
      </c>
      <c r="P178" s="7"/>
      <c r="Q178" s="24"/>
      <c r="R178" s="25"/>
      <c r="S178" s="7"/>
      <c r="T178" s="7" t="s">
        <v>603</v>
      </c>
      <c r="U178" s="7" t="s">
        <v>603</v>
      </c>
    </row>
    <row r="179" spans="1:21" x14ac:dyDescent="0.25">
      <c r="A179" s="7" t="s">
        <v>729</v>
      </c>
      <c r="B179" s="7" t="s">
        <v>802</v>
      </c>
      <c r="C179" s="7" t="s">
        <v>658</v>
      </c>
      <c r="D179" s="7" t="s">
        <v>659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/>
      <c r="M179" s="42" t="s">
        <v>273</v>
      </c>
      <c r="N179" s="11"/>
      <c r="O179" s="19" t="s">
        <v>849</v>
      </c>
      <c r="P179" s="7"/>
      <c r="Q179" s="24"/>
      <c r="R179" s="25"/>
      <c r="S179" s="7"/>
      <c r="T179" s="7" t="s">
        <v>603</v>
      </c>
      <c r="U179" s="7" t="s">
        <v>603</v>
      </c>
    </row>
    <row r="180" spans="1:21" x14ac:dyDescent="0.25">
      <c r="A180" s="7" t="s">
        <v>1020</v>
      </c>
      <c r="B180" s="7" t="s">
        <v>1021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/>
      <c r="M180" s="42" t="s">
        <v>273</v>
      </c>
      <c r="N180" s="11"/>
      <c r="O180" s="19" t="s">
        <v>1022</v>
      </c>
      <c r="P180" s="7"/>
      <c r="Q180" s="24"/>
      <c r="R180" s="25"/>
      <c r="S180" s="7"/>
      <c r="T180" s="7" t="s">
        <v>603</v>
      </c>
      <c r="U180" s="7" t="s">
        <v>603</v>
      </c>
    </row>
    <row r="181" spans="1:21" x14ac:dyDescent="0.25">
      <c r="A181" s="7" t="s">
        <v>846</v>
      </c>
      <c r="B181" s="7" t="s">
        <v>847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/>
      <c r="M181" s="42" t="s">
        <v>273</v>
      </c>
      <c r="N181" s="11"/>
      <c r="O181" s="19" t="s">
        <v>919</v>
      </c>
      <c r="P181" s="7"/>
      <c r="Q181" s="24"/>
      <c r="R181" s="25"/>
      <c r="S181" s="7"/>
      <c r="T181" s="7" t="s">
        <v>603</v>
      </c>
      <c r="U181" s="7" t="s">
        <v>603</v>
      </c>
    </row>
    <row r="182" spans="1:21" x14ac:dyDescent="0.25">
      <c r="A182" s="7" t="s">
        <v>707</v>
      </c>
      <c r="B182" s="7" t="s">
        <v>708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921</v>
      </c>
      <c r="I182" s="18" t="s">
        <v>14</v>
      </c>
      <c r="J182" s="18" t="s">
        <v>14</v>
      </c>
      <c r="K182" s="42">
        <v>44609</v>
      </c>
      <c r="L182" s="42"/>
      <c r="M182" s="42" t="s">
        <v>273</v>
      </c>
      <c r="N182" s="11"/>
      <c r="O182" s="19" t="s">
        <v>920</v>
      </c>
      <c r="P182" s="7"/>
      <c r="Q182" s="24"/>
      <c r="R182" s="25"/>
      <c r="S182" s="7"/>
      <c r="T182" s="7" t="s">
        <v>603</v>
      </c>
      <c r="U182" s="7" t="s">
        <v>603</v>
      </c>
    </row>
    <row r="183" spans="1:21" x14ac:dyDescent="0.25">
      <c r="A183" s="7" t="s">
        <v>906</v>
      </c>
      <c r="B183" s="7" t="s">
        <v>907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/>
      <c r="M183" s="42" t="s">
        <v>273</v>
      </c>
      <c r="N183" s="11"/>
      <c r="O183" s="19" t="s">
        <v>918</v>
      </c>
      <c r="P183" s="7"/>
      <c r="Q183" s="24"/>
      <c r="R183" s="25"/>
      <c r="S183" s="7"/>
      <c r="T183" s="7" t="s">
        <v>603</v>
      </c>
      <c r="U183" s="7" t="s">
        <v>603</v>
      </c>
    </row>
    <row r="184" spans="1:21" x14ac:dyDescent="0.25">
      <c r="A184" s="7" t="s">
        <v>917</v>
      </c>
      <c r="B184" s="7" t="s">
        <v>855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935</v>
      </c>
      <c r="I184" s="18" t="s">
        <v>14</v>
      </c>
      <c r="J184" s="18" t="s">
        <v>14</v>
      </c>
      <c r="K184" s="42">
        <v>44622</v>
      </c>
      <c r="L184" s="42"/>
      <c r="M184" s="42" t="s">
        <v>273</v>
      </c>
      <c r="N184" s="11"/>
      <c r="O184" s="19" t="s">
        <v>927</v>
      </c>
      <c r="P184" s="7"/>
      <c r="Q184" s="24"/>
      <c r="R184" s="25"/>
      <c r="S184" s="7"/>
      <c r="T184" s="7" t="s">
        <v>603</v>
      </c>
      <c r="U184" s="7" t="s">
        <v>603</v>
      </c>
    </row>
    <row r="185" spans="1:21" x14ac:dyDescent="0.25">
      <c r="A185" s="7" t="s">
        <v>800</v>
      </c>
      <c r="B185" s="7" t="s">
        <v>801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/>
      <c r="M185" s="42" t="s">
        <v>273</v>
      </c>
      <c r="N185" s="11"/>
      <c r="O185" s="19" t="s">
        <v>932</v>
      </c>
      <c r="P185" s="7"/>
      <c r="Q185" s="24"/>
      <c r="R185" s="25"/>
      <c r="S185" s="7"/>
      <c r="T185" s="7" t="s">
        <v>603</v>
      </c>
      <c r="U185" s="7" t="s">
        <v>603</v>
      </c>
    </row>
    <row r="186" spans="1:21" x14ac:dyDescent="0.25">
      <c r="A186" s="7" t="s">
        <v>822</v>
      </c>
      <c r="B186" s="7" t="s">
        <v>823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/>
      <c r="M186" s="42" t="s">
        <v>273</v>
      </c>
      <c r="N186" s="11"/>
      <c r="O186" s="19" t="s">
        <v>905</v>
      </c>
      <c r="P186" s="7"/>
      <c r="Q186" s="24"/>
      <c r="R186" s="25"/>
      <c r="S186" s="7"/>
      <c r="T186" s="7" t="s">
        <v>603</v>
      </c>
      <c r="U186" s="7" t="s">
        <v>603</v>
      </c>
    </row>
    <row r="187" spans="1:21" x14ac:dyDescent="0.25">
      <c r="A187" s="7" t="s">
        <v>889</v>
      </c>
      <c r="B187" s="7" t="s">
        <v>890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/>
      <c r="M187" s="42" t="s">
        <v>273</v>
      </c>
      <c r="N187" s="11"/>
      <c r="O187" s="19" t="s">
        <v>934</v>
      </c>
      <c r="P187" s="7"/>
      <c r="Q187" s="24"/>
      <c r="R187" s="25"/>
      <c r="S187" s="7"/>
      <c r="T187" s="7" t="s">
        <v>603</v>
      </c>
      <c r="U187" s="7" t="s">
        <v>603</v>
      </c>
    </row>
    <row r="188" spans="1:21" x14ac:dyDescent="0.25">
      <c r="A188" s="7" t="s">
        <v>865</v>
      </c>
      <c r="B188" s="7" t="s">
        <v>866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/>
      <c r="M188" s="42" t="s">
        <v>273</v>
      </c>
      <c r="N188" s="11"/>
      <c r="O188" s="19" t="s">
        <v>944</v>
      </c>
      <c r="P188" s="7"/>
      <c r="Q188" s="24"/>
      <c r="R188" s="25"/>
      <c r="S188" s="7"/>
      <c r="T188" s="7" t="s">
        <v>603</v>
      </c>
      <c r="U188" s="7" t="s">
        <v>603</v>
      </c>
    </row>
    <row r="189" spans="1:21" x14ac:dyDescent="0.25">
      <c r="A189" s="7" t="s">
        <v>896</v>
      </c>
      <c r="B189" s="7" t="s">
        <v>950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/>
      <c r="M189" s="42" t="s">
        <v>273</v>
      </c>
      <c r="N189" s="11"/>
      <c r="O189" s="19" t="s">
        <v>951</v>
      </c>
      <c r="P189" s="7"/>
      <c r="Q189" s="24"/>
      <c r="R189" s="25"/>
      <c r="S189" s="7"/>
      <c r="T189" s="7" t="s">
        <v>603</v>
      </c>
      <c r="U189" s="7" t="s">
        <v>603</v>
      </c>
    </row>
    <row r="190" spans="1:21" x14ac:dyDescent="0.25">
      <c r="A190" s="7" t="s">
        <v>952</v>
      </c>
      <c r="B190" s="7" t="s">
        <v>953</v>
      </c>
      <c r="C190" s="7" t="s">
        <v>954</v>
      </c>
      <c r="D190" s="7" t="s">
        <v>955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/>
      <c r="M190" s="42" t="s">
        <v>273</v>
      </c>
      <c r="N190" s="11"/>
      <c r="O190" s="19" t="s">
        <v>956</v>
      </c>
      <c r="P190" s="7"/>
      <c r="Q190" s="24"/>
      <c r="R190" s="25"/>
      <c r="S190" s="7"/>
      <c r="T190" s="7" t="s">
        <v>603</v>
      </c>
      <c r="U190" s="7" t="s">
        <v>603</v>
      </c>
    </row>
    <row r="191" spans="1:21" x14ac:dyDescent="0.25">
      <c r="A191" s="7" t="s">
        <v>922</v>
      </c>
      <c r="B191" s="7" t="s">
        <v>923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/>
      <c r="M191" s="42" t="s">
        <v>273</v>
      </c>
      <c r="N191" s="11"/>
      <c r="O191" s="19" t="s">
        <v>924</v>
      </c>
      <c r="P191" s="7"/>
      <c r="Q191" s="24"/>
      <c r="R191" s="25"/>
      <c r="S191" s="7"/>
      <c r="T191" s="7" t="s">
        <v>603</v>
      </c>
      <c r="U191" s="7" t="s">
        <v>603</v>
      </c>
    </row>
    <row r="192" spans="1:21" x14ac:dyDescent="0.25">
      <c r="A192" s="7" t="s">
        <v>875</v>
      </c>
      <c r="B192" s="7" t="s">
        <v>876</v>
      </c>
      <c r="C192" s="7" t="s">
        <v>873</v>
      </c>
      <c r="D192" s="7" t="s">
        <v>877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/>
      <c r="M192" s="42" t="s">
        <v>273</v>
      </c>
      <c r="N192" s="11"/>
      <c r="O192" s="19" t="s">
        <v>964</v>
      </c>
      <c r="P192" s="7"/>
      <c r="Q192" s="24"/>
      <c r="R192" s="25"/>
      <c r="S192" s="7"/>
      <c r="T192" s="7" t="s">
        <v>603</v>
      </c>
      <c r="U192" s="7" t="s">
        <v>603</v>
      </c>
    </row>
    <row r="193" spans="1:21" x14ac:dyDescent="0.25">
      <c r="A193" s="7" t="s">
        <v>928</v>
      </c>
      <c r="B193" s="7" t="s">
        <v>929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965</v>
      </c>
      <c r="I193" s="18" t="s">
        <v>14</v>
      </c>
      <c r="J193" s="18" t="s">
        <v>14</v>
      </c>
      <c r="K193" s="42">
        <v>44748</v>
      </c>
      <c r="L193" s="42"/>
      <c r="M193" s="42" t="s">
        <v>273</v>
      </c>
      <c r="N193" s="11"/>
      <c r="O193" s="19" t="s">
        <v>961</v>
      </c>
      <c r="P193" s="7"/>
      <c r="Q193" s="24"/>
      <c r="R193" s="25"/>
      <c r="S193" s="7"/>
      <c r="T193" s="7" t="s">
        <v>603</v>
      </c>
      <c r="U193" s="7" t="s">
        <v>603</v>
      </c>
    </row>
    <row r="194" spans="1:21" x14ac:dyDescent="0.25">
      <c r="A194" s="7" t="s">
        <v>844</v>
      </c>
      <c r="B194" s="7" t="s">
        <v>845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/>
      <c r="M194" s="42" t="s">
        <v>273</v>
      </c>
      <c r="N194" s="11"/>
      <c r="O194" s="19" t="s">
        <v>963</v>
      </c>
      <c r="P194" s="7"/>
      <c r="Q194" s="24"/>
      <c r="R194" s="25"/>
      <c r="S194" s="7"/>
      <c r="T194" s="7" t="s">
        <v>603</v>
      </c>
      <c r="U194" s="7" t="s">
        <v>603</v>
      </c>
    </row>
    <row r="195" spans="1:21" x14ac:dyDescent="0.25">
      <c r="A195" s="7" t="s">
        <v>911</v>
      </c>
      <c r="B195" s="7" t="s">
        <v>912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/>
      <c r="M195" s="42" t="s">
        <v>273</v>
      </c>
      <c r="N195" s="11"/>
      <c r="O195" s="19" t="s">
        <v>962</v>
      </c>
      <c r="P195" s="7"/>
      <c r="Q195" s="24"/>
      <c r="R195" s="25"/>
      <c r="S195" s="7"/>
      <c r="T195" s="7" t="s">
        <v>603</v>
      </c>
      <c r="U195" s="7" t="s">
        <v>603</v>
      </c>
    </row>
    <row r="196" spans="1:21" x14ac:dyDescent="0.25">
      <c r="A196" s="7" t="s">
        <v>940</v>
      </c>
      <c r="B196" s="7" t="s">
        <v>941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/>
      <c r="M196" s="42" t="s">
        <v>273</v>
      </c>
      <c r="N196" s="11"/>
      <c r="O196" s="19" t="s">
        <v>909</v>
      </c>
      <c r="P196" s="7"/>
      <c r="Q196" s="24"/>
      <c r="R196" s="25"/>
      <c r="S196" s="7"/>
      <c r="T196" s="7" t="s">
        <v>603</v>
      </c>
      <c r="U196" s="7" t="s">
        <v>603</v>
      </c>
    </row>
    <row r="197" spans="1:21" x14ac:dyDescent="0.25">
      <c r="A197" s="7" t="s">
        <v>892</v>
      </c>
      <c r="B197" s="7" t="s">
        <v>893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/>
      <c r="M197" s="42" t="s">
        <v>273</v>
      </c>
      <c r="N197" s="11"/>
      <c r="O197" s="19" t="s">
        <v>973</v>
      </c>
      <c r="P197" s="7"/>
      <c r="Q197" s="24"/>
      <c r="R197" s="25"/>
      <c r="S197" s="7"/>
      <c r="T197" s="7" t="s">
        <v>603</v>
      </c>
      <c r="U197" s="7" t="s">
        <v>603</v>
      </c>
    </row>
    <row r="198" spans="1:21" x14ac:dyDescent="0.25">
      <c r="A198" s="7" t="s">
        <v>974</v>
      </c>
      <c r="B198" s="7" t="s">
        <v>978</v>
      </c>
      <c r="C198" s="7" t="s">
        <v>975</v>
      </c>
      <c r="D198" s="7" t="s">
        <v>976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/>
      <c r="M198" s="42" t="s">
        <v>273</v>
      </c>
      <c r="N198" s="11"/>
      <c r="O198" s="19" t="s">
        <v>977</v>
      </c>
      <c r="P198" s="7"/>
      <c r="Q198" s="24"/>
      <c r="R198" s="25"/>
      <c r="S198" s="7"/>
      <c r="T198" s="7" t="s">
        <v>603</v>
      </c>
      <c r="U198" s="7" t="s">
        <v>603</v>
      </c>
    </row>
    <row r="199" spans="1:21" x14ac:dyDescent="0.25">
      <c r="A199" s="7" t="s">
        <v>850</v>
      </c>
      <c r="B199" s="7" t="s">
        <v>851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/>
      <c r="M199" s="42" t="s">
        <v>273</v>
      </c>
      <c r="N199" s="11"/>
      <c r="O199" s="19" t="s">
        <v>982</v>
      </c>
      <c r="P199" s="7"/>
      <c r="Q199" s="24"/>
      <c r="R199" s="25"/>
      <c r="S199" s="7"/>
      <c r="T199" s="7" t="s">
        <v>603</v>
      </c>
      <c r="U199" s="7" t="s">
        <v>603</v>
      </c>
    </row>
    <row r="200" spans="1:21" x14ac:dyDescent="0.25">
      <c r="A200" s="7" t="s">
        <v>915</v>
      </c>
      <c r="B200" s="7" t="s">
        <v>916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/>
      <c r="M200" s="42" t="s">
        <v>273</v>
      </c>
      <c r="N200" s="11"/>
      <c r="O200" s="19" t="s">
        <v>983</v>
      </c>
      <c r="P200" s="7"/>
      <c r="Q200" s="24"/>
      <c r="R200" s="25"/>
      <c r="S200" s="7"/>
      <c r="T200" s="7" t="s">
        <v>603</v>
      </c>
      <c r="U200" s="7" t="s">
        <v>603</v>
      </c>
    </row>
    <row r="201" spans="1:21" x14ac:dyDescent="0.25">
      <c r="A201" s="7" t="s">
        <v>863</v>
      </c>
      <c r="B201" s="7" t="s">
        <v>864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/>
      <c r="M201" s="42" t="s">
        <v>273</v>
      </c>
      <c r="N201" s="11"/>
      <c r="O201" s="19" t="s">
        <v>990</v>
      </c>
      <c r="P201" s="7"/>
      <c r="Q201" s="24"/>
      <c r="R201" s="25"/>
      <c r="S201" s="7"/>
      <c r="T201" s="7" t="s">
        <v>603</v>
      </c>
      <c r="U201" s="7" t="s">
        <v>603</v>
      </c>
    </row>
    <row r="202" spans="1:21" x14ac:dyDescent="0.25">
      <c r="A202" s="7" t="s">
        <v>872</v>
      </c>
      <c r="B202" s="7" t="s">
        <v>874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/>
      <c r="M202" s="42" t="s">
        <v>273</v>
      </c>
      <c r="N202" s="11"/>
      <c r="O202" s="19" t="s">
        <v>998</v>
      </c>
      <c r="P202" s="7"/>
      <c r="Q202" s="24"/>
      <c r="R202" s="25"/>
      <c r="S202" s="7"/>
      <c r="T202" s="7" t="s">
        <v>603</v>
      </c>
      <c r="U202" s="7" t="s">
        <v>603</v>
      </c>
    </row>
    <row r="203" spans="1:21" x14ac:dyDescent="0.25">
      <c r="A203" s="7" t="s">
        <v>966</v>
      </c>
      <c r="B203" s="7" t="s">
        <v>967</v>
      </c>
      <c r="C203" s="7" t="s">
        <v>1003</v>
      </c>
      <c r="D203" s="7" t="s">
        <v>1002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/>
      <c r="M203" s="42" t="s">
        <v>273</v>
      </c>
      <c r="N203" s="11"/>
      <c r="O203" s="19" t="s">
        <v>1001</v>
      </c>
      <c r="P203" s="7"/>
      <c r="Q203" s="24"/>
      <c r="R203" s="25"/>
      <c r="S203" s="7"/>
      <c r="T203" s="7" t="s">
        <v>603</v>
      </c>
      <c r="U203" s="7" t="s">
        <v>603</v>
      </c>
    </row>
    <row r="204" spans="1:21" x14ac:dyDescent="0.25">
      <c r="A204" s="7" t="s">
        <v>894</v>
      </c>
      <c r="B204" s="7" t="s">
        <v>895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/>
      <c r="M204" s="42" t="s">
        <v>273</v>
      </c>
      <c r="N204" s="11"/>
      <c r="O204" s="19" t="s">
        <v>1005</v>
      </c>
      <c r="P204" s="7"/>
      <c r="Q204" s="24"/>
      <c r="R204" s="25"/>
      <c r="S204" s="7"/>
      <c r="T204" s="7" t="s">
        <v>603</v>
      </c>
      <c r="U204" s="7" t="s">
        <v>603</v>
      </c>
    </row>
    <row r="205" spans="1:21" x14ac:dyDescent="0.25">
      <c r="A205" s="7" t="s">
        <v>1009</v>
      </c>
      <c r="B205" s="7" t="s">
        <v>933</v>
      </c>
      <c r="C205" s="7" t="s">
        <v>723</v>
      </c>
      <c r="D205" s="7" t="s">
        <v>723</v>
      </c>
      <c r="E205" s="18">
        <v>2022</v>
      </c>
      <c r="F205" s="18">
        <v>12</v>
      </c>
      <c r="G205" s="19" t="s">
        <v>69</v>
      </c>
      <c r="H205" s="18" t="s">
        <v>1007</v>
      </c>
      <c r="I205" s="18" t="s">
        <v>14</v>
      </c>
      <c r="J205" s="18" t="s">
        <v>14</v>
      </c>
      <c r="K205" s="42">
        <v>44887</v>
      </c>
      <c r="L205" s="42"/>
      <c r="M205" s="42" t="s">
        <v>273</v>
      </c>
      <c r="N205" s="11"/>
      <c r="O205" s="19" t="s">
        <v>1008</v>
      </c>
      <c r="P205" s="7"/>
      <c r="Q205" s="24"/>
      <c r="R205" s="25"/>
      <c r="S205" s="7"/>
      <c r="T205" s="7" t="s">
        <v>603</v>
      </c>
      <c r="U205" s="7" t="s">
        <v>603</v>
      </c>
    </row>
    <row r="206" spans="1:21" x14ac:dyDescent="0.25">
      <c r="A206" s="7" t="s">
        <v>910</v>
      </c>
      <c r="B206" s="7" t="s">
        <v>913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/>
      <c r="M206" s="42" t="s">
        <v>273</v>
      </c>
      <c r="N206" s="11"/>
      <c r="O206" s="19" t="s">
        <v>1012</v>
      </c>
      <c r="P206" s="7"/>
      <c r="Q206" s="24"/>
      <c r="R206" s="25"/>
      <c r="S206" s="7"/>
      <c r="T206" s="7" t="s">
        <v>603</v>
      </c>
      <c r="U206" s="7" t="s">
        <v>603</v>
      </c>
    </row>
    <row r="207" spans="1:21" x14ac:dyDescent="0.25">
      <c r="A207" s="7" t="s">
        <v>936</v>
      </c>
      <c r="B207" s="7" t="s">
        <v>937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/>
      <c r="M207" s="42" t="s">
        <v>273</v>
      </c>
      <c r="N207" s="11"/>
      <c r="O207" s="19" t="s">
        <v>1019</v>
      </c>
      <c r="P207" s="7"/>
      <c r="Q207" s="24"/>
      <c r="R207" s="25"/>
      <c r="S207" s="7"/>
      <c r="T207" s="7" t="s">
        <v>603</v>
      </c>
      <c r="U207" s="7" t="s">
        <v>603</v>
      </c>
    </row>
    <row r="208" spans="1:21" x14ac:dyDescent="0.25">
      <c r="A208" s="7" t="s">
        <v>839</v>
      </c>
      <c r="B208" s="7" t="s">
        <v>840</v>
      </c>
      <c r="C208" s="7" t="s">
        <v>841</v>
      </c>
      <c r="D208" s="7" t="s">
        <v>842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/>
      <c r="M208" s="42" t="s">
        <v>273</v>
      </c>
      <c r="N208" s="11"/>
      <c r="O208" s="19" t="s">
        <v>909</v>
      </c>
      <c r="P208" s="7"/>
      <c r="Q208" s="24"/>
      <c r="R208" s="25"/>
      <c r="S208" s="7"/>
      <c r="T208" s="7" t="s">
        <v>603</v>
      </c>
      <c r="U208" s="7" t="s">
        <v>603</v>
      </c>
    </row>
    <row r="209" spans="1:21" x14ac:dyDescent="0.25">
      <c r="A209" s="7" t="s">
        <v>942</v>
      </c>
      <c r="B209" s="7" t="s">
        <v>943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1032</v>
      </c>
      <c r="I209" s="18" t="s">
        <v>14</v>
      </c>
      <c r="J209" s="18" t="s">
        <v>14</v>
      </c>
      <c r="K209" s="42">
        <v>44908</v>
      </c>
      <c r="L209" s="42"/>
      <c r="M209" s="42" t="s">
        <v>273</v>
      </c>
      <c r="N209" s="11"/>
      <c r="O209" s="19" t="s">
        <v>1031</v>
      </c>
      <c r="P209" s="7"/>
      <c r="Q209" s="24"/>
      <c r="R209" s="25"/>
      <c r="S209" s="7"/>
      <c r="T209" s="7" t="s">
        <v>603</v>
      </c>
      <c r="U209" s="7" t="s">
        <v>603</v>
      </c>
    </row>
    <row r="210" spans="1:21" x14ac:dyDescent="0.25">
      <c r="A210" s="7" t="s">
        <v>897</v>
      </c>
      <c r="B210" s="7" t="s">
        <v>898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/>
      <c r="M210" s="42" t="s">
        <v>273</v>
      </c>
      <c r="N210" s="11"/>
      <c r="O210" s="19" t="s">
        <v>1030</v>
      </c>
      <c r="P210" s="7"/>
      <c r="Q210" s="24"/>
      <c r="R210" s="25"/>
      <c r="S210" s="7"/>
      <c r="T210" s="7" t="s">
        <v>603</v>
      </c>
      <c r="U210" s="7" t="s">
        <v>603</v>
      </c>
    </row>
    <row r="211" spans="1:21" x14ac:dyDescent="0.25">
      <c r="A211" s="7" t="s">
        <v>992</v>
      </c>
      <c r="B211" s="7" t="s">
        <v>993</v>
      </c>
      <c r="C211" s="7" t="s">
        <v>994</v>
      </c>
      <c r="D211" s="7" t="s">
        <v>995</v>
      </c>
      <c r="E211" s="18">
        <v>2023</v>
      </c>
      <c r="F211" s="18">
        <v>30</v>
      </c>
      <c r="G211" s="19" t="s">
        <v>101</v>
      </c>
      <c r="H211" s="18" t="s">
        <v>996</v>
      </c>
      <c r="I211" s="18" t="s">
        <v>14</v>
      </c>
      <c r="J211" s="18" t="s">
        <v>14</v>
      </c>
      <c r="K211" s="42">
        <v>44927</v>
      </c>
      <c r="L211" s="42"/>
      <c r="M211" s="42" t="s">
        <v>273</v>
      </c>
      <c r="N211" s="11"/>
      <c r="O211" s="19" t="s">
        <v>997</v>
      </c>
      <c r="P211" s="7"/>
      <c r="Q211" s="24"/>
      <c r="R211" s="25"/>
      <c r="S211" s="7"/>
      <c r="T211" s="7" t="s">
        <v>603</v>
      </c>
      <c r="U211" s="7" t="s">
        <v>603</v>
      </c>
    </row>
    <row r="212" spans="1:21" x14ac:dyDescent="0.25">
      <c r="A212" s="7" t="s">
        <v>1004</v>
      </c>
      <c r="B212" s="7" t="s">
        <v>1054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1064</v>
      </c>
      <c r="I212" s="18" t="s">
        <v>14</v>
      </c>
      <c r="J212" s="18" t="s">
        <v>14</v>
      </c>
      <c r="K212" s="42">
        <v>44935</v>
      </c>
      <c r="L212" s="42"/>
      <c r="M212" s="42" t="s">
        <v>273</v>
      </c>
      <c r="N212" s="11"/>
      <c r="O212" s="19" t="s">
        <v>1059</v>
      </c>
      <c r="P212" s="7"/>
      <c r="Q212" s="24"/>
      <c r="R212" s="25"/>
      <c r="S212" s="7"/>
      <c r="T212" s="7" t="s">
        <v>603</v>
      </c>
      <c r="U212" s="7" t="s">
        <v>603</v>
      </c>
    </row>
    <row r="213" spans="1:21" x14ac:dyDescent="0.25">
      <c r="A213" s="7" t="s">
        <v>938</v>
      </c>
      <c r="B213" s="7" t="s">
        <v>939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1056</v>
      </c>
      <c r="I213" s="18" t="s">
        <v>14</v>
      </c>
      <c r="J213" s="18" t="s">
        <v>14</v>
      </c>
      <c r="K213" s="42">
        <v>44950</v>
      </c>
      <c r="L213" s="42"/>
      <c r="M213" s="42" t="s">
        <v>273</v>
      </c>
      <c r="N213" s="11"/>
      <c r="O213" s="19" t="s">
        <v>1057</v>
      </c>
      <c r="P213" s="7"/>
      <c r="Q213" s="24"/>
      <c r="R213" s="25"/>
      <c r="S213" s="7"/>
      <c r="T213" s="7" t="s">
        <v>603</v>
      </c>
      <c r="U213" s="7" t="s">
        <v>603</v>
      </c>
    </row>
    <row r="214" spans="1:21" x14ac:dyDescent="0.25">
      <c r="A214" s="7" t="s">
        <v>1048</v>
      </c>
      <c r="B214" s="7" t="s">
        <v>925</v>
      </c>
      <c r="C214" s="7" t="s">
        <v>1049</v>
      </c>
      <c r="D214" s="7" t="s">
        <v>1050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/>
      <c r="M214" s="42" t="s">
        <v>273</v>
      </c>
      <c r="N214" s="11"/>
      <c r="O214" s="19" t="s">
        <v>1058</v>
      </c>
      <c r="P214" s="7"/>
      <c r="Q214" s="24"/>
      <c r="R214" s="25"/>
      <c r="S214" s="7"/>
      <c r="T214" s="7" t="s">
        <v>603</v>
      </c>
      <c r="U214" s="7" t="s">
        <v>603</v>
      </c>
    </row>
    <row r="215" spans="1:21" x14ac:dyDescent="0.25">
      <c r="A215" s="7" t="s">
        <v>1065</v>
      </c>
      <c r="B215" s="7" t="s">
        <v>970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/>
      <c r="M215" s="42" t="s">
        <v>273</v>
      </c>
      <c r="N215" s="11"/>
      <c r="O215" s="19" t="s">
        <v>1006</v>
      </c>
      <c r="P215" s="7"/>
      <c r="Q215" s="24"/>
      <c r="R215" s="25"/>
      <c r="S215" s="7"/>
      <c r="T215" s="7" t="s">
        <v>603</v>
      </c>
      <c r="U215" s="7" t="s">
        <v>603</v>
      </c>
    </row>
    <row r="216" spans="1:21" x14ac:dyDescent="0.25">
      <c r="A216" s="7" t="s">
        <v>1023</v>
      </c>
      <c r="B216" s="7" t="s">
        <v>1025</v>
      </c>
      <c r="C216" s="7" t="s">
        <v>1024</v>
      </c>
      <c r="D216" s="7" t="s">
        <v>1026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/>
      <c r="M216" s="42" t="s">
        <v>273</v>
      </c>
      <c r="N216" s="11"/>
      <c r="O216" s="19" t="s">
        <v>1060</v>
      </c>
      <c r="P216" s="7"/>
      <c r="Q216" s="24"/>
      <c r="R216" s="25"/>
      <c r="S216" s="7"/>
      <c r="T216" s="7" t="s">
        <v>603</v>
      </c>
      <c r="U216" s="7" t="s">
        <v>603</v>
      </c>
    </row>
    <row r="217" spans="1:21" x14ac:dyDescent="0.25">
      <c r="A217" s="7" t="s">
        <v>790</v>
      </c>
      <c r="B217" s="7" t="s">
        <v>791</v>
      </c>
      <c r="C217" s="7" t="s">
        <v>789</v>
      </c>
      <c r="D217" s="7" t="s">
        <v>792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/>
      <c r="M217" s="42" t="s">
        <v>273</v>
      </c>
      <c r="N217" s="11"/>
      <c r="O217" s="19" t="s">
        <v>826</v>
      </c>
      <c r="P217" s="7"/>
      <c r="Q217" s="24"/>
      <c r="R217" s="25"/>
      <c r="S217" s="7"/>
      <c r="T217" s="7" t="s">
        <v>603</v>
      </c>
      <c r="U217" s="7" t="s">
        <v>603</v>
      </c>
    </row>
    <row r="218" spans="1:21" x14ac:dyDescent="0.25">
      <c r="A218" s="7" t="s">
        <v>1077</v>
      </c>
      <c r="B218" s="7" t="s">
        <v>981</v>
      </c>
      <c r="C218" s="7" t="s">
        <v>668</v>
      </c>
      <c r="D218" s="7" t="s">
        <v>669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/>
      <c r="M218" s="42" t="s">
        <v>273</v>
      </c>
      <c r="N218" s="11"/>
      <c r="O218" s="19" t="s">
        <v>1078</v>
      </c>
      <c r="P218" s="7"/>
      <c r="Q218" s="24"/>
      <c r="R218" s="25"/>
      <c r="S218" s="7"/>
      <c r="T218" s="7" t="s">
        <v>603</v>
      </c>
      <c r="U218" s="7" t="s">
        <v>603</v>
      </c>
    </row>
    <row r="219" spans="1:21" x14ac:dyDescent="0.25">
      <c r="A219" s="7" t="s">
        <v>1090</v>
      </c>
      <c r="B219" s="7" t="s">
        <v>766</v>
      </c>
      <c r="C219" s="7" t="s">
        <v>930</v>
      </c>
      <c r="D219" s="7" t="s">
        <v>931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/>
      <c r="M219" s="42" t="s">
        <v>273</v>
      </c>
      <c r="N219" s="11"/>
      <c r="O219" s="19" t="s">
        <v>1089</v>
      </c>
      <c r="P219" s="7"/>
      <c r="Q219" s="24"/>
      <c r="R219" s="25"/>
      <c r="S219" s="7"/>
      <c r="T219" s="7" t="s">
        <v>603</v>
      </c>
      <c r="U219" s="7" t="s">
        <v>603</v>
      </c>
    </row>
    <row r="220" spans="1:21" x14ac:dyDescent="0.25">
      <c r="A220" s="7" t="s">
        <v>968</v>
      </c>
      <c r="B220" s="7" t="s">
        <v>969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/>
      <c r="M220" s="42" t="s">
        <v>273</v>
      </c>
      <c r="N220" s="11"/>
      <c r="O220" s="19" t="s">
        <v>1091</v>
      </c>
      <c r="P220" s="7"/>
      <c r="Q220" s="24"/>
      <c r="R220" s="25"/>
      <c r="S220" s="7"/>
      <c r="T220" s="7" t="s">
        <v>603</v>
      </c>
      <c r="U220" s="7" t="s">
        <v>603</v>
      </c>
    </row>
    <row r="221" spans="1:21" x14ac:dyDescent="0.25">
      <c r="A221" s="7" t="s">
        <v>999</v>
      </c>
      <c r="B221" s="7" t="s">
        <v>1000</v>
      </c>
      <c r="C221" s="7" t="s">
        <v>723</v>
      </c>
      <c r="D221" s="7" t="s">
        <v>723</v>
      </c>
      <c r="E221" s="18">
        <v>2023</v>
      </c>
      <c r="F221" s="18">
        <v>13</v>
      </c>
      <c r="G221" s="19" t="s">
        <v>92</v>
      </c>
      <c r="H221" s="18" t="s">
        <v>1114</v>
      </c>
      <c r="I221" s="18" t="s">
        <v>14</v>
      </c>
      <c r="J221" s="18" t="s">
        <v>14</v>
      </c>
      <c r="K221" s="42">
        <v>45064</v>
      </c>
      <c r="L221" s="42"/>
      <c r="M221" s="42" t="s">
        <v>273</v>
      </c>
      <c r="N221" s="11"/>
      <c r="O221" s="19" t="s">
        <v>1115</v>
      </c>
      <c r="P221" s="7"/>
      <c r="Q221" s="24"/>
      <c r="R221" s="25"/>
      <c r="S221" s="7"/>
      <c r="T221" s="7" t="s">
        <v>603</v>
      </c>
      <c r="U221" s="7" t="s">
        <v>603</v>
      </c>
    </row>
    <row r="222" spans="1:21" x14ac:dyDescent="0.25">
      <c r="A222" s="7" t="s">
        <v>1099</v>
      </c>
      <c r="B222" s="7" t="s">
        <v>1013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/>
      <c r="M222" s="42" t="s">
        <v>273</v>
      </c>
      <c r="N222" s="11"/>
      <c r="O222" s="19" t="s">
        <v>1119</v>
      </c>
      <c r="P222" s="7"/>
      <c r="Q222" s="24"/>
      <c r="R222" s="25"/>
      <c r="S222" s="7"/>
      <c r="T222" s="7" t="s">
        <v>603</v>
      </c>
      <c r="U222" s="7" t="s">
        <v>603</v>
      </c>
    </row>
    <row r="223" spans="1:21" x14ac:dyDescent="0.25">
      <c r="A223" s="7" t="s">
        <v>1014</v>
      </c>
      <c r="B223" s="7" t="s">
        <v>1075</v>
      </c>
      <c r="C223" s="7" t="s">
        <v>1015</v>
      </c>
      <c r="D223" s="7" t="s">
        <v>1016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/>
      <c r="M223" s="42" t="s">
        <v>273</v>
      </c>
      <c r="N223" s="11"/>
      <c r="O223" s="19" t="s">
        <v>1092</v>
      </c>
      <c r="P223" s="7"/>
      <c r="Q223" s="24"/>
      <c r="R223" s="25"/>
      <c r="S223" s="7"/>
      <c r="T223" s="7" t="s">
        <v>603</v>
      </c>
      <c r="U223" s="7" t="s">
        <v>603</v>
      </c>
    </row>
    <row r="224" spans="1:21" x14ac:dyDescent="0.25">
      <c r="A224" s="7" t="s">
        <v>1027</v>
      </c>
      <c r="B224" s="7" t="s">
        <v>1076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/>
      <c r="M224" s="42" t="s">
        <v>273</v>
      </c>
      <c r="N224" s="11"/>
      <c r="O224" s="19" t="s">
        <v>1142</v>
      </c>
      <c r="P224" s="7"/>
      <c r="Q224" s="24"/>
      <c r="R224" s="25"/>
      <c r="S224" s="7"/>
      <c r="T224" s="7" t="s">
        <v>603</v>
      </c>
      <c r="U224" s="7" t="s">
        <v>603</v>
      </c>
    </row>
    <row r="225" spans="1:21" x14ac:dyDescent="0.25">
      <c r="A225" s="7" t="s">
        <v>988</v>
      </c>
      <c r="B225" s="7" t="s">
        <v>989</v>
      </c>
      <c r="C225" s="7" t="s">
        <v>89</v>
      </c>
      <c r="D225" s="7" t="s">
        <v>89</v>
      </c>
      <c r="E225" s="18">
        <v>2023</v>
      </c>
      <c r="F225" s="18">
        <v>23</v>
      </c>
      <c r="G225" s="19" t="s">
        <v>14</v>
      </c>
      <c r="H225" s="18">
        <v>1433</v>
      </c>
      <c r="I225" s="18" t="s">
        <v>14</v>
      </c>
      <c r="J225" s="18" t="s">
        <v>14</v>
      </c>
      <c r="K225" s="42">
        <v>45134</v>
      </c>
      <c r="L225" s="42"/>
      <c r="M225" s="42" t="s">
        <v>273</v>
      </c>
      <c r="N225" s="11"/>
      <c r="O225" s="19" t="s">
        <v>1169</v>
      </c>
      <c r="P225" s="7"/>
      <c r="Q225" s="24"/>
      <c r="R225" s="25"/>
      <c r="S225" s="7"/>
      <c r="T225" s="7" t="s">
        <v>603</v>
      </c>
      <c r="U225" s="7" t="s">
        <v>603</v>
      </c>
    </row>
    <row r="226" spans="1:21" x14ac:dyDescent="0.25">
      <c r="A226" s="7" t="s">
        <v>1110</v>
      </c>
      <c r="B226" s="7" t="s">
        <v>1113</v>
      </c>
      <c r="C226" s="7" t="s">
        <v>1111</v>
      </c>
      <c r="D226" s="7" t="s">
        <v>1112</v>
      </c>
      <c r="E226" s="18">
        <v>2023</v>
      </c>
      <c r="F226" s="18">
        <v>22</v>
      </c>
      <c r="G226" s="19" t="s">
        <v>101</v>
      </c>
      <c r="H226" s="18">
        <v>140</v>
      </c>
      <c r="I226" s="18" t="s">
        <v>14</v>
      </c>
      <c r="J226" s="18" t="s">
        <v>14</v>
      </c>
      <c r="K226" s="42">
        <v>45135</v>
      </c>
      <c r="L226" s="42"/>
      <c r="M226" s="42" t="s">
        <v>273</v>
      </c>
      <c r="N226" s="11"/>
      <c r="O226" s="19" t="s">
        <v>1174</v>
      </c>
      <c r="P226" s="7"/>
      <c r="Q226" s="24"/>
      <c r="R226" s="25"/>
      <c r="S226" s="7"/>
      <c r="T226" s="7" t="s">
        <v>603</v>
      </c>
      <c r="U226" s="7" t="s">
        <v>603</v>
      </c>
    </row>
    <row r="227" spans="1:21" x14ac:dyDescent="0.25">
      <c r="A227" s="7" t="s">
        <v>1157</v>
      </c>
      <c r="B227" s="7" t="s">
        <v>1158</v>
      </c>
      <c r="C227" s="7" t="s">
        <v>509</v>
      </c>
      <c r="D227" s="7" t="s">
        <v>510</v>
      </c>
      <c r="E227" s="18">
        <v>2023</v>
      </c>
      <c r="F227" s="18">
        <v>151</v>
      </c>
      <c r="G227" s="19" t="s">
        <v>14</v>
      </c>
      <c r="H227" s="18" t="s">
        <v>1194</v>
      </c>
      <c r="I227" s="18" t="s">
        <v>14</v>
      </c>
      <c r="J227" s="18" t="s">
        <v>14</v>
      </c>
      <c r="K227" s="42">
        <v>45152</v>
      </c>
      <c r="L227" s="42"/>
      <c r="M227" s="42" t="s">
        <v>273</v>
      </c>
      <c r="N227" s="11"/>
      <c r="O227" s="19" t="s">
        <v>1182</v>
      </c>
      <c r="P227" s="7"/>
      <c r="Q227" s="24"/>
      <c r="R227" s="25"/>
      <c r="S227" s="7"/>
      <c r="T227" s="7" t="s">
        <v>603</v>
      </c>
      <c r="U227" s="7" t="s">
        <v>603</v>
      </c>
    </row>
    <row r="228" spans="1:21" x14ac:dyDescent="0.25">
      <c r="A228" s="7" t="s">
        <v>1187</v>
      </c>
      <c r="B228" s="7" t="s">
        <v>1188</v>
      </c>
      <c r="C228" s="7" t="s">
        <v>267</v>
      </c>
      <c r="D228" s="7" t="s">
        <v>268</v>
      </c>
      <c r="E228" s="18">
        <v>2023</v>
      </c>
      <c r="F228" s="18">
        <v>81</v>
      </c>
      <c r="G228" s="19" t="s">
        <v>14</v>
      </c>
      <c r="H228" s="18">
        <v>156</v>
      </c>
      <c r="I228" s="18" t="s">
        <v>14</v>
      </c>
      <c r="J228" s="18" t="s">
        <v>14</v>
      </c>
      <c r="K228" s="42">
        <v>45162</v>
      </c>
      <c r="L228" s="42"/>
      <c r="M228" s="42" t="s">
        <v>273</v>
      </c>
      <c r="N228" s="11"/>
      <c r="O228" s="19" t="s">
        <v>1189</v>
      </c>
      <c r="P228" s="7"/>
      <c r="Q228" s="24"/>
      <c r="R228" s="25"/>
      <c r="S228" s="7"/>
      <c r="T228" s="7" t="s">
        <v>603</v>
      </c>
      <c r="U228" s="7" t="s">
        <v>603</v>
      </c>
    </row>
    <row r="229" spans="1:21" x14ac:dyDescent="0.25">
      <c r="A229" s="7" t="s">
        <v>1120</v>
      </c>
      <c r="B229" s="7" t="s">
        <v>1121</v>
      </c>
      <c r="C229" s="7" t="s">
        <v>267</v>
      </c>
      <c r="D229" s="7" t="s">
        <v>268</v>
      </c>
      <c r="E229" s="18">
        <v>2023</v>
      </c>
      <c r="F229" s="18">
        <v>81</v>
      </c>
      <c r="G229" s="19" t="s">
        <v>14</v>
      </c>
      <c r="H229" s="18">
        <v>160</v>
      </c>
      <c r="I229" s="18" t="s">
        <v>14</v>
      </c>
      <c r="J229" s="18" t="s">
        <v>14</v>
      </c>
      <c r="K229" s="42">
        <v>45163</v>
      </c>
      <c r="L229" s="42"/>
      <c r="M229" s="42" t="s">
        <v>273</v>
      </c>
      <c r="N229" s="11"/>
      <c r="O229" s="19" t="s">
        <v>1183</v>
      </c>
      <c r="P229" s="7"/>
      <c r="Q229" s="24"/>
      <c r="R229" s="25"/>
      <c r="S229" s="7"/>
      <c r="T229" s="7" t="s">
        <v>603</v>
      </c>
      <c r="U229" s="7" t="s">
        <v>603</v>
      </c>
    </row>
    <row r="230" spans="1:21" x14ac:dyDescent="0.25">
      <c r="A230" s="7" t="s">
        <v>1097</v>
      </c>
      <c r="B230" s="7" t="s">
        <v>1098</v>
      </c>
      <c r="C230" s="7" t="s">
        <v>89</v>
      </c>
      <c r="D230" s="7" t="s">
        <v>89</v>
      </c>
      <c r="E230" s="18">
        <v>2023</v>
      </c>
      <c r="F230" s="18">
        <v>23</v>
      </c>
      <c r="G230" s="19" t="s">
        <v>14</v>
      </c>
      <c r="H230" s="18">
        <v>1707</v>
      </c>
      <c r="I230" s="18" t="s">
        <v>14</v>
      </c>
      <c r="J230" s="18" t="s">
        <v>14</v>
      </c>
      <c r="K230" s="42">
        <v>45173</v>
      </c>
      <c r="L230" s="42"/>
      <c r="M230" s="42" t="s">
        <v>273</v>
      </c>
      <c r="N230" s="11"/>
      <c r="O230" s="19" t="s">
        <v>1192</v>
      </c>
      <c r="P230" s="7"/>
      <c r="Q230" s="24"/>
      <c r="R230" s="25"/>
      <c r="S230" s="7"/>
      <c r="T230" s="7" t="s">
        <v>603</v>
      </c>
      <c r="U230" s="7" t="s">
        <v>603</v>
      </c>
    </row>
    <row r="231" spans="1:21" x14ac:dyDescent="0.25">
      <c r="A231" s="7" t="s">
        <v>1190</v>
      </c>
      <c r="B231" s="7" t="s">
        <v>1191</v>
      </c>
      <c r="C231" s="7" t="s">
        <v>267</v>
      </c>
      <c r="D231" s="7" t="s">
        <v>268</v>
      </c>
      <c r="E231" s="18">
        <v>2023</v>
      </c>
      <c r="F231" s="18">
        <v>81</v>
      </c>
      <c r="G231" s="19" t="s">
        <v>14</v>
      </c>
      <c r="H231" s="18">
        <v>168</v>
      </c>
      <c r="I231" s="18" t="s">
        <v>14</v>
      </c>
      <c r="J231" s="18" t="s">
        <v>14</v>
      </c>
      <c r="K231" s="42">
        <v>45181</v>
      </c>
      <c r="L231" s="42"/>
      <c r="M231" s="42" t="s">
        <v>273</v>
      </c>
      <c r="N231" s="11"/>
      <c r="O231" s="19" t="s">
        <v>1193</v>
      </c>
      <c r="P231" s="7"/>
      <c r="Q231" s="24"/>
      <c r="R231" s="25"/>
      <c r="S231" s="7"/>
      <c r="T231" s="7" t="s">
        <v>603</v>
      </c>
      <c r="U231" s="7" t="s">
        <v>603</v>
      </c>
    </row>
    <row r="232" spans="1:21" x14ac:dyDescent="0.25">
      <c r="A232" s="7" t="s">
        <v>1071</v>
      </c>
      <c r="B232" s="7" t="s">
        <v>1074</v>
      </c>
      <c r="C232" s="7" t="s">
        <v>1073</v>
      </c>
      <c r="D232" s="7" t="s">
        <v>1072</v>
      </c>
      <c r="E232" s="18">
        <v>2023</v>
      </c>
      <c r="F232" s="18">
        <v>893</v>
      </c>
      <c r="G232" s="19" t="s">
        <v>14</v>
      </c>
      <c r="H232" s="18">
        <v>164801</v>
      </c>
      <c r="I232" s="18" t="s">
        <v>14</v>
      </c>
      <c r="J232" s="18" t="s">
        <v>14</v>
      </c>
      <c r="K232" s="42">
        <v>45200</v>
      </c>
      <c r="L232" s="42"/>
      <c r="M232" s="42" t="s">
        <v>273</v>
      </c>
      <c r="N232" s="11"/>
      <c r="O232" s="19" t="s">
        <v>1141</v>
      </c>
      <c r="P232" s="7"/>
      <c r="Q232" s="24"/>
      <c r="R232" s="25"/>
      <c r="S232" s="7"/>
      <c r="T232" s="7" t="s">
        <v>603</v>
      </c>
      <c r="U232" s="7" t="s">
        <v>603</v>
      </c>
    </row>
    <row r="233" spans="1:21" x14ac:dyDescent="0.25">
      <c r="A233" s="7" t="s">
        <v>958</v>
      </c>
      <c r="B233" s="7" t="s">
        <v>959</v>
      </c>
      <c r="C233" s="7" t="s">
        <v>957</v>
      </c>
      <c r="D233" s="7" t="s">
        <v>960</v>
      </c>
      <c r="E233" s="18">
        <v>2023</v>
      </c>
      <c r="F233" s="18">
        <v>15</v>
      </c>
      <c r="G233" s="19" t="s">
        <v>92</v>
      </c>
      <c r="H233" s="18" t="s">
        <v>14</v>
      </c>
      <c r="I233" s="18">
        <v>1313</v>
      </c>
      <c r="J233" s="18">
        <v>1344</v>
      </c>
      <c r="K233" s="42">
        <v>45200</v>
      </c>
      <c r="L233" s="42"/>
      <c r="M233" s="42" t="s">
        <v>273</v>
      </c>
      <c r="N233" s="11"/>
      <c r="O233" s="19" t="s">
        <v>1178</v>
      </c>
      <c r="P233" s="7"/>
      <c r="Q233" s="24"/>
      <c r="R233" s="25"/>
      <c r="S233" s="7"/>
      <c r="T233" s="7" t="s">
        <v>603</v>
      </c>
      <c r="U233" s="7" t="s">
        <v>603</v>
      </c>
    </row>
    <row r="234" spans="1:21" x14ac:dyDescent="0.25">
      <c r="A234" s="7" t="s">
        <v>1081</v>
      </c>
      <c r="B234" s="7" t="s">
        <v>1082</v>
      </c>
      <c r="C234" s="7" t="s">
        <v>144</v>
      </c>
      <c r="D234" s="7" t="s">
        <v>144</v>
      </c>
      <c r="E234" s="18">
        <v>2023</v>
      </c>
      <c r="F234" s="18">
        <v>18</v>
      </c>
      <c r="G234" s="19" t="s">
        <v>99</v>
      </c>
      <c r="H234" s="18" t="s">
        <v>1198</v>
      </c>
      <c r="I234" s="18" t="s">
        <v>14</v>
      </c>
      <c r="J234" s="18" t="s">
        <v>14</v>
      </c>
      <c r="K234" s="42">
        <v>45204</v>
      </c>
      <c r="L234" s="42"/>
      <c r="M234" s="42" t="s">
        <v>273</v>
      </c>
      <c r="N234" s="11"/>
      <c r="O234" s="19" t="s">
        <v>1200</v>
      </c>
      <c r="P234" s="7"/>
      <c r="Q234" s="24"/>
      <c r="R234" s="25"/>
      <c r="S234" s="7"/>
      <c r="T234" s="7" t="s">
        <v>603</v>
      </c>
      <c r="U234" s="7" t="s">
        <v>603</v>
      </c>
    </row>
    <row r="235" spans="1:21" x14ac:dyDescent="0.25">
      <c r="A235" s="7" t="s">
        <v>1201</v>
      </c>
      <c r="B235" s="7" t="s">
        <v>1051</v>
      </c>
      <c r="C235" s="7" t="s">
        <v>723</v>
      </c>
      <c r="D235" s="7" t="s">
        <v>723</v>
      </c>
      <c r="E235" s="18">
        <v>2023</v>
      </c>
      <c r="F235" s="18">
        <v>13</v>
      </c>
      <c r="G235" s="19" t="s">
        <v>99</v>
      </c>
      <c r="H235" s="18" t="s">
        <v>1202</v>
      </c>
      <c r="I235" s="18" t="s">
        <v>14</v>
      </c>
      <c r="J235" s="18" t="s">
        <v>14</v>
      </c>
      <c r="K235" s="42">
        <v>45205</v>
      </c>
      <c r="L235" s="42"/>
      <c r="M235" s="42" t="s">
        <v>273</v>
      </c>
      <c r="N235" s="11"/>
      <c r="O235" s="19" t="s">
        <v>1203</v>
      </c>
      <c r="P235" s="7"/>
      <c r="Q235" s="24"/>
      <c r="R235" s="25"/>
      <c r="S235" s="7"/>
      <c r="T235" s="7" t="s">
        <v>603</v>
      </c>
      <c r="U235" s="7" t="s">
        <v>603</v>
      </c>
    </row>
    <row r="236" spans="1:21" x14ac:dyDescent="0.25">
      <c r="A236" s="7" t="s">
        <v>1010</v>
      </c>
      <c r="B236" s="7" t="s">
        <v>1011</v>
      </c>
      <c r="C236" s="7" t="s">
        <v>144</v>
      </c>
      <c r="D236" s="7" t="s">
        <v>144</v>
      </c>
      <c r="E236" s="18">
        <v>2023</v>
      </c>
      <c r="F236" s="18">
        <v>18</v>
      </c>
      <c r="G236" s="19" t="s">
        <v>99</v>
      </c>
      <c r="H236" s="18" t="s">
        <v>1207</v>
      </c>
      <c r="I236" s="18" t="s">
        <v>14</v>
      </c>
      <c r="J236" s="18" t="s">
        <v>14</v>
      </c>
      <c r="K236" s="42">
        <v>45229</v>
      </c>
      <c r="L236" s="42"/>
      <c r="M236" s="42" t="s">
        <v>273</v>
      </c>
      <c r="N236" s="11"/>
      <c r="O236" s="19" t="s">
        <v>1208</v>
      </c>
      <c r="P236" s="7"/>
      <c r="Q236" s="24"/>
      <c r="R236" s="25"/>
      <c r="S236" s="7"/>
      <c r="T236" s="7" t="s">
        <v>603</v>
      </c>
      <c r="U236" s="7" t="s">
        <v>603</v>
      </c>
    </row>
    <row r="237" spans="1:21" x14ac:dyDescent="0.25">
      <c r="A237" s="7" t="s">
        <v>1100</v>
      </c>
      <c r="B237" s="7" t="s">
        <v>1101</v>
      </c>
      <c r="C237" s="7" t="s">
        <v>1109</v>
      </c>
      <c r="D237" s="7" t="s">
        <v>1108</v>
      </c>
      <c r="E237" s="18">
        <v>2023</v>
      </c>
      <c r="F237" s="18">
        <v>9</v>
      </c>
      <c r="G237" s="19" t="s">
        <v>153</v>
      </c>
      <c r="H237" s="18" t="s">
        <v>14</v>
      </c>
      <c r="I237" s="18">
        <v>647</v>
      </c>
      <c r="J237" s="18">
        <v>661</v>
      </c>
      <c r="K237" s="42">
        <v>45231</v>
      </c>
      <c r="L237" s="42"/>
      <c r="M237" s="42" t="s">
        <v>273</v>
      </c>
      <c r="N237" s="11"/>
      <c r="O237" s="19" t="s">
        <v>1199</v>
      </c>
      <c r="P237" s="7"/>
      <c r="Q237" s="24"/>
      <c r="R237" s="25"/>
      <c r="S237" s="7"/>
      <c r="T237" s="7" t="s">
        <v>603</v>
      </c>
      <c r="U237" s="7" t="s">
        <v>603</v>
      </c>
    </row>
    <row r="238" spans="1:21" x14ac:dyDescent="0.25">
      <c r="A238" s="7" t="s">
        <v>1028</v>
      </c>
      <c r="B238" s="7" t="s">
        <v>1029</v>
      </c>
      <c r="C238" s="7" t="s">
        <v>267</v>
      </c>
      <c r="D238" s="7" t="s">
        <v>268</v>
      </c>
      <c r="E238" s="18">
        <v>2023</v>
      </c>
      <c r="F238" s="18">
        <v>81</v>
      </c>
      <c r="G238" s="19" t="s">
        <v>14</v>
      </c>
      <c r="H238" s="18">
        <v>193</v>
      </c>
      <c r="I238" s="18" t="s">
        <v>14</v>
      </c>
      <c r="J238" s="18" t="s">
        <v>14</v>
      </c>
      <c r="K238" s="42">
        <v>45232</v>
      </c>
      <c r="L238" s="42"/>
      <c r="M238" s="42" t="s">
        <v>273</v>
      </c>
      <c r="N238" s="11"/>
      <c r="O238" s="19" t="s">
        <v>1209</v>
      </c>
      <c r="P238" s="7"/>
      <c r="Q238" s="24"/>
      <c r="R238" s="25"/>
      <c r="S238" s="7"/>
      <c r="T238" s="7" t="s">
        <v>603</v>
      </c>
      <c r="U238" s="7" t="s">
        <v>603</v>
      </c>
    </row>
    <row r="239" spans="1:21" x14ac:dyDescent="0.25">
      <c r="A239" s="7" t="s">
        <v>979</v>
      </c>
      <c r="B239" s="7" t="s">
        <v>980</v>
      </c>
      <c r="C239" s="7" t="s">
        <v>1212</v>
      </c>
      <c r="D239" s="7" t="s">
        <v>1213</v>
      </c>
      <c r="E239" s="18">
        <v>2023</v>
      </c>
      <c r="F239" s="18">
        <v>2</v>
      </c>
      <c r="G239" s="19" t="s">
        <v>14</v>
      </c>
      <c r="H239" s="18">
        <v>35</v>
      </c>
      <c r="I239" s="18" t="s">
        <v>14</v>
      </c>
      <c r="J239" s="18" t="s">
        <v>14</v>
      </c>
      <c r="K239" s="42">
        <v>45232</v>
      </c>
      <c r="L239" s="42"/>
      <c r="M239" s="42" t="s">
        <v>273</v>
      </c>
      <c r="N239" s="11"/>
      <c r="O239" s="19" t="s">
        <v>1217</v>
      </c>
      <c r="P239" s="7"/>
      <c r="Q239" s="24"/>
      <c r="R239" s="25"/>
      <c r="S239" s="7"/>
      <c r="T239" s="7" t="s">
        <v>603</v>
      </c>
      <c r="U239" s="7" t="s">
        <v>603</v>
      </c>
    </row>
    <row r="240" spans="1:21" x14ac:dyDescent="0.25">
      <c r="A240" s="7" t="s">
        <v>1240</v>
      </c>
      <c r="B240" s="7" t="s">
        <v>1241</v>
      </c>
      <c r="C240" s="7" t="s">
        <v>1085</v>
      </c>
      <c r="D240" s="7" t="s">
        <v>1086</v>
      </c>
      <c r="E240" s="18">
        <v>2023</v>
      </c>
      <c r="F240" s="18">
        <v>52</v>
      </c>
      <c r="G240" s="19" t="s">
        <v>69</v>
      </c>
      <c r="H240" s="18" t="s">
        <v>1242</v>
      </c>
      <c r="I240" s="18" t="s">
        <v>14</v>
      </c>
      <c r="J240" s="18" t="s">
        <v>14</v>
      </c>
      <c r="K240" s="42">
        <v>45232</v>
      </c>
      <c r="L240" s="42"/>
      <c r="M240" s="42" t="s">
        <v>273</v>
      </c>
      <c r="N240" s="11"/>
      <c r="O240" s="19" t="s">
        <v>1243</v>
      </c>
      <c r="P240" s="7"/>
      <c r="Q240" s="24"/>
      <c r="R240" s="25"/>
      <c r="S240" s="7"/>
      <c r="T240" s="7" t="s">
        <v>603</v>
      </c>
      <c r="U240" s="7" t="s">
        <v>603</v>
      </c>
    </row>
    <row r="241" spans="1:21" x14ac:dyDescent="0.25">
      <c r="A241" s="7" t="s">
        <v>1083</v>
      </c>
      <c r="B241" s="7" t="s">
        <v>1215</v>
      </c>
      <c r="C241" s="7" t="s">
        <v>1084</v>
      </c>
      <c r="D241" s="7" t="s">
        <v>344</v>
      </c>
      <c r="E241" s="18">
        <v>2023</v>
      </c>
      <c r="F241" s="18">
        <v>23</v>
      </c>
      <c r="G241" s="19" t="s">
        <v>14</v>
      </c>
      <c r="H241" s="18">
        <v>774</v>
      </c>
      <c r="I241" s="18" t="s">
        <v>14</v>
      </c>
      <c r="J241" s="18" t="s">
        <v>14</v>
      </c>
      <c r="K241" s="42">
        <v>45238</v>
      </c>
      <c r="L241" s="42"/>
      <c r="M241" s="42" t="s">
        <v>273</v>
      </c>
      <c r="N241" s="11"/>
      <c r="O241" s="19" t="s">
        <v>1216</v>
      </c>
      <c r="P241" s="7"/>
      <c r="Q241" s="24"/>
      <c r="R241" s="25"/>
      <c r="S241" s="7"/>
      <c r="T241" s="7" t="s">
        <v>603</v>
      </c>
      <c r="U241" s="7" t="s">
        <v>603</v>
      </c>
    </row>
    <row r="242" spans="1:21" x14ac:dyDescent="0.25">
      <c r="A242" s="7" t="s">
        <v>1221</v>
      </c>
      <c r="B242" s="7" t="s">
        <v>1168</v>
      </c>
      <c r="C242" s="7" t="s">
        <v>1222</v>
      </c>
      <c r="D242" s="7" t="s">
        <v>1223</v>
      </c>
      <c r="E242" s="18">
        <v>2023</v>
      </c>
      <c r="F242" s="18">
        <v>51</v>
      </c>
      <c r="G242" s="19" t="s">
        <v>14</v>
      </c>
      <c r="H242" s="18">
        <v>64</v>
      </c>
      <c r="I242" s="18" t="s">
        <v>14</v>
      </c>
      <c r="J242" s="18" t="s">
        <v>14</v>
      </c>
      <c r="K242" s="42">
        <v>45245</v>
      </c>
      <c r="L242" s="42"/>
      <c r="M242" s="42" t="s">
        <v>273</v>
      </c>
      <c r="N242" s="11"/>
      <c r="O242" s="19" t="s">
        <v>1224</v>
      </c>
      <c r="P242" s="7"/>
      <c r="Q242" s="24"/>
      <c r="R242" s="25"/>
      <c r="S242" s="7"/>
      <c r="T242" s="7" t="s">
        <v>603</v>
      </c>
      <c r="U242" s="7" t="s">
        <v>603</v>
      </c>
    </row>
    <row r="243" spans="1:21" x14ac:dyDescent="0.25">
      <c r="A243" s="7" t="s">
        <v>1018</v>
      </c>
      <c r="B243" s="7" t="s">
        <v>1017</v>
      </c>
      <c r="C243" s="7" t="s">
        <v>419</v>
      </c>
      <c r="D243" s="7" t="s">
        <v>419</v>
      </c>
      <c r="E243" s="18">
        <v>2023</v>
      </c>
      <c r="F243" s="18">
        <v>17</v>
      </c>
      <c r="G243" s="19" t="s">
        <v>14</v>
      </c>
      <c r="H243" s="18">
        <v>100595</v>
      </c>
      <c r="I243" s="18" t="s">
        <v>14</v>
      </c>
      <c r="J243" s="18" t="s">
        <v>14</v>
      </c>
      <c r="K243" s="42">
        <v>45261</v>
      </c>
      <c r="L243" s="42"/>
      <c r="M243" s="42" t="s">
        <v>273</v>
      </c>
      <c r="N243" s="11"/>
      <c r="O243" s="19" t="s">
        <v>1156</v>
      </c>
      <c r="P243" s="7"/>
      <c r="Q243" s="24"/>
      <c r="R243" s="25"/>
      <c r="S243" s="7"/>
      <c r="T243" s="7" t="s">
        <v>603</v>
      </c>
      <c r="U243" s="7" t="s">
        <v>603</v>
      </c>
    </row>
    <row r="244" spans="1:21" x14ac:dyDescent="0.25">
      <c r="A244" s="7" t="s">
        <v>984</v>
      </c>
      <c r="B244" s="7" t="s">
        <v>985</v>
      </c>
      <c r="C244" s="7" t="s">
        <v>986</v>
      </c>
      <c r="D244" s="7" t="s">
        <v>987</v>
      </c>
      <c r="E244" s="18">
        <v>2023</v>
      </c>
      <c r="F244" s="18">
        <v>19</v>
      </c>
      <c r="G244" s="19" t="s">
        <v>548</v>
      </c>
      <c r="H244" s="18" t="s">
        <v>14</v>
      </c>
      <c r="I244" s="18">
        <v>743</v>
      </c>
      <c r="J244" s="18">
        <v>757</v>
      </c>
      <c r="K244" s="42">
        <v>45261</v>
      </c>
      <c r="L244" s="42"/>
      <c r="M244" s="42" t="s">
        <v>273</v>
      </c>
      <c r="N244" s="11"/>
      <c r="O244" s="19" t="s">
        <v>991</v>
      </c>
      <c r="P244" s="7"/>
      <c r="Q244" s="24"/>
      <c r="R244" s="25"/>
      <c r="S244" s="7"/>
      <c r="T244" s="7" t="s">
        <v>603</v>
      </c>
      <c r="U244" s="7" t="s">
        <v>603</v>
      </c>
    </row>
    <row r="245" spans="1:21" x14ac:dyDescent="0.25">
      <c r="A245" s="7" t="s">
        <v>1205</v>
      </c>
      <c r="B245" s="7" t="s">
        <v>1206</v>
      </c>
      <c r="C245" s="7" t="s">
        <v>160</v>
      </c>
      <c r="D245" s="7" t="s">
        <v>161</v>
      </c>
      <c r="E245" s="18">
        <v>2024</v>
      </c>
      <c r="F245" s="18">
        <v>18</v>
      </c>
      <c r="G245" s="19" t="s">
        <v>101</v>
      </c>
      <c r="H245" s="18" t="s">
        <v>1279</v>
      </c>
      <c r="I245" s="18" t="s">
        <v>14</v>
      </c>
      <c r="J245" s="18" t="s">
        <v>14</v>
      </c>
      <c r="K245" s="42">
        <v>45308</v>
      </c>
      <c r="L245" s="42"/>
      <c r="M245" s="42" t="s">
        <v>273</v>
      </c>
      <c r="N245" s="11"/>
      <c r="O245" s="19" t="s">
        <v>1280</v>
      </c>
      <c r="P245" s="7"/>
      <c r="Q245" s="24"/>
      <c r="R245" s="25"/>
      <c r="S245" s="7"/>
      <c r="T245" s="7"/>
      <c r="U245" s="7" t="s">
        <v>603</v>
      </c>
    </row>
    <row r="246" spans="1:21" x14ac:dyDescent="0.25">
      <c r="A246" s="7" t="s">
        <v>1088</v>
      </c>
      <c r="B246" s="7" t="s">
        <v>1313</v>
      </c>
      <c r="C246" s="7" t="s">
        <v>1138</v>
      </c>
      <c r="D246" s="7" t="s">
        <v>1139</v>
      </c>
      <c r="E246" s="18">
        <v>2024</v>
      </c>
      <c r="F246" s="18">
        <v>13</v>
      </c>
      <c r="G246" s="19" t="s">
        <v>91</v>
      </c>
      <c r="H246" s="18" t="s">
        <v>1289</v>
      </c>
      <c r="I246" s="18" t="s">
        <v>14</v>
      </c>
      <c r="J246" s="18" t="s">
        <v>14</v>
      </c>
      <c r="K246" s="42">
        <v>45323</v>
      </c>
      <c r="L246" s="42"/>
      <c r="M246" s="42" t="s">
        <v>273</v>
      </c>
      <c r="N246" s="11"/>
      <c r="O246" s="19" t="s">
        <v>1276</v>
      </c>
      <c r="P246" s="7"/>
      <c r="Q246" s="24"/>
      <c r="R246" s="25"/>
      <c r="S246" s="7"/>
      <c r="T246" s="7"/>
      <c r="U246" s="7" t="s">
        <v>603</v>
      </c>
    </row>
    <row r="247" spans="1:21" x14ac:dyDescent="0.25">
      <c r="A247" s="7" t="s">
        <v>1210</v>
      </c>
      <c r="B247" s="7" t="s">
        <v>1211</v>
      </c>
      <c r="C247" s="7" t="s">
        <v>160</v>
      </c>
      <c r="D247" s="7" t="s">
        <v>161</v>
      </c>
      <c r="E247" s="18">
        <v>2024</v>
      </c>
      <c r="F247" s="18">
        <v>18</v>
      </c>
      <c r="G247" s="19" t="s">
        <v>125</v>
      </c>
      <c r="H247" s="18" t="s">
        <v>1281</v>
      </c>
      <c r="I247" s="18" t="s">
        <v>14</v>
      </c>
      <c r="J247" s="18" t="s">
        <v>14</v>
      </c>
      <c r="K247" s="42">
        <v>45330</v>
      </c>
      <c r="L247" s="42"/>
      <c r="M247" s="42" t="s">
        <v>273</v>
      </c>
      <c r="N247" s="11"/>
      <c r="O247" s="19" t="s">
        <v>1282</v>
      </c>
      <c r="P247" s="7"/>
      <c r="Q247" s="24"/>
      <c r="R247" s="25"/>
      <c r="S247" s="7"/>
      <c r="T247" s="7"/>
      <c r="U247" s="7" t="s">
        <v>603</v>
      </c>
    </row>
    <row r="248" spans="1:21" x14ac:dyDescent="0.25">
      <c r="A248" s="7" t="s">
        <v>1159</v>
      </c>
      <c r="B248" s="7" t="s">
        <v>1160</v>
      </c>
      <c r="C248" s="7" t="s">
        <v>89</v>
      </c>
      <c r="D248" s="7" t="s">
        <v>89</v>
      </c>
      <c r="E248" s="18">
        <v>2024</v>
      </c>
      <c r="F248" s="18">
        <v>24</v>
      </c>
      <c r="G248" s="19" t="s">
        <v>14</v>
      </c>
      <c r="H248" s="18">
        <v>470</v>
      </c>
      <c r="I248" s="18" t="s">
        <v>14</v>
      </c>
      <c r="J248" s="18" t="s">
        <v>14</v>
      </c>
      <c r="K248" s="42">
        <v>45336</v>
      </c>
      <c r="L248" s="42"/>
      <c r="M248" s="42" t="s">
        <v>273</v>
      </c>
      <c r="N248" s="11"/>
      <c r="O248" s="19" t="s">
        <v>1283</v>
      </c>
      <c r="P248" s="7"/>
      <c r="Q248" s="24"/>
      <c r="R248" s="25"/>
      <c r="S248" s="7"/>
      <c r="T248" s="7"/>
      <c r="U248" s="7" t="s">
        <v>603</v>
      </c>
    </row>
    <row r="249" spans="1:21" x14ac:dyDescent="0.25">
      <c r="A249" s="7" t="s">
        <v>1257</v>
      </c>
      <c r="B249" s="7" t="s">
        <v>1087</v>
      </c>
      <c r="C249" s="7" t="s">
        <v>1258</v>
      </c>
      <c r="D249" s="7" t="s">
        <v>1259</v>
      </c>
      <c r="E249" s="18">
        <v>2024</v>
      </c>
      <c r="F249" s="18">
        <v>36</v>
      </c>
      <c r="G249" s="19" t="s">
        <v>101</v>
      </c>
      <c r="H249" s="18">
        <v>40</v>
      </c>
      <c r="I249" s="18" t="s">
        <v>14</v>
      </c>
      <c r="J249" s="18" t="s">
        <v>14</v>
      </c>
      <c r="K249" s="42">
        <v>45336</v>
      </c>
      <c r="L249" s="42"/>
      <c r="M249" s="42" t="s">
        <v>273</v>
      </c>
      <c r="N249" s="11"/>
      <c r="O249" s="19" t="s">
        <v>1284</v>
      </c>
      <c r="P249" s="7"/>
      <c r="Q249" s="24"/>
      <c r="R249" s="25"/>
      <c r="S249" s="7"/>
      <c r="T249" s="7"/>
      <c r="U249" s="7" t="s">
        <v>603</v>
      </c>
    </row>
    <row r="250" spans="1:21" x14ac:dyDescent="0.25">
      <c r="A250" s="7" t="s">
        <v>1079</v>
      </c>
      <c r="B250" s="7" t="s">
        <v>1080</v>
      </c>
      <c r="C250" s="7" t="s">
        <v>89</v>
      </c>
      <c r="D250" s="7" t="s">
        <v>89</v>
      </c>
      <c r="E250" s="18">
        <v>2024</v>
      </c>
      <c r="F250" s="18">
        <v>24</v>
      </c>
      <c r="G250" s="19" t="s">
        <v>14</v>
      </c>
      <c r="H250" s="18">
        <v>536</v>
      </c>
      <c r="I250" s="18" t="s">
        <v>14</v>
      </c>
      <c r="J250" s="18" t="s">
        <v>14</v>
      </c>
      <c r="K250" s="42">
        <v>45343</v>
      </c>
      <c r="L250" s="42"/>
      <c r="M250" s="42" t="s">
        <v>273</v>
      </c>
      <c r="N250" s="11"/>
      <c r="O250" s="19" t="s">
        <v>1288</v>
      </c>
      <c r="P250" s="7"/>
      <c r="Q250" s="24"/>
      <c r="R250" s="25"/>
      <c r="S250" s="7"/>
      <c r="T250" s="7"/>
      <c r="U250" s="7" t="s">
        <v>603</v>
      </c>
    </row>
    <row r="251" spans="1:21" x14ac:dyDescent="0.25">
      <c r="A251" s="7" t="s">
        <v>971</v>
      </c>
      <c r="B251" s="7" t="s">
        <v>972</v>
      </c>
      <c r="C251" s="7" t="s">
        <v>259</v>
      </c>
      <c r="D251" s="7" t="s">
        <v>262</v>
      </c>
      <c r="E251" s="18">
        <v>2024</v>
      </c>
      <c r="F251" s="18">
        <v>78</v>
      </c>
      <c r="G251" s="19" t="s">
        <v>91</v>
      </c>
      <c r="H251" s="18" t="s">
        <v>14</v>
      </c>
      <c r="I251" s="18">
        <v>176</v>
      </c>
      <c r="J251" s="18">
        <v>183</v>
      </c>
      <c r="K251" s="42">
        <v>45352</v>
      </c>
      <c r="L251" s="42"/>
      <c r="M251" s="42" t="s">
        <v>273</v>
      </c>
      <c r="N251" s="11"/>
      <c r="O251" s="19" t="s">
        <v>1290</v>
      </c>
      <c r="P251" s="7"/>
      <c r="Q251" s="24"/>
      <c r="R251" s="25"/>
      <c r="S251" s="7"/>
      <c r="T251" s="7"/>
      <c r="U251" s="7" t="s">
        <v>603</v>
      </c>
    </row>
    <row r="252" spans="1:21" x14ac:dyDescent="0.25">
      <c r="A252" s="7" t="s">
        <v>1307</v>
      </c>
      <c r="B252" s="7" t="s">
        <v>1328</v>
      </c>
      <c r="C252" s="7" t="s">
        <v>668</v>
      </c>
      <c r="D252" s="7" t="s">
        <v>669</v>
      </c>
      <c r="E252" s="18">
        <v>2024</v>
      </c>
      <c r="F252" s="18">
        <v>24</v>
      </c>
      <c r="G252" s="19" t="s">
        <v>14</v>
      </c>
      <c r="H252" s="18">
        <v>87</v>
      </c>
      <c r="I252" s="18" t="s">
        <v>14</v>
      </c>
      <c r="J252" s="18" t="s">
        <v>14</v>
      </c>
      <c r="K252" s="42">
        <v>45396</v>
      </c>
      <c r="L252" s="42"/>
      <c r="M252" s="42" t="s">
        <v>273</v>
      </c>
      <c r="N252" s="11"/>
      <c r="O252" s="19" t="s">
        <v>1308</v>
      </c>
      <c r="P252" s="7"/>
      <c r="Q252" s="24"/>
      <c r="R252" s="25"/>
      <c r="S252" s="7"/>
      <c r="T252" s="7"/>
      <c r="U252" s="7" t="s">
        <v>603</v>
      </c>
    </row>
    <row r="253" spans="1:21" x14ac:dyDescent="0.25">
      <c r="A253" s="7" t="s">
        <v>1136</v>
      </c>
      <c r="B253" s="7" t="s">
        <v>1314</v>
      </c>
      <c r="C253" s="7" t="s">
        <v>89</v>
      </c>
      <c r="D253" s="7" t="s">
        <v>89</v>
      </c>
      <c r="E253" s="18">
        <v>2024</v>
      </c>
      <c r="F253" s="18">
        <v>24</v>
      </c>
      <c r="G253" s="19" t="s">
        <v>14</v>
      </c>
      <c r="H253" s="18">
        <v>1374</v>
      </c>
      <c r="I253" s="18" t="s">
        <v>14</v>
      </c>
      <c r="J253" s="18" t="s">
        <v>14</v>
      </c>
      <c r="K253" s="42">
        <v>45434</v>
      </c>
      <c r="L253" s="42"/>
      <c r="M253" s="42" t="s">
        <v>273</v>
      </c>
      <c r="N253" s="11"/>
      <c r="O253" s="19" t="s">
        <v>1315</v>
      </c>
      <c r="P253" s="7"/>
      <c r="Q253" s="24"/>
      <c r="R253" s="25"/>
      <c r="S253" s="7"/>
      <c r="T253" s="7"/>
      <c r="U253" s="7" t="s">
        <v>603</v>
      </c>
    </row>
    <row r="254" spans="1:21" x14ac:dyDescent="0.25">
      <c r="A254" s="7" t="s">
        <v>1311</v>
      </c>
      <c r="B254" s="7" t="s">
        <v>1263</v>
      </c>
      <c r="C254" s="7" t="s">
        <v>1264</v>
      </c>
      <c r="D254" s="7" t="s">
        <v>1265</v>
      </c>
      <c r="E254" s="18">
        <v>2024</v>
      </c>
      <c r="F254" s="18">
        <v>18</v>
      </c>
      <c r="G254" s="19" t="s">
        <v>14</v>
      </c>
      <c r="H254" s="18">
        <v>100496</v>
      </c>
      <c r="I254" s="18" t="s">
        <v>14</v>
      </c>
      <c r="J254" s="18" t="s">
        <v>14</v>
      </c>
      <c r="K254" s="42">
        <v>45444</v>
      </c>
      <c r="L254" s="42"/>
      <c r="M254" s="42" t="s">
        <v>273</v>
      </c>
      <c r="N254" s="11"/>
      <c r="O254" s="19" t="s">
        <v>1312</v>
      </c>
      <c r="P254" s="7"/>
      <c r="Q254" s="24"/>
      <c r="R254" s="25"/>
      <c r="S254" s="7"/>
      <c r="T254" s="7"/>
      <c r="U254" s="7" t="s">
        <v>603</v>
      </c>
    </row>
    <row r="255" spans="1:21" x14ac:dyDescent="0.25">
      <c r="A255" s="7" t="s">
        <v>1335</v>
      </c>
      <c r="B255" s="7" t="s">
        <v>1336</v>
      </c>
      <c r="C255" s="7" t="s">
        <v>813</v>
      </c>
      <c r="D255" s="7" t="s">
        <v>812</v>
      </c>
      <c r="E255" s="18">
        <v>2024</v>
      </c>
      <c r="F255" s="18">
        <v>43</v>
      </c>
      <c r="G255" s="19" t="s">
        <v>14</v>
      </c>
      <c r="H255" s="18" t="s">
        <v>14</v>
      </c>
      <c r="I255" s="18">
        <v>79</v>
      </c>
      <c r="J255" s="18">
        <v>86</v>
      </c>
      <c r="K255" s="42">
        <v>45505</v>
      </c>
      <c r="L255" s="42"/>
      <c r="M255" s="42" t="s">
        <v>273</v>
      </c>
      <c r="N255" s="11"/>
      <c r="O255" s="19" t="s">
        <v>1337</v>
      </c>
      <c r="P255" s="7"/>
      <c r="Q255" s="24"/>
      <c r="R255" s="25"/>
      <c r="S255" s="7"/>
      <c r="T255" s="7"/>
      <c r="U255" s="7" t="s">
        <v>603</v>
      </c>
    </row>
    <row r="256" spans="1:21" x14ac:dyDescent="0.25">
      <c r="A256" s="7" t="s">
        <v>1061</v>
      </c>
      <c r="B256" s="7" t="s">
        <v>1062</v>
      </c>
      <c r="C256" s="7" t="s">
        <v>25</v>
      </c>
      <c r="D256" s="7" t="s">
        <v>28</v>
      </c>
      <c r="E256" s="18">
        <v>2024</v>
      </c>
      <c r="F256" s="18">
        <v>19</v>
      </c>
      <c r="G256" s="19" t="s">
        <v>14</v>
      </c>
      <c r="H256" s="18">
        <v>333</v>
      </c>
      <c r="I256" s="18" t="s">
        <v>14</v>
      </c>
      <c r="J256" s="18" t="s">
        <v>14</v>
      </c>
      <c r="K256" s="42">
        <v>45544</v>
      </c>
      <c r="L256" s="42"/>
      <c r="M256" s="42" t="s">
        <v>273</v>
      </c>
      <c r="N256" s="11"/>
      <c r="O256" s="19" t="s">
        <v>1329</v>
      </c>
      <c r="P256" s="7"/>
      <c r="Q256" s="24"/>
      <c r="R256" s="25"/>
      <c r="S256" s="7"/>
      <c r="T256" s="7"/>
      <c r="U256" s="7" t="s">
        <v>603</v>
      </c>
    </row>
    <row r="257" spans="1:21" x14ac:dyDescent="0.25">
      <c r="A257" s="7" t="s">
        <v>1297</v>
      </c>
      <c r="B257" s="7" t="s">
        <v>1063</v>
      </c>
      <c r="C257" s="7" t="s">
        <v>1084</v>
      </c>
      <c r="D257" s="7" t="s">
        <v>344</v>
      </c>
      <c r="E257" s="18">
        <v>2024</v>
      </c>
      <c r="F257" s="18">
        <v>24</v>
      </c>
      <c r="G257" s="19" t="s">
        <v>14</v>
      </c>
      <c r="H257" s="18">
        <v>1027</v>
      </c>
      <c r="I257" s="18" t="s">
        <v>14</v>
      </c>
      <c r="J257" s="18" t="s">
        <v>14</v>
      </c>
      <c r="K257" s="42">
        <v>45561</v>
      </c>
      <c r="L257" s="42"/>
      <c r="M257" s="42" t="s">
        <v>273</v>
      </c>
      <c r="N257" s="11"/>
      <c r="O257" s="19" t="s">
        <v>1338</v>
      </c>
      <c r="P257" s="7"/>
      <c r="Q257" s="24"/>
      <c r="R257" s="25"/>
      <c r="S257" s="7"/>
      <c r="T257" s="7"/>
      <c r="U257" s="7" t="s">
        <v>603</v>
      </c>
    </row>
    <row r="258" spans="1:21" x14ac:dyDescent="0.25">
      <c r="A258" s="7" t="s">
        <v>1277</v>
      </c>
      <c r="B258" s="7" t="s">
        <v>1278</v>
      </c>
      <c r="C258" s="7" t="s">
        <v>108</v>
      </c>
      <c r="D258" s="7" t="s">
        <v>109</v>
      </c>
      <c r="E258" s="18">
        <v>2024</v>
      </c>
      <c r="F258" s="18">
        <v>22</v>
      </c>
      <c r="G258" s="19" t="s">
        <v>14</v>
      </c>
      <c r="H258" s="18">
        <v>28</v>
      </c>
      <c r="I258" s="18" t="s">
        <v>14</v>
      </c>
      <c r="J258" s="18" t="s">
        <v>14</v>
      </c>
      <c r="K258" s="42">
        <v>45572</v>
      </c>
      <c r="L258" s="42"/>
      <c r="M258" s="42" t="s">
        <v>273</v>
      </c>
      <c r="N258" s="11"/>
      <c r="O258" s="19" t="s">
        <v>1350</v>
      </c>
      <c r="P258" s="7"/>
      <c r="Q258" s="24"/>
      <c r="R258" s="25"/>
      <c r="S258" s="7"/>
      <c r="T258" s="7"/>
      <c r="U258" s="7" t="s">
        <v>603</v>
      </c>
    </row>
    <row r="259" spans="1:21" x14ac:dyDescent="0.25">
      <c r="A259" s="7" t="s">
        <v>1347</v>
      </c>
      <c r="B259" s="7" t="s">
        <v>1348</v>
      </c>
      <c r="C259" s="7" t="s">
        <v>1294</v>
      </c>
      <c r="D259" s="7" t="s">
        <v>1293</v>
      </c>
      <c r="E259" s="18">
        <v>2024</v>
      </c>
      <c r="F259" s="18">
        <v>23</v>
      </c>
      <c r="G259" s="19" t="s">
        <v>14</v>
      </c>
      <c r="H259" s="18">
        <v>91</v>
      </c>
      <c r="I259" s="18" t="s">
        <v>14</v>
      </c>
      <c r="J259" s="18" t="s">
        <v>14</v>
      </c>
      <c r="K259" s="42">
        <v>45588</v>
      </c>
      <c r="L259" s="42"/>
      <c r="M259" s="42" t="s">
        <v>273</v>
      </c>
      <c r="N259" s="11"/>
      <c r="O259" s="19" t="s">
        <v>1349</v>
      </c>
      <c r="P259" s="7"/>
      <c r="Q259" s="24"/>
      <c r="R259" s="25"/>
      <c r="S259" s="7"/>
      <c r="T259" s="7"/>
      <c r="U259" s="7" t="s">
        <v>603</v>
      </c>
    </row>
    <row r="260" spans="1:21" x14ac:dyDescent="0.25">
      <c r="A260" s="7" t="s">
        <v>1352</v>
      </c>
      <c r="B260" s="7" t="s">
        <v>1351</v>
      </c>
      <c r="C260" s="7" t="s">
        <v>1291</v>
      </c>
      <c r="D260" s="7" t="s">
        <v>1292</v>
      </c>
      <c r="E260" s="18">
        <v>2024</v>
      </c>
      <c r="F260" s="18">
        <v>168</v>
      </c>
      <c r="G260" s="19" t="s">
        <v>14</v>
      </c>
      <c r="H260" s="18">
        <v>209561</v>
      </c>
      <c r="I260" s="18" t="s">
        <v>14</v>
      </c>
      <c r="J260" s="18" t="s">
        <v>14</v>
      </c>
      <c r="K260" s="42">
        <v>45658</v>
      </c>
      <c r="L260" s="42"/>
      <c r="M260" s="42" t="s">
        <v>273</v>
      </c>
      <c r="N260" s="11"/>
      <c r="O260" s="19" t="s">
        <v>1353</v>
      </c>
      <c r="P260" s="7"/>
      <c r="Q260" s="24"/>
      <c r="R260" s="25"/>
      <c r="S260" s="7"/>
      <c r="T260" s="7"/>
      <c r="U260" s="7" t="s">
        <v>603</v>
      </c>
    </row>
    <row r="261" spans="1:21" x14ac:dyDescent="0.25">
      <c r="A261" s="13" t="s">
        <v>1093</v>
      </c>
      <c r="B261" s="13" t="s">
        <v>1094</v>
      </c>
      <c r="C261" s="13" t="s">
        <v>1095</v>
      </c>
      <c r="D261" s="13" t="s">
        <v>1096</v>
      </c>
      <c r="E261" s="14">
        <v>2024</v>
      </c>
      <c r="F261" s="43" t="s">
        <v>14</v>
      </c>
      <c r="G261" s="44" t="s">
        <v>14</v>
      </c>
      <c r="H261" s="43" t="s">
        <v>14</v>
      </c>
      <c r="I261" s="43" t="s">
        <v>14</v>
      </c>
      <c r="J261" s="43" t="s">
        <v>14</v>
      </c>
      <c r="K261" s="31">
        <v>46023</v>
      </c>
      <c r="L261" s="31"/>
      <c r="M261" s="31" t="s">
        <v>273</v>
      </c>
      <c r="N261" s="45"/>
      <c r="O261" s="44" t="s">
        <v>1266</v>
      </c>
      <c r="P261" s="27"/>
      <c r="Q261" s="24"/>
      <c r="R261" s="25"/>
      <c r="S261" s="7"/>
      <c r="T261" s="7"/>
      <c r="U261" s="7"/>
    </row>
    <row r="262" spans="1:21" x14ac:dyDescent="0.25">
      <c r="A262" s="13" t="s">
        <v>1320</v>
      </c>
      <c r="B262" s="13" t="s">
        <v>1324</v>
      </c>
      <c r="C262" s="13" t="s">
        <v>267</v>
      </c>
      <c r="D262" s="13" t="s">
        <v>268</v>
      </c>
      <c r="E262" s="14">
        <v>2024</v>
      </c>
      <c r="F262" s="43" t="s">
        <v>14</v>
      </c>
      <c r="G262" s="44" t="s">
        <v>14</v>
      </c>
      <c r="H262" s="43" t="s">
        <v>14</v>
      </c>
      <c r="I262" s="43" t="s">
        <v>14</v>
      </c>
      <c r="J262" s="43" t="s">
        <v>14</v>
      </c>
      <c r="K262" s="31">
        <v>46024</v>
      </c>
      <c r="L262" s="31"/>
      <c r="M262" s="31" t="s">
        <v>273</v>
      </c>
      <c r="N262" s="45"/>
      <c r="O262" s="44"/>
      <c r="P262" s="27"/>
      <c r="Q262" s="24"/>
      <c r="R262" s="25"/>
      <c r="S262" s="7"/>
      <c r="T262" s="7"/>
      <c r="U262" s="7"/>
    </row>
    <row r="263" spans="1:21" x14ac:dyDescent="0.25">
      <c r="A263" s="13" t="s">
        <v>1316</v>
      </c>
      <c r="B263" s="13" t="s">
        <v>1318</v>
      </c>
      <c r="C263" s="13" t="s">
        <v>160</v>
      </c>
      <c r="D263" s="13" t="s">
        <v>1317</v>
      </c>
      <c r="E263" s="14">
        <v>2024</v>
      </c>
      <c r="F263" s="43" t="s">
        <v>14</v>
      </c>
      <c r="G263" s="44" t="s">
        <v>14</v>
      </c>
      <c r="H263" s="43" t="s">
        <v>14</v>
      </c>
      <c r="I263" s="43" t="s">
        <v>14</v>
      </c>
      <c r="J263" s="43" t="s">
        <v>14</v>
      </c>
      <c r="K263" s="31">
        <v>46025</v>
      </c>
      <c r="L263" s="31"/>
      <c r="M263" s="31" t="s">
        <v>273</v>
      </c>
      <c r="N263" s="45"/>
      <c r="O263" s="44"/>
      <c r="P263" s="27"/>
      <c r="Q263" s="24"/>
      <c r="R263" s="25"/>
      <c r="S263" s="7"/>
      <c r="T263" s="7"/>
      <c r="U263" s="7"/>
    </row>
    <row r="264" spans="1:21" x14ac:dyDescent="0.25">
      <c r="A264" s="13" t="s">
        <v>1255</v>
      </c>
      <c r="B264" s="13" t="s">
        <v>1256</v>
      </c>
      <c r="C264" s="13" t="s">
        <v>267</v>
      </c>
      <c r="D264" s="13" t="s">
        <v>268</v>
      </c>
      <c r="E264" s="14">
        <v>2024</v>
      </c>
      <c r="F264" s="43" t="s">
        <v>14</v>
      </c>
      <c r="G264" s="44" t="s">
        <v>14</v>
      </c>
      <c r="H264" s="43" t="s">
        <v>14</v>
      </c>
      <c r="I264" s="43" t="s">
        <v>14</v>
      </c>
      <c r="J264" s="43" t="s">
        <v>14</v>
      </c>
      <c r="K264" s="31">
        <v>46026</v>
      </c>
      <c r="L264" s="31"/>
      <c r="M264" s="31" t="s">
        <v>273</v>
      </c>
      <c r="N264" s="45"/>
      <c r="O264" s="44"/>
      <c r="P264" s="27"/>
      <c r="Q264" s="24"/>
      <c r="R264" s="25"/>
      <c r="S264" s="7"/>
      <c r="T264" s="7"/>
      <c r="U264" s="7"/>
    </row>
  </sheetData>
  <conditionalFormatting sqref="T1:U112 T114:U231 V246:V247 T232:V240 V241:V242 T241:T242 T243:V245 U246 T248:V1048576">
    <cfRule type="cellIs" dxfId="12" priority="31" operator="equal">
      <formula>"N/A"</formula>
    </cfRule>
    <cfRule type="cellIs" dxfId="11" priority="32" operator="equal">
      <formula>"OK"</formula>
    </cfRule>
  </conditionalFormatting>
  <conditionalFormatting sqref="T113:U113">
    <cfRule type="cellIs" dxfId="10" priority="29" operator="equal">
      <formula>"N/A"</formula>
    </cfRule>
    <cfRule type="cellIs" dxfId="9" priority="30" operator="equal">
      <formula>"OK"</formula>
    </cfRule>
  </conditionalFormatting>
  <conditionalFormatting sqref="U241:U242">
    <cfRule type="cellIs" dxfId="8" priority="3" operator="equal">
      <formula>"N/A"</formula>
    </cfRule>
    <cfRule type="cellIs" dxfId="7" priority="4" operator="equal">
      <formula>"OK"</formula>
    </cfRule>
  </conditionalFormatting>
  <conditionalFormatting sqref="T247:U247 T246">
    <cfRule type="cellIs" dxfId="6" priority="1" operator="equal">
      <formula>"N/A"</formula>
    </cfRule>
    <cfRule type="cellIs" dxfId="5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724</v>
      </c>
      <c r="B8" s="7" t="s">
        <v>725</v>
      </c>
      <c r="C8" s="7" t="s">
        <v>726</v>
      </c>
      <c r="D8" s="7" t="s">
        <v>727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753</v>
      </c>
    </row>
    <row r="9" spans="1:10" x14ac:dyDescent="0.25">
      <c r="A9" s="7" t="s">
        <v>904</v>
      </c>
      <c r="B9" s="7" t="s">
        <v>784</v>
      </c>
      <c r="C9" s="7" t="s">
        <v>788</v>
      </c>
      <c r="D9" s="7" t="s">
        <v>787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825</v>
      </c>
    </row>
    <row r="10" spans="1:10" x14ac:dyDescent="0.25">
      <c r="A10" s="7" t="s">
        <v>899</v>
      </c>
      <c r="B10" s="7" t="s">
        <v>900</v>
      </c>
      <c r="C10" s="47" t="s">
        <v>901</v>
      </c>
      <c r="D10" s="7" t="s">
        <v>902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903</v>
      </c>
    </row>
    <row r="11" spans="1:10" x14ac:dyDescent="0.25">
      <c r="A11" s="7" t="s">
        <v>945</v>
      </c>
      <c r="B11" s="7" t="s">
        <v>946</v>
      </c>
      <c r="C11" s="7" t="s">
        <v>949</v>
      </c>
      <c r="D11" s="7" t="s">
        <v>948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947</v>
      </c>
    </row>
    <row r="12" spans="1:10" x14ac:dyDescent="0.25">
      <c r="A12" s="7" t="s">
        <v>1134</v>
      </c>
      <c r="B12" s="7" t="s">
        <v>1133</v>
      </c>
      <c r="C12" s="7" t="s">
        <v>949</v>
      </c>
      <c r="D12" s="7" t="s">
        <v>948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zoomScale="80" zoomScaleNormal="80" workbookViewId="0">
      <selection activeCell="A14" sqref="A14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11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926</v>
      </c>
      <c r="F1" s="5" t="s">
        <v>8</v>
      </c>
      <c r="G1" s="5" t="s">
        <v>162</v>
      </c>
      <c r="I1" s="55" t="str">
        <f ca="1">ROUND(J1/30,0)&amp;" md"</f>
        <v>5 md</v>
      </c>
      <c r="J1" s="55">
        <f ca="1">AVERAGE(G:G)</f>
        <v>143.30769230769232</v>
      </c>
      <c r="K1" s="54" t="s">
        <v>1164</v>
      </c>
    </row>
    <row r="2" spans="1:11" x14ac:dyDescent="0.25">
      <c r="A2" s="7" t="s">
        <v>1262</v>
      </c>
      <c r="B2" s="7" t="s">
        <v>1261</v>
      </c>
      <c r="C2" s="7" t="s">
        <v>1260</v>
      </c>
      <c r="D2" s="7" t="s">
        <v>1267</v>
      </c>
      <c r="E2" s="7"/>
      <c r="F2" s="10">
        <v>45146</v>
      </c>
      <c r="G2" s="12">
        <f ca="1">TODAY()-F2</f>
        <v>459</v>
      </c>
    </row>
    <row r="3" spans="1:11" x14ac:dyDescent="0.25">
      <c r="A3" s="7" t="s">
        <v>1204</v>
      </c>
      <c r="B3" s="7" t="s">
        <v>1214</v>
      </c>
      <c r="C3" s="7" t="s">
        <v>259</v>
      </c>
      <c r="D3" s="7" t="s">
        <v>262</v>
      </c>
      <c r="E3" s="7"/>
      <c r="F3" s="10">
        <v>45208</v>
      </c>
      <c r="G3" s="12">
        <f ca="1">TODAY()-F3</f>
        <v>397</v>
      </c>
    </row>
    <row r="4" spans="1:11" x14ac:dyDescent="0.25">
      <c r="A4" s="7" t="s">
        <v>1295</v>
      </c>
      <c r="B4" s="7" t="s">
        <v>1296</v>
      </c>
      <c r="C4" s="7" t="s">
        <v>428</v>
      </c>
      <c r="D4" s="7" t="s">
        <v>429</v>
      </c>
      <c r="E4" s="7"/>
      <c r="F4" s="10">
        <v>45380</v>
      </c>
      <c r="G4" s="12">
        <f ca="1">TODAY()-F4</f>
        <v>225</v>
      </c>
    </row>
    <row r="5" spans="1:11" x14ac:dyDescent="0.25">
      <c r="A5" s="7" t="s">
        <v>1321</v>
      </c>
      <c r="B5" s="7" t="s">
        <v>1322</v>
      </c>
      <c r="C5" s="7" t="s">
        <v>1323</v>
      </c>
      <c r="D5" s="7" t="s">
        <v>1323</v>
      </c>
      <c r="E5" s="7"/>
      <c r="F5" s="10">
        <v>45434</v>
      </c>
      <c r="G5" s="12">
        <f ca="1">TODAY()-F5</f>
        <v>171</v>
      </c>
    </row>
    <row r="6" spans="1:11" x14ac:dyDescent="0.25">
      <c r="A6" s="7" t="s">
        <v>1326</v>
      </c>
      <c r="B6" s="7" t="s">
        <v>1327</v>
      </c>
      <c r="C6" s="7" t="s">
        <v>287</v>
      </c>
      <c r="D6" s="7" t="s">
        <v>330</v>
      </c>
      <c r="E6" s="7"/>
      <c r="F6" s="10">
        <v>45454</v>
      </c>
      <c r="G6" s="12">
        <f ca="1">TODAY()-F6</f>
        <v>151</v>
      </c>
    </row>
    <row r="7" spans="1:11" x14ac:dyDescent="0.25">
      <c r="A7" s="7" t="s">
        <v>1268</v>
      </c>
      <c r="B7" s="7" t="s">
        <v>1269</v>
      </c>
      <c r="C7" s="7" t="s">
        <v>373</v>
      </c>
      <c r="D7" s="7" t="s">
        <v>374</v>
      </c>
      <c r="E7" s="7"/>
      <c r="F7" s="10">
        <v>45480</v>
      </c>
      <c r="G7" s="12">
        <f ca="1">TODAY()-F7</f>
        <v>125</v>
      </c>
    </row>
    <row r="8" spans="1:11" x14ac:dyDescent="0.25">
      <c r="A8" s="7" t="s">
        <v>1309</v>
      </c>
      <c r="B8" s="7" t="s">
        <v>1310</v>
      </c>
      <c r="C8" s="7" t="s">
        <v>1332</v>
      </c>
      <c r="D8" s="7" t="s">
        <v>1333</v>
      </c>
      <c r="E8" s="7"/>
      <c r="F8" s="10">
        <v>45488</v>
      </c>
      <c r="G8" s="12">
        <f ca="1">TODAY()-F8</f>
        <v>117</v>
      </c>
    </row>
    <row r="9" spans="1:11" x14ac:dyDescent="0.25">
      <c r="A9" s="7" t="s">
        <v>1331</v>
      </c>
      <c r="B9" s="7" t="s">
        <v>1334</v>
      </c>
      <c r="C9" s="7" t="s">
        <v>252</v>
      </c>
      <c r="D9" s="7" t="s">
        <v>344</v>
      </c>
      <c r="E9" s="7"/>
      <c r="F9" s="10">
        <v>45524</v>
      </c>
      <c r="G9" s="12">
        <f ca="1">TODAY()-F9</f>
        <v>81</v>
      </c>
    </row>
    <row r="10" spans="1:11" x14ac:dyDescent="0.25">
      <c r="A10" s="7" t="s">
        <v>1319</v>
      </c>
      <c r="B10" s="7" t="s">
        <v>1325</v>
      </c>
      <c r="C10" s="7" t="s">
        <v>1330</v>
      </c>
      <c r="D10" s="7" t="s">
        <v>262</v>
      </c>
      <c r="E10" s="7"/>
      <c r="F10" s="10">
        <v>45544</v>
      </c>
      <c r="G10" s="12">
        <f ca="1">TODAY()-F10</f>
        <v>61</v>
      </c>
    </row>
    <row r="11" spans="1:11" x14ac:dyDescent="0.25">
      <c r="A11" s="7" t="s">
        <v>1340</v>
      </c>
      <c r="B11" s="7" t="s">
        <v>1341</v>
      </c>
      <c r="C11" s="7" t="s">
        <v>1339</v>
      </c>
      <c r="D11" s="7" t="s">
        <v>1342</v>
      </c>
      <c r="E11" s="7"/>
      <c r="F11" s="10">
        <v>45562</v>
      </c>
      <c r="G11" s="12">
        <f ca="1">TODAY()-F11</f>
        <v>43</v>
      </c>
    </row>
    <row r="12" spans="1:11" x14ac:dyDescent="0.25">
      <c r="A12" s="7" t="s">
        <v>1343</v>
      </c>
      <c r="B12" s="7" t="s">
        <v>1344</v>
      </c>
      <c r="C12" s="7" t="s">
        <v>1345</v>
      </c>
      <c r="D12" s="7" t="s">
        <v>1346</v>
      </c>
      <c r="E12" s="7"/>
      <c r="F12" s="10">
        <v>45581</v>
      </c>
      <c r="G12" s="12">
        <f ca="1">TODAY()-F12</f>
        <v>24</v>
      </c>
    </row>
    <row r="13" spans="1:11" x14ac:dyDescent="0.25">
      <c r="A13" s="7" t="s">
        <v>1356</v>
      </c>
      <c r="B13" s="7" t="s">
        <v>1357</v>
      </c>
      <c r="C13" s="7" t="s">
        <v>160</v>
      </c>
      <c r="D13" s="7" t="s">
        <v>1317</v>
      </c>
      <c r="E13" s="7"/>
      <c r="F13" s="10">
        <v>45600</v>
      </c>
      <c r="G13" s="12">
        <f ca="1">TODAY()-F13</f>
        <v>5</v>
      </c>
    </row>
    <row r="14" spans="1:11" x14ac:dyDescent="0.25">
      <c r="A14" s="7" t="s">
        <v>1354</v>
      </c>
      <c r="B14" s="7" t="s">
        <v>1355</v>
      </c>
      <c r="C14" s="7" t="s">
        <v>160</v>
      </c>
      <c r="D14" s="7" t="s">
        <v>1317</v>
      </c>
      <c r="E14" s="7"/>
      <c r="F14" s="10">
        <v>45601</v>
      </c>
      <c r="G14" s="12">
        <f ca="1">TODAY()-F14</f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9.0328767123287665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9.0328767123287665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8.4109589041095898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6.7808219178082192</v>
      </c>
    </row>
    <row r="6" spans="1:7" x14ac:dyDescent="0.25">
      <c r="A6" s="7" t="s">
        <v>1136</v>
      </c>
      <c r="B6" s="7" t="s">
        <v>1140</v>
      </c>
      <c r="C6" s="7" t="s">
        <v>1137</v>
      </c>
      <c r="D6" s="7" t="s">
        <v>1137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9"/>
  <sheetViews>
    <sheetView workbookViewId="0">
      <pane ySplit="2" topLeftCell="A9" activePane="bottomLeft" state="frozen"/>
      <selection pane="bottomLeft" activeCell="A39" sqref="A39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3" s="15" customFormat="1" x14ac:dyDescent="0.25">
      <c r="E1" s="50">
        <f>COUNTA(E3:E997)</f>
        <v>5</v>
      </c>
      <c r="F1" s="50">
        <f>COUNTA(F3:F997)</f>
        <v>8</v>
      </c>
      <c r="G1" s="50">
        <f>COUNTA(G3:G997)</f>
        <v>6</v>
      </c>
      <c r="H1" s="50">
        <f>COUNTA(H3:H997)</f>
        <v>15</v>
      </c>
      <c r="I1" s="50">
        <f>COUNTA(I3:I997)</f>
        <v>3</v>
      </c>
      <c r="J1" s="51">
        <f>SUM(E1:I1)</f>
        <v>37</v>
      </c>
    </row>
    <row r="2" spans="1:13" s="15" customFormat="1" x14ac:dyDescent="0.25">
      <c r="A2" s="52" t="s">
        <v>1045</v>
      </c>
      <c r="B2" s="52" t="s">
        <v>175</v>
      </c>
      <c r="C2" s="52" t="s">
        <v>1046</v>
      </c>
      <c r="D2" s="52" t="s">
        <v>1047</v>
      </c>
      <c r="E2" s="53" t="s">
        <v>1162</v>
      </c>
      <c r="F2" s="53" t="s">
        <v>1033</v>
      </c>
      <c r="G2" s="53" t="s">
        <v>1034</v>
      </c>
      <c r="H2" s="53" t="s">
        <v>1035</v>
      </c>
      <c r="I2" s="53" t="s">
        <v>1036</v>
      </c>
      <c r="L2" s="53" t="s">
        <v>1251</v>
      </c>
    </row>
    <row r="3" spans="1:13" x14ac:dyDescent="0.25">
      <c r="A3" t="s">
        <v>1127</v>
      </c>
      <c r="B3" s="49" t="s">
        <v>1038</v>
      </c>
      <c r="C3" s="49" t="s">
        <v>1039</v>
      </c>
      <c r="D3" s="15" t="s">
        <v>1250</v>
      </c>
      <c r="F3" s="48" t="s">
        <v>1037</v>
      </c>
      <c r="M3" t="s">
        <v>1252</v>
      </c>
    </row>
    <row r="4" spans="1:13" x14ac:dyDescent="0.25">
      <c r="A4" t="s">
        <v>1126</v>
      </c>
      <c r="B4" s="49" t="s">
        <v>1040</v>
      </c>
      <c r="C4" s="49" t="s">
        <v>1041</v>
      </c>
      <c r="D4" s="15" t="s">
        <v>1055</v>
      </c>
      <c r="I4" s="48" t="s">
        <v>1037</v>
      </c>
      <c r="M4" t="s">
        <v>1253</v>
      </c>
    </row>
    <row r="5" spans="1:13" x14ac:dyDescent="0.25">
      <c r="A5" t="s">
        <v>1125</v>
      </c>
      <c r="B5" s="49" t="s">
        <v>1042</v>
      </c>
      <c r="C5" s="49" t="s">
        <v>1043</v>
      </c>
      <c r="D5" s="15" t="s">
        <v>1055</v>
      </c>
      <c r="F5" s="48" t="s">
        <v>1037</v>
      </c>
      <c r="M5" t="s">
        <v>1254</v>
      </c>
    </row>
    <row r="6" spans="1:13" x14ac:dyDescent="0.25">
      <c r="A6" t="s">
        <v>1124</v>
      </c>
      <c r="B6" s="49" t="s">
        <v>1052</v>
      </c>
      <c r="C6" s="49" t="s">
        <v>1053</v>
      </c>
      <c r="D6" s="15" t="s">
        <v>1044</v>
      </c>
      <c r="H6" s="48" t="s">
        <v>1037</v>
      </c>
    </row>
    <row r="7" spans="1:13" x14ac:dyDescent="0.25">
      <c r="A7" t="s">
        <v>1123</v>
      </c>
      <c r="B7" s="49" t="s">
        <v>1066</v>
      </c>
      <c r="C7" s="49" t="s">
        <v>1067</v>
      </c>
      <c r="D7" s="15" t="s">
        <v>1044</v>
      </c>
      <c r="H7" s="48" t="s">
        <v>1037</v>
      </c>
    </row>
    <row r="8" spans="1:13" x14ac:dyDescent="0.25">
      <c r="A8" t="s">
        <v>1068</v>
      </c>
      <c r="B8" s="49" t="s">
        <v>1069</v>
      </c>
      <c r="C8" s="49" t="s">
        <v>1070</v>
      </c>
      <c r="D8" s="15" t="s">
        <v>1055</v>
      </c>
      <c r="G8" s="48" t="s">
        <v>1037</v>
      </c>
    </row>
    <row r="9" spans="1:13" x14ac:dyDescent="0.25">
      <c r="A9" t="s">
        <v>1102</v>
      </c>
      <c r="B9" s="49" t="s">
        <v>1103</v>
      </c>
      <c r="C9" s="49" t="s">
        <v>1104</v>
      </c>
      <c r="D9" s="15" t="s">
        <v>1250</v>
      </c>
      <c r="F9" s="48" t="s">
        <v>1037</v>
      </c>
    </row>
    <row r="10" spans="1:13" x14ac:dyDescent="0.25">
      <c r="A10" t="s">
        <v>1105</v>
      </c>
      <c r="B10" s="49" t="s">
        <v>1106</v>
      </c>
      <c r="C10" s="49" t="s">
        <v>1107</v>
      </c>
      <c r="D10" s="15" t="s">
        <v>1250</v>
      </c>
      <c r="G10" s="48" t="s">
        <v>1037</v>
      </c>
    </row>
    <row r="11" spans="1:13" x14ac:dyDescent="0.25">
      <c r="A11" t="s">
        <v>1116</v>
      </c>
      <c r="B11" s="49" t="s">
        <v>1117</v>
      </c>
      <c r="C11" s="49" t="s">
        <v>1118</v>
      </c>
      <c r="D11" s="15" t="s">
        <v>1250</v>
      </c>
      <c r="I11" s="48" t="s">
        <v>1037</v>
      </c>
    </row>
    <row r="12" spans="1:13" x14ac:dyDescent="0.25">
      <c r="A12" t="s">
        <v>1122</v>
      </c>
      <c r="B12" s="49" t="s">
        <v>1128</v>
      </c>
      <c r="C12" s="49" t="s">
        <v>1129</v>
      </c>
      <c r="D12" s="15" t="s">
        <v>1044</v>
      </c>
      <c r="H12" s="48" t="s">
        <v>1037</v>
      </c>
    </row>
    <row r="13" spans="1:13" x14ac:dyDescent="0.25">
      <c r="A13" t="s">
        <v>1130</v>
      </c>
      <c r="B13" s="49" t="s">
        <v>1131</v>
      </c>
      <c r="C13" s="49" t="s">
        <v>1132</v>
      </c>
      <c r="D13" s="15" t="s">
        <v>1250</v>
      </c>
      <c r="I13" s="48" t="s">
        <v>1037</v>
      </c>
    </row>
    <row r="14" spans="1:13" x14ac:dyDescent="0.25">
      <c r="A14" t="s">
        <v>1143</v>
      </c>
      <c r="B14" s="49" t="s">
        <v>1144</v>
      </c>
      <c r="C14" s="49" t="s">
        <v>1145</v>
      </c>
      <c r="D14" s="15" t="s">
        <v>1044</v>
      </c>
      <c r="H14" s="48" t="s">
        <v>1037</v>
      </c>
    </row>
    <row r="15" spans="1:13" x14ac:dyDescent="0.25">
      <c r="A15" t="s">
        <v>1146</v>
      </c>
      <c r="B15" s="49" t="s">
        <v>1147</v>
      </c>
      <c r="C15" s="49" t="s">
        <v>1148</v>
      </c>
      <c r="D15" s="15" t="s">
        <v>1055</v>
      </c>
      <c r="H15" s="48" t="s">
        <v>1037</v>
      </c>
    </row>
    <row r="16" spans="1:13" x14ac:dyDescent="0.25">
      <c r="A16" t="s">
        <v>1149</v>
      </c>
      <c r="B16" s="49" t="s">
        <v>1150</v>
      </c>
      <c r="D16" s="15" t="s">
        <v>1055</v>
      </c>
      <c r="F16" s="48" t="s">
        <v>1037</v>
      </c>
    </row>
    <row r="17" spans="1:8" x14ac:dyDescent="0.25">
      <c r="A17" t="s">
        <v>1151</v>
      </c>
      <c r="B17" s="49" t="s">
        <v>1152</v>
      </c>
      <c r="D17" s="15" t="s">
        <v>1055</v>
      </c>
      <c r="F17" s="48" t="s">
        <v>1037</v>
      </c>
    </row>
    <row r="18" spans="1:8" x14ac:dyDescent="0.25">
      <c r="A18" t="s">
        <v>1153</v>
      </c>
      <c r="B18" s="49" t="s">
        <v>1154</v>
      </c>
      <c r="C18" s="49" t="s">
        <v>1155</v>
      </c>
      <c r="D18" s="15" t="s">
        <v>1044</v>
      </c>
      <c r="H18" s="48" t="s">
        <v>1037</v>
      </c>
    </row>
    <row r="19" spans="1:8" x14ac:dyDescent="0.25">
      <c r="A19" t="s">
        <v>1161</v>
      </c>
      <c r="B19" s="49" t="s">
        <v>1163</v>
      </c>
      <c r="D19" s="15" t="s">
        <v>1055</v>
      </c>
      <c r="E19" s="48" t="s">
        <v>1037</v>
      </c>
    </row>
    <row r="20" spans="1:8" x14ac:dyDescent="0.25">
      <c r="A20" t="s">
        <v>1165</v>
      </c>
      <c r="B20" s="49" t="s">
        <v>1166</v>
      </c>
      <c r="C20" s="49" t="s">
        <v>1167</v>
      </c>
      <c r="D20" s="15" t="s">
        <v>1044</v>
      </c>
      <c r="H20" s="48" t="s">
        <v>1037</v>
      </c>
    </row>
    <row r="21" spans="1:8" x14ac:dyDescent="0.25">
      <c r="A21" t="s">
        <v>1171</v>
      </c>
      <c r="B21" s="49" t="s">
        <v>1173</v>
      </c>
      <c r="C21" s="49" t="s">
        <v>1172</v>
      </c>
      <c r="D21" s="15" t="s">
        <v>1044</v>
      </c>
      <c r="H21" s="48" t="s">
        <v>1037</v>
      </c>
    </row>
    <row r="22" spans="1:8" x14ac:dyDescent="0.25">
      <c r="A22" t="s">
        <v>1175</v>
      </c>
      <c r="B22" s="49" t="s">
        <v>1176</v>
      </c>
      <c r="C22" s="49" t="s">
        <v>1177</v>
      </c>
      <c r="D22" s="15" t="s">
        <v>1044</v>
      </c>
      <c r="H22" s="48" t="s">
        <v>1037</v>
      </c>
    </row>
    <row r="23" spans="1:8" x14ac:dyDescent="0.25">
      <c r="A23" t="s">
        <v>1179</v>
      </c>
      <c r="B23" s="49" t="s">
        <v>1180</v>
      </c>
      <c r="C23" s="49" t="s">
        <v>1181</v>
      </c>
      <c r="D23" s="15" t="s">
        <v>1044</v>
      </c>
      <c r="H23" s="48" t="s">
        <v>1037</v>
      </c>
    </row>
    <row r="24" spans="1:8" x14ac:dyDescent="0.25">
      <c r="A24" t="s">
        <v>1184</v>
      </c>
      <c r="B24" s="49" t="s">
        <v>1186</v>
      </c>
      <c r="C24" s="49" t="s">
        <v>1185</v>
      </c>
      <c r="D24" s="15" t="s">
        <v>1044</v>
      </c>
      <c r="H24" s="48" t="s">
        <v>1037</v>
      </c>
    </row>
    <row r="25" spans="1:8" x14ac:dyDescent="0.25">
      <c r="A25" t="s">
        <v>1195</v>
      </c>
      <c r="B25" s="49" t="s">
        <v>1196</v>
      </c>
      <c r="C25" s="49" t="s">
        <v>1197</v>
      </c>
      <c r="D25" s="15" t="s">
        <v>1055</v>
      </c>
      <c r="F25" s="48" t="s">
        <v>1037</v>
      </c>
    </row>
    <row r="26" spans="1:8" x14ac:dyDescent="0.25">
      <c r="A26" t="s">
        <v>1218</v>
      </c>
      <c r="B26" s="49" t="s">
        <v>1219</v>
      </c>
      <c r="C26" s="49" t="s">
        <v>1220</v>
      </c>
      <c r="D26" s="15" t="s">
        <v>1250</v>
      </c>
      <c r="E26" s="48" t="s">
        <v>1037</v>
      </c>
    </row>
    <row r="27" spans="1:8" x14ac:dyDescent="0.25">
      <c r="A27" t="s">
        <v>1225</v>
      </c>
      <c r="B27" s="49" t="s">
        <v>1226</v>
      </c>
      <c r="C27" s="49" t="s">
        <v>1227</v>
      </c>
      <c r="D27" s="15" t="s">
        <v>1250</v>
      </c>
      <c r="F27" s="48" t="s">
        <v>1037</v>
      </c>
    </row>
    <row r="28" spans="1:8" x14ac:dyDescent="0.25">
      <c r="A28" t="s">
        <v>1228</v>
      </c>
      <c r="B28" s="49" t="s">
        <v>1229</v>
      </c>
      <c r="C28" s="49" t="s">
        <v>1230</v>
      </c>
      <c r="D28" s="15" t="s">
        <v>1250</v>
      </c>
      <c r="E28" s="48" t="s">
        <v>1037</v>
      </c>
    </row>
    <row r="29" spans="1:8" x14ac:dyDescent="0.25">
      <c r="A29" t="s">
        <v>1231</v>
      </c>
      <c r="B29" s="49" t="s">
        <v>1232</v>
      </c>
      <c r="C29" s="49" t="s">
        <v>1233</v>
      </c>
      <c r="D29" s="15" t="s">
        <v>1044</v>
      </c>
      <c r="H29" s="48" t="s">
        <v>1037</v>
      </c>
    </row>
    <row r="30" spans="1:8" x14ac:dyDescent="0.25">
      <c r="A30" t="s">
        <v>1234</v>
      </c>
      <c r="B30" s="49" t="s">
        <v>1236</v>
      </c>
      <c r="C30" s="49" t="s">
        <v>1235</v>
      </c>
      <c r="D30" s="15" t="s">
        <v>1250</v>
      </c>
      <c r="G30" s="48" t="s">
        <v>1037</v>
      </c>
    </row>
    <row r="31" spans="1:8" x14ac:dyDescent="0.25">
      <c r="A31" t="s">
        <v>1237</v>
      </c>
      <c r="B31" s="49" t="s">
        <v>1238</v>
      </c>
      <c r="C31" s="49" t="s">
        <v>1239</v>
      </c>
      <c r="D31" s="15" t="s">
        <v>1044</v>
      </c>
      <c r="H31" s="48" t="s">
        <v>1037</v>
      </c>
    </row>
    <row r="32" spans="1:8" x14ac:dyDescent="0.25">
      <c r="A32" t="s">
        <v>1244</v>
      </c>
      <c r="B32" s="49" t="s">
        <v>1245</v>
      </c>
      <c r="C32" s="49" t="s">
        <v>1246</v>
      </c>
      <c r="D32" s="15" t="s">
        <v>1055</v>
      </c>
      <c r="G32" s="48" t="s">
        <v>1037</v>
      </c>
    </row>
    <row r="33" spans="1:8" x14ac:dyDescent="0.25">
      <c r="A33" t="s">
        <v>1247</v>
      </c>
      <c r="B33" s="49" t="s">
        <v>1248</v>
      </c>
      <c r="C33" s="49" t="s">
        <v>1249</v>
      </c>
      <c r="D33" s="15" t="s">
        <v>1055</v>
      </c>
      <c r="G33" s="48" t="s">
        <v>1037</v>
      </c>
    </row>
    <row r="34" spans="1:8" x14ac:dyDescent="0.25">
      <c r="A34" t="s">
        <v>1270</v>
      </c>
      <c r="B34" s="49" t="s">
        <v>1271</v>
      </c>
      <c r="C34" s="49" t="s">
        <v>1272</v>
      </c>
      <c r="D34" s="15" t="s">
        <v>1044</v>
      </c>
      <c r="E34" s="48" t="s">
        <v>1037</v>
      </c>
    </row>
    <row r="35" spans="1:8" x14ac:dyDescent="0.25">
      <c r="A35" t="s">
        <v>1273</v>
      </c>
      <c r="B35" s="49" t="s">
        <v>1275</v>
      </c>
      <c r="C35" s="49" t="s">
        <v>1274</v>
      </c>
      <c r="D35" s="15" t="s">
        <v>1044</v>
      </c>
      <c r="F35" s="48" t="s">
        <v>1037</v>
      </c>
    </row>
    <row r="36" spans="1:8" x14ac:dyDescent="0.25">
      <c r="A36" t="s">
        <v>1285</v>
      </c>
      <c r="B36" s="49" t="s">
        <v>1286</v>
      </c>
      <c r="C36" s="49" t="s">
        <v>1287</v>
      </c>
      <c r="D36" s="15" t="s">
        <v>1044</v>
      </c>
      <c r="H36" s="48" t="s">
        <v>1037</v>
      </c>
    </row>
    <row r="37" spans="1:8" x14ac:dyDescent="0.25">
      <c r="A37" t="s">
        <v>1298</v>
      </c>
      <c r="B37" s="49" t="s">
        <v>1300</v>
      </c>
      <c r="C37" s="49" t="s">
        <v>1299</v>
      </c>
      <c r="D37" s="15" t="s">
        <v>1044</v>
      </c>
      <c r="E37" s="48" t="s">
        <v>1037</v>
      </c>
    </row>
    <row r="38" spans="1:8" x14ac:dyDescent="0.25">
      <c r="A38" t="s">
        <v>1301</v>
      </c>
      <c r="B38" s="49" t="s">
        <v>1302</v>
      </c>
      <c r="C38" s="49" t="s">
        <v>1303</v>
      </c>
      <c r="D38" s="15" t="s">
        <v>1044</v>
      </c>
      <c r="G38" s="48" t="s">
        <v>1037</v>
      </c>
    </row>
    <row r="39" spans="1:8" x14ac:dyDescent="0.25">
      <c r="A39" t="s">
        <v>1304</v>
      </c>
      <c r="B39" s="49" t="s">
        <v>1306</v>
      </c>
      <c r="C39" s="49" t="s">
        <v>1305</v>
      </c>
      <c r="D39" s="15" t="s">
        <v>1044</v>
      </c>
      <c r="H39" s="48" t="s">
        <v>1037</v>
      </c>
    </row>
  </sheetData>
  <autoFilter ref="A2:I33" xr:uid="{00000000-0009-0000-0000-000004000000}"/>
  <conditionalFormatting sqref="E1:I1048576 L2">
    <cfRule type="cellIs" dxfId="4" priority="5" operator="equal">
      <formula>"X"</formula>
    </cfRule>
  </conditionalFormatting>
  <conditionalFormatting sqref="D1 D2:E104857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E1">
    <cfRule type="cellIs" dxfId="1" priority="2" operator="equal">
      <formula>"X"</formula>
    </cfRule>
  </conditionalFormatting>
  <conditionalFormatting sqref="D1:D1048576">
    <cfRule type="cellIs" dxfId="0" priority="1" operator="equal">
      <formula>"Added"</formula>
    </cfRule>
  </conditionalFormatting>
  <hyperlinks>
    <hyperlink ref="B3" r:id="rId1" xr:uid="{00000000-0004-0000-0400-000000000000}"/>
    <hyperlink ref="C3" r:id="rId2" xr:uid="{00000000-0004-0000-0400-000001000000}"/>
    <hyperlink ref="B4" r:id="rId3" xr:uid="{00000000-0004-0000-0400-000002000000}"/>
    <hyperlink ref="C4" r:id="rId4" xr:uid="{00000000-0004-0000-0400-000003000000}"/>
    <hyperlink ref="B5" r:id="rId5" xr:uid="{00000000-0004-0000-0400-000004000000}"/>
    <hyperlink ref="C5" r:id="rId6" xr:uid="{00000000-0004-0000-0400-000005000000}"/>
    <hyperlink ref="B6" r:id="rId7" xr:uid="{00000000-0004-0000-0400-000006000000}"/>
    <hyperlink ref="C6" r:id="rId8" xr:uid="{00000000-0004-0000-0400-000007000000}"/>
    <hyperlink ref="B7" r:id="rId9" xr:uid="{00000000-0004-0000-0400-000008000000}"/>
    <hyperlink ref="C7" r:id="rId10" xr:uid="{00000000-0004-0000-0400-000009000000}"/>
    <hyperlink ref="B8" r:id="rId11" xr:uid="{00000000-0004-0000-0400-00000A000000}"/>
    <hyperlink ref="C8" r:id="rId12" xr:uid="{00000000-0004-0000-0400-00000B000000}"/>
    <hyperlink ref="B9" r:id="rId13" xr:uid="{00000000-0004-0000-0400-00000C000000}"/>
    <hyperlink ref="C9" r:id="rId14" xr:uid="{00000000-0004-0000-0400-00000D000000}"/>
    <hyperlink ref="B10" r:id="rId15" xr:uid="{00000000-0004-0000-0400-00000E000000}"/>
    <hyperlink ref="C10" r:id="rId16" xr:uid="{00000000-0004-0000-0400-00000F000000}"/>
    <hyperlink ref="B11" r:id="rId17" xr:uid="{00000000-0004-0000-0400-000010000000}"/>
    <hyperlink ref="C11" r:id="rId18" xr:uid="{00000000-0004-0000-0400-000011000000}"/>
    <hyperlink ref="B12" r:id="rId19" xr:uid="{00000000-0004-0000-0400-000012000000}"/>
    <hyperlink ref="C12" r:id="rId20" xr:uid="{00000000-0004-0000-0400-000013000000}"/>
    <hyperlink ref="B13" r:id="rId21" xr:uid="{00000000-0004-0000-0400-000014000000}"/>
    <hyperlink ref="C13" r:id="rId22" xr:uid="{00000000-0004-0000-0400-000015000000}"/>
    <hyperlink ref="B14" r:id="rId23" xr:uid="{00000000-0004-0000-0400-000016000000}"/>
    <hyperlink ref="C14" r:id="rId24" xr:uid="{00000000-0004-0000-0400-000017000000}"/>
    <hyperlink ref="B15" r:id="rId25" xr:uid="{00000000-0004-0000-0400-000018000000}"/>
    <hyperlink ref="C15" r:id="rId26" xr:uid="{00000000-0004-0000-0400-000019000000}"/>
    <hyperlink ref="B16" r:id="rId27" xr:uid="{00000000-0004-0000-0400-00001A000000}"/>
    <hyperlink ref="B17" r:id="rId28" xr:uid="{00000000-0004-0000-0400-00001B000000}"/>
    <hyperlink ref="B18" r:id="rId29" xr:uid="{00000000-0004-0000-0400-00001C000000}"/>
    <hyperlink ref="C18" r:id="rId30" xr:uid="{00000000-0004-0000-0400-00001D000000}"/>
    <hyperlink ref="B19" r:id="rId31" xr:uid="{00000000-0004-0000-0400-00001E000000}"/>
    <hyperlink ref="B20" r:id="rId32" xr:uid="{00000000-0004-0000-0400-00001F000000}"/>
    <hyperlink ref="C20" r:id="rId33" xr:uid="{00000000-0004-0000-0400-000020000000}"/>
    <hyperlink ref="C21" r:id="rId34" xr:uid="{00000000-0004-0000-0400-000021000000}"/>
    <hyperlink ref="B21" r:id="rId35" xr:uid="{00000000-0004-0000-0400-000022000000}"/>
    <hyperlink ref="B22" r:id="rId36" xr:uid="{00000000-0004-0000-0400-000023000000}"/>
    <hyperlink ref="C22" r:id="rId37" xr:uid="{00000000-0004-0000-0400-000024000000}"/>
    <hyperlink ref="B23" r:id="rId38" xr:uid="{00000000-0004-0000-0400-000025000000}"/>
    <hyperlink ref="C23" r:id="rId39" xr:uid="{00000000-0004-0000-0400-000026000000}"/>
    <hyperlink ref="C24" r:id="rId40" xr:uid="{00000000-0004-0000-0400-000027000000}"/>
    <hyperlink ref="B24" r:id="rId41" xr:uid="{00000000-0004-0000-0400-000028000000}"/>
    <hyperlink ref="B25" r:id="rId42" xr:uid="{00000000-0004-0000-0400-000029000000}"/>
    <hyperlink ref="C25" r:id="rId43" xr:uid="{00000000-0004-0000-0400-00002A000000}"/>
    <hyperlink ref="C26" r:id="rId44" xr:uid="{00000000-0004-0000-0400-00002B000000}"/>
    <hyperlink ref="B26" r:id="rId45" xr:uid="{00000000-0004-0000-0400-00002C000000}"/>
    <hyperlink ref="B27" r:id="rId46" xr:uid="{00000000-0004-0000-0400-00002D000000}"/>
    <hyperlink ref="C27" r:id="rId47" xr:uid="{00000000-0004-0000-0400-00002E000000}"/>
    <hyperlink ref="B28" r:id="rId48" xr:uid="{00000000-0004-0000-0400-00002F000000}"/>
    <hyperlink ref="C28" r:id="rId49" xr:uid="{00000000-0004-0000-0400-000030000000}"/>
    <hyperlink ref="B29" r:id="rId50" xr:uid="{00000000-0004-0000-0400-000031000000}"/>
    <hyperlink ref="C29" r:id="rId51" xr:uid="{00000000-0004-0000-0400-000032000000}"/>
    <hyperlink ref="C30" r:id="rId52" xr:uid="{00000000-0004-0000-0400-000033000000}"/>
    <hyperlink ref="B30" r:id="rId53" xr:uid="{00000000-0004-0000-0400-000034000000}"/>
    <hyperlink ref="B31" r:id="rId54" xr:uid="{00000000-0004-0000-0400-000035000000}"/>
    <hyperlink ref="C31" r:id="rId55" xr:uid="{00000000-0004-0000-0400-000036000000}"/>
    <hyperlink ref="B32" r:id="rId56" xr:uid="{00000000-0004-0000-0400-000037000000}"/>
    <hyperlink ref="C32" r:id="rId57" xr:uid="{00000000-0004-0000-0400-000038000000}"/>
    <hyperlink ref="B33" r:id="rId58" xr:uid="{00000000-0004-0000-0400-000039000000}"/>
    <hyperlink ref="C33" r:id="rId59" xr:uid="{00000000-0004-0000-0400-00003A000000}"/>
    <hyperlink ref="B34" r:id="rId60" xr:uid="{00000000-0004-0000-0400-00003B000000}"/>
    <hyperlink ref="C34" r:id="rId61" xr:uid="{00000000-0004-0000-0400-00003C000000}"/>
    <hyperlink ref="C35" r:id="rId62" xr:uid="{00000000-0004-0000-0400-00003D000000}"/>
    <hyperlink ref="B35" r:id="rId63" xr:uid="{00000000-0004-0000-0400-00003E000000}"/>
    <hyperlink ref="B36" r:id="rId64" xr:uid="{00000000-0004-0000-0400-00003F000000}"/>
    <hyperlink ref="C36" r:id="rId65" xr:uid="{00000000-0004-0000-0400-000040000000}"/>
    <hyperlink ref="C37" r:id="rId66" xr:uid="{814559AB-90D6-4407-9A63-447B71F7D3F5}"/>
    <hyperlink ref="B37" r:id="rId67" xr:uid="{9CB31E9C-4B19-418D-8207-A7C6A2D214FE}"/>
    <hyperlink ref="B38" r:id="rId68" xr:uid="{71E4239E-8EC8-447F-8997-2698964BC16B}"/>
    <hyperlink ref="C38" r:id="rId69" xr:uid="{B6BCAA2F-C442-40F4-B33C-CE18B3CC69B9}"/>
    <hyperlink ref="C39" r:id="rId70" xr:uid="{C19CAC3E-3CF3-4020-9BE0-035F64F0E91E}"/>
    <hyperlink ref="B39" r:id="rId71" xr:uid="{A75C1C32-D094-44FE-8BAE-57ED6CCBE1CD}"/>
  </hyperlinks>
  <pageMargins left="0.7" right="0.7" top="0.75" bottom="0.75" header="0.3" footer="0.3"/>
  <pageSetup paperSize="9" orientation="portrait"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2024-11-09T19:15:50Z</dcterms:modified>
</cp:coreProperties>
</file>