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6C9953F-0BBC-4AED-B6DB-A2F1D1B84B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SCI!$A$2:$J$71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4" l="1"/>
  <c r="G15" i="4"/>
  <c r="G14" i="4"/>
  <c r="G13" i="4"/>
  <c r="G11" i="4"/>
  <c r="G12" i="4"/>
  <c r="G10" i="4"/>
  <c r="G9" i="4"/>
  <c r="G7" i="4"/>
  <c r="G4" i="4"/>
  <c r="G3" i="4"/>
  <c r="G8" i="4"/>
  <c r="G6" i="4"/>
  <c r="G5" i="4" l="1"/>
  <c r="G2" i="4" l="1"/>
  <c r="F1" i="7" l="1"/>
  <c r="J1" i="7" l="1"/>
  <c r="I1" i="7"/>
  <c r="H1" i="7"/>
  <c r="G1" i="7"/>
  <c r="K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<sst xmlns="http://schemas.openxmlformats.org/spreadsheetml/2006/main" count="3493" uniqueCount="1473">
  <si>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</si>
  <si>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</si>
  <si>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</si>
  <si>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</si>
  <si>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</si>
  <si>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</si>
  <si>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</si>
  <si>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</si>
  <si>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</si>
  <si>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</si>
  <si>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</si>
  <si>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</si>
  <si>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</si>
  <si>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</si>
  <si>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</si>
  <si>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</si>
  <si>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</si>
  <si>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</si>
  <si>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</si>
  <si>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</si>
  <si>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</si>
  <si>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</si>
  <si>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</si>
  <si>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</si>
  <si>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</si>
  <si>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</si>
  <si>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</si>
  <si>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</si>
  <si>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</si>
  <si>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</si>
  <si>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</si>
  <si>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</si>
  <si>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</si>
  <si>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</si>
  <si>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</si>
  <si>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</si>
  <si>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</si>
  <si>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</si>
  <si>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</si>
  <si>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</si>
  <si>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</si>
  <si>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</si>
  <si>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</si>
  <si>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</si>
  <si>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</si>
  <si>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</si>
  <si>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</si>
  <si>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</si>
  <si>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</si>
  <si>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</si>
  <si>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</si>
  <si>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</si>
  <si>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</si>
  <si>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</si>
  <si>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</si>
  <si>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</si>
  <si>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</si>
  <si>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</si>
  <si>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</si>
  <si>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</si>
  <si>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</si>
  <si>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</si>
  <si>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</si>
  <si>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</si>
  <si>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</si>
  <si>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</si>
  <si>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</si>
  <si>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</si>
  <si>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</si>
  <si>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</si>
  <si>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</si>
  <si>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</si>
  <si>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</si>
  <si>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</si>
  <si>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</si>
  <si>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</si>
  <si>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</si>
  <si>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</si>
  <si>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</si>
  <si>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</si>
  <si>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</si>
  <si>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</si>
  <si>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</si>
  <si>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</si>
  <si>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</si>
  <si>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</si>
  <si>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</si>
  <si>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</si>
  <si>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</si>
  <si>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</si>
  <si>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</si>
  <si>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</si>
  <si>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</si>
  <si>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</si>
  <si>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</si>
  <si>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</si>
  <si>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</si>
  <si>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</si>
  <si>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</si>
  <si>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</si>
  <si>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</si>
  <si>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</si>
  <si>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</si>
  <si>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</si>
  <si>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</si>
  <si>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</si>
  <si>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</si>
  <si>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</si>
  <si>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</si>
  <si>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</si>
  <si>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</si>
  <si>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</si>
  <si>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</si>
  <si>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</si>
  <si>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</si>
  <si>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</si>
  <si>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</si>
  <si>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</si>
  <si>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</si>
  <si>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</si>
  <si>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</si>
  <si>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</si>
  <si>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</si>
  <si>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</si>
  <si>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</si>
  <si>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</si>
  <si>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</si>
  <si>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</si>
  <si>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</si>
  <si>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</si>
  <si>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</si>
  <si>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</si>
  <si>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</si>
  <si>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</si>
  <si>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</si>
  <si>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</si>
  <si>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</si>
  <si>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</si>
  <si>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</si>
  <si>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</si>
  <si>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</si>
  <si>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</si>
  <si>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</si>
  <si>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</si>
  <si>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</si>
  <si>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</si>
  <si>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</si>
  <si>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</si>
  <si>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</si>
  <si>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</si>
  <si>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</si>
  <si>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</si>
  <si>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</si>
  <si>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</si>
  <si>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</si>
  <si>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</si>
  <si>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</si>
  <si>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</si>
  <si>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</si>
  <si>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</si>
  <si>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</si>
  <si>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</si>
  <si>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</si>
  <si>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</si>
  <si>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</si>
  <si>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</si>
  <si>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</si>
  <si>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</si>
  <si>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</si>
  <si>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</si>
  <si>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</si>
  <si>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</si>
  <si>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</si>
  <si>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</si>
  <si>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</si>
  <si>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</si>
  <si>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</si>
  <si>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</si>
  <si>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</si>
  <si>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</si>
  <si>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</si>
  <si>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</si>
  <si>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</si>
  <si>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</si>
  <si>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</si>
  <si>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</si>
  <si>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</si>
  <si>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</si>
  <si>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</si>
  <si>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</si>
  <si>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</si>
  <si>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</si>
  <si>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</si>
  <si>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</si>
  <si>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</si>
  <si>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</si>
  <si>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</si>
  <si>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</si>
  <si>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</si>
  <si>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</si>
  <si>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</si>
  <si>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</si>
  <si>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</si>
  <si>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</si>
  <si>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</si>
  <si>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</si>
  <si>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</si>
  <si>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</si>
  <si>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</si>
  <si>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</si>
  <si>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</si>
  <si>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</si>
  <si>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</si>
  <si>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</si>
  <si>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</si>
  <si>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</si>
  <si>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</si>
  <si>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</si>
  <si>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</si>
  <si>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</si>
  <si>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</si>
  <si>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</si>
  <si>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</si>
  <si>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</si>
  <si>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</si>
  <si>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</si>
  <si>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</si>
  <si>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</si>
  <si>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</si>
  <si>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</si>
  <si>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</si>
  <si>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</si>
  <si>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</si>
  <si>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</si>
  <si>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</si>
  <si>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</si>
  <si>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</si>
  <si>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</si>
  <si>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</si>
  <si>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</si>
  <si>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</si>
  <si>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</si>
  <si>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</si>
  <si>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</si>
  <si>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</si>
  <si>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</si>
  <si>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</si>
  <si>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</si>
  <si>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</si>
  <si>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</si>
  <si>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</si>
  <si>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</si>
  <si>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</si>
  <si>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</si>
  <si>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</si>
  <si>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</si>
  <si>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</si>
  <si>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</si>
  <si>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</si>
  <si>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</si>
  <si>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</si>
  <si>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</si>
  <si>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</si>
  <si>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</si>
  <si>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</si>
  <si>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</si>
  <si>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</si>
  <si>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</si>
  <si>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</si>
  <si>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</si>
  <si>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</si>
  <si>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</si>
  <si>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</si>
  <si>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</si>
  <si>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</si>
  <si>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</si>
  <si>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</si>
  <si>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</si>
  <si>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</si>
  <si>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</si>
  <si>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</si>
  <si>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</si>
  <si>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</si>
  <si>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</si>
  <si>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</si>
  <si>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</si>
  <si>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</si>
  <si>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</si>
  <si>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</si>
  <si>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</si>
  <si>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</si>
  <si>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</si>
  <si>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</si>
  <si>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</si>
  <si>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</si>
  <si>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</si>
  <si>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</si>
  <si>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</si>
  <si>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</si>
  <si>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</si>
  <si>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</si>
  <si>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</si>
  <si>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</si>
  <si>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</si>
  <si>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</si>
  <si>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</si>
  <si>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</si>
  <si>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</si>
  <si>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</si>
  <si>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</si>
  <si>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</si>
  <si>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</si>
  <si>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</si>
  <si>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</si>
  <si>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</si>
  <si>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</si>
  <si>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</si>
  <si>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</si>
  <si>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</si>
  <si>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</si>
  <si>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</si>
  <si>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</si>
  <si>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</si>
  <si>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</si>
  <si>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</si>
  <si>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</si>
  <si>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</si>
  <si>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</si>
  <si>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</si>
  <si>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</si>
  <si>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</si>
  <si>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</si>
  <si>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</si>
  <si>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</si>
  <si>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</si>
  <si>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</si>
  <si>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</si>
  <si>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</si>
  <si>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</si>
  <si>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</si>
  <si>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</si>
  <si>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</si>
  <si>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</si>
  <si>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</si>
  <si>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</si>
  <si>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</si>
  <si>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</si>
  <si>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</si>
  <si>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</si>
  <si>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</si>
  <si>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</si>
  <si>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</si>
  <si>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</si>
  <si>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</si>
  <si>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</si>
  <si>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</si>
  <si>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</si>
  <si>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</si>
  <si>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</si>
  <si>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</si>
  <si>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</si>
  <si>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</si>
  <si>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</si>
  <si>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</si>
  <si>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</si>
  <si>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</si>
  <si>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</si>
  <si>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</si>
  <si>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</si>
  <si>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</si>
  <si>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</si>
  <si>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</si>
  <si>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</si>
  <si>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</si>
  <si>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</si>
  <si>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</si>
  <si>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</si>
  <si>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</si>
  <si>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</si>
  <si>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</si>
  <si>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</si>
  <si>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</si>
  <si>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</si>
  <si>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</si>
  <si>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</si>
  <si>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</si>
  <si>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</si>
  <si>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</si>
  <si>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</si>
  <si>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</si>
  <si>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</si>
  <si>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</si>
  <si>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</si>
  <si>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</si>
  <si>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</si>
  <si>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</si>
  <si>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</si>
  <si>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</si>
  <si>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</si>
  <si>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</si>
  <si>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</si>
  <si>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</si>
  <si>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</si>
  <si>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</si>
  <si>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</si>
  <si>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</si>
  <si>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</si>
  <si>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</si>
  <si>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</si>
  <si>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</si>
  <si>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</si>
  <si>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</si>
  <si>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</si>
  <si>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</si>
  <si>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</si>
  <si>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</si>
  <si>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</si>
  <si>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</si>
  <si>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</si>
  <si>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</si>
  <si>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</si>
  <si>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</si>
  <si>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</si>
  <si>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</si>
  <si>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</si>
  <si>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</si>
  <si>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</si>
  <si>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</si>
  <si>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</si>
  <si>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</si>
  <si>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</si>
  <si>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</si>
  <si>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</si>
  <si>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</si>
  <si>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</si>
  <si>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</si>
  <si>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</si>
  <si>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</si>
  <si>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</si>
  <si>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</si>
  <si>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</si>
  <si>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</si>
  <si>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</si>
  <si>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</si>
  <si>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</si>
  <si>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</si>
  <si>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</si>
  <si>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</si>
  <si>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</si>
  <si>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</si>
  <si>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</si>
  <si>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</si>
  <si>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</si>
  <si>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</si>
  <si>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</si>
  <si>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</si>
  <si>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</si>
  <si>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</si>
  <si>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</si>
  <si>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</si>
  <si>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</si>
  <si>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</si>
  <si>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</si>
  <si>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</si>
  <si>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</si>
  <si>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</si>
  <si>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</si>
  <si>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</si>
  <si>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</si>
  <si>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</si>
  <si>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</si>
  <si>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</si>
  <si>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</si>
  <si>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</si>
  <si>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</si>
  <si>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</si>
  <si>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</si>
  <si>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</si>
  <si>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</si>
  <si>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</si>
  <si>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</si>
  <si>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</si>
  <si>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</si>
  <si>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</si>
  <si>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</si>
  <si>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</si>
  <si>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</si>
  <si>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</si>
  <si>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</si>
  <si>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</si>
  <si>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</si>
  <si>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</si>
  <si>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</si>
  <si>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</si>
  <si>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</si>
  <si>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</si>
  <si>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</si>
  <si>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</si>
  <si>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</si>
  <si>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</si>
  <si>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</si>
  <si>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</si>
  <si>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</si>
  <si>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</si>
  <si>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</si>
  <si>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</si>
  <si>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</si>
  <si>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</si>
  <si>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</si>
  <si>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</si>
  <si>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</si>
  <si>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</si>
  <si>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</si>
  <si>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</si>
  <si>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</si>
  <si>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</si>
  <si>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</si>
  <si>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</si>
  <si>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</si>
  <si>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</si>
  <si>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</si>
  <si>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</si>
  <si>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</si>
  <si>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</si>
  <si>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</si>
  <si>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</si>
  <si>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</si>
  <si>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</si>
  <si>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</si>
  <si>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</si>
  <si>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</si>
  <si>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</si>
  <si>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</si>
  <si>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</si>
  <si>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</si>
  <si>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</si>
  <si>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</si>
  <si>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</si>
  <si>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</si>
  <si>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</si>
  <si>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</si>
  <si>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</si>
  <si>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</si>
  <si>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</si>
  <si>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</si>
  <si>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</si>
  <si>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</si>
  <si>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</si>
  <si>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</si>
  <si>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</si>
  <si>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</si>
  <si>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</si>
  <si>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</si>
  <si>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</si>
  <si>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</si>
  <si>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</si>
  <si>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</si>
  <si>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</si>
  <si>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</si>
  <si>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</si>
  <si>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</si>
  <si>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</si>
  <si>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</si>
  <si>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</si>
  <si>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</si>
  <si>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</si>
  <si>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</si>
  <si>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</si>
  <si>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</si>
  <si>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</si>
  <si>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</si>
  <si>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</si>
  <si>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</si>
  <si>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</si>
  <si>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</si>
  <si>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</si>
  <si>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</si>
  <si>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</si>
  <si>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</si>
  <si>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</si>
  <si>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</si>
  <si>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</si>
  <si>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</si>
  <si>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</si>
  <si>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</si>
  <si>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</si>
  <si>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</si>
  <si>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</si>
  <si>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</si>
  <si>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</si>
  <si>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</si>
  <si>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</si>
  <si>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</si>
  <si>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</si>
  <si>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</si>
  <si>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</si>
  <si>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</si>
  <si>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</si>
  <si>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</si>
  <si>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</si>
  <si>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</si>
  <si>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</si>
  <si>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</si>
  <si>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</si>
  <si>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</si>
  <si>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</si>
  <si>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</si>
  <si>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</si>
  <si>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</si>
  <si>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</si>
  <si>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</si>
  <si>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</si>
  <si>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</si>
  <si>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</si>
  <si>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</si>
  <si>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</si>
  <si>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</si>
  <si>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</si>
  <si>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</si>
  <si>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</si>
  <si>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</si>
  <si>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</si>
  <si>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</si>
  <si>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</si>
  <si>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</si>
  <si>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</si>
  <si>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</si>
  <si>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</si>
  <si>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</si>
  <si>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</si>
  <si>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</si>
  <si>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</si>
  <si>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</si>
  <si>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</si>
  <si>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</si>
  <si>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</si>
  <si>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</si>
  <si>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</si>
  <si>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</si>
  <si>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</si>
  <si>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</si>
  <si>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</si>
  <si>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</si>
  <si>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</si>
  <si>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</si>
  <si>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</si>
  <si>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</si>
  <si>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</si>
  <si>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</si>
  <si>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</si>
  <si>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</si>
  <si>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</si>
  <si>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</si>
  <si>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</si>
  <si>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</si>
  <si>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</si>
  <si>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</si>
  <si>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</si>
  <si>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</si>
  <si>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</si>
  <si>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</si>
  <si>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</si>
  <si>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</si>
  <si>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</si>
  <si>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</si>
  <si>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</si>
  <si>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</si>
  <si>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</si>
  <si>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</si>
  <si>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</si>
  <si>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</si>
  <si>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</si>
  <si>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</si>
  <si>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</si>
  <si>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</si>
  <si>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</si>
  <si>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</si>
  <si>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</si>
  <si>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</si>
  <si>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</si>
  <si>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</si>
  <si>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</si>
  <si>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</si>
  <si>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</si>
  <si>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</si>
  <si>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</si>
  <si>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</si>
  <si>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</si>
  <si>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</si>
  <si>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</si>
  <si>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</si>
  <si>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</si>
  <si>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</si>
  <si>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</si>
  <si>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</si>
  <si>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</si>
  <si>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</si>
  <si>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</si>
  <si>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</si>
  <si>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</si>
  <si>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</si>
  <si>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</si>
  <si>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</si>
  <si>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</si>
  <si>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</si>
  <si>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</si>
  <si>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</si>
  <si>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</si>
  <si>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</si>
  <si>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</si>
  <si>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</si>
  <si>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</si>
  <si>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</si>
  <si>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</si>
  <si>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</si>
  <si>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</si>
  <si>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</si>
  <si>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</si>
  <si>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</si>
  <si>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</si>
  <si>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</si>
  <si>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</si>
  <si>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</si>
  <si>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</si>
  <si>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</si>
  <si>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</si>
  <si>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</si>
  <si>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</si>
  <si>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</si>
  <si>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</si>
  <si>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</si>
  <si>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</si>
  <si>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</si>
  <si>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</si>
  <si>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</si>
  <si>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</si>
  <si>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</si>
  <si>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</si>
  <si>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</si>
  <si>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</si>
  <si>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</si>
  <si>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</si>
  <si>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</si>
  <si>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</si>
  <si>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</si>
  <si>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</si>
  <si>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</si>
  <si>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</si>
  <si>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</si>
  <si>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</si>
  <si>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</si>
  <si>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</si>
  <si>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</si>
  <si>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</si>
  <si>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</si>
  <si>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</si>
  <si>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</si>
  <si>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</si>
  <si>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</si>
  <si>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</si>
  <si>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</si>
  <si>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</si>
  <si>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</si>
  <si>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</si>
  <si>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</si>
  <si>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</si>
  <si>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</si>
  <si>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</si>
  <si>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</si>
  <si>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</si>
  <si>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</si>
  <si>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</si>
  <si>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</si>
  <si>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</si>
  <si>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</si>
  <si>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</si>
  <si>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</si>
  <si>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</si>
  <si>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</si>
  <si>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</si>
  <si>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</si>
  <si>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</si>
  <si>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</si>
  <si>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</si>
  <si>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</si>
  <si>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</si>
  <si>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</si>
  <si>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</si>
  <si>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</si>
  <si>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</si>
  <si>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</si>
  <si>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</si>
  <si>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</si>
  <si>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</si>
  <si>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</si>
  <si>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</si>
  <si>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</si>
  <si>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</si>
  <si>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</si>
  <si>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</si>
  <si>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</si>
  <si>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</si>
  <si>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</si>
  <si>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</si>
  <si>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</si>
  <si>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</si>
  <si>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</si>
  <si>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</si>
  <si>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</si>
  <si>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</si>
  <si>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</si>
  <si>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</si>
  <si>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</si>
  <si>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</si>
  <si>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</si>
  <si>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</si>
  <si>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</si>
  <si>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</si>
  <si>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</si>
  <si>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</si>
  <si>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</si>
  <si>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</si>
  <si>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</si>
  <si>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</si>
  <si>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</si>
  <si>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</si>
  <si>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</si>
  <si>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</si>
  <si>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</si>
  <si>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</si>
  <si>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</si>
  <si>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</si>
  <si>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</si>
  <si>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</si>
  <si>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</si>
  <si>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</si>
  <si>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</si>
  <si>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</si>
  <si>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</si>
  <si>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</si>
  <si>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</si>
  <si>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</si>
  <si>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</si>
  <si>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</si>
  <si>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</si>
  <si>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</si>
  <si>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</si>
  <si>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</si>
  <si>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</si>
  <si>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</si>
  <si>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</si>
  <si>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</si>
  <si>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</si>
  <si>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</si>
  <si>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</si>
  <si>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</si>
  <si>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</si>
  <si>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</si>
  <si>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</si>
  <si>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</si>
  <si>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</si>
  <si>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</si>
  <si>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</si>
  <si>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</si>
  <si>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</si>
  <si>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</si>
  <si>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</si>
  <si>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</si>
  <si>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</si>
  <si>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</si>
  <si>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</si>
  <si>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</si>
  <si>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</si>
  <si>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</si>
  <si>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</si>
  <si>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</si>
  <si>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</si>
  <si>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</si>
  <si>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</si>
  <si>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</si>
  <si>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</si>
  <si>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</si>
  <si>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</si>
  <si>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</si>
  <si>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</si>
  <si>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</si>
  <si>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</si>
  <si>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</si>
  <si>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</si>
  <si>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</si>
  <si>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</si>
  <si>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</si>
  <si>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</si>
  <si>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</si>
  <si>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</si>
  <si>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</si>
  <si>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</si>
  <si>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</si>
  <si>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</si>
  <si>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</si>
  <si>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</si>
  <si>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</si>
  <si>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</si>
  <si>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</si>
  <si>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</si>
  <si>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</si>
  <si>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</si>
  <si>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</si>
  <si>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</si>
  <si>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</si>
  <si>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</si>
  <si>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</si>
  <si>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</si>
  <si>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</si>
  <si>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</si>
  <si>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</si>
  <si>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</si>
  <si>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</si>
  <si>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</si>
  <si>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</si>
  <si>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</si>
  <si>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</si>
  <si>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</si>
  <si>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</si>
  <si>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</si>
  <si>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</si>
  <si>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</si>
  <si>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</si>
  <si>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</si>
  <si>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</si>
  <si>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</si>
  <si>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</si>
  <si>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</si>
  <si>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</si>
  <si>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</si>
  <si>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</si>
  <si>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</si>
  <si>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</si>
  <si>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</si>
  <si>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</si>
  <si>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</si>
  <si>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</si>
  <si>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</si>
  <si>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</si>
  <si>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</si>
  <si>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</si>
  <si>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</si>
  <si>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</si>
  <si>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</si>
  <si>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</si>
  <si>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</si>
  <si>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</si>
  <si>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</si>
  <si>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</si>
  <si>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</si>
  <si>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</si>
  <si>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</si>
  <si>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</si>
  <si>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</si>
  <si>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</si>
  <si>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</si>
  <si>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</si>
  <si>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</si>
  <si>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</si>
  <si>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</si>
  <si>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</si>
  <si>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</si>
  <si>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</si>
  <si>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</si>
  <si>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</si>
  <si>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</si>
  <si>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</si>
  <si>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</si>
  <si>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</si>
  <si>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</si>
  <si>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</si>
  <si>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</si>
  <si>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</si>
  <si>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</si>
  <si>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</si>
  <si>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</si>
  <si>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</si>
  <si>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</si>
  <si>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</si>
  <si>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</si>
  <si>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</si>
  <si>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</si>
  <si>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</si>
  <si>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</si>
  <si>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</si>
  <si>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</si>
  <si>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</si>
  <si>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</si>
  <si>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</si>
  <si>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</si>
  <si>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</si>
  <si>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</si>
  <si>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</si>
  <si>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</si>
  <si>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</si>
  <si>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</si>
  <si>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</si>
  <si>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</si>
  <si>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</si>
  <si>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</si>
  <si>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</si>
  <si>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</si>
  <si>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</si>
  <si>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</si>
  <si>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</si>
  <si>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</si>
  <si>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</si>
  <si>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</si>
  <si>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</si>
  <si>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</si>
  <si>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</si>
  <si>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</si>
  <si>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</si>
  <si>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</si>
  <si>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</si>
  <si>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</si>
  <si>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</si>
  <si>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</si>
  <si>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</si>
  <si>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</si>
  <si>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</si>
  <si>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</si>
  <si>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</si>
  <si>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</si>
  <si>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</si>
  <si>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</si>
  <si>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</si>
  <si>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</si>
  <si>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</si>
  <si>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</si>
  <si>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</si>
  <si>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</si>
  <si>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</si>
  <si>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</si>
  <si>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</si>
  <si>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</si>
  <si>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</si>
  <si>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</si>
  <si>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</si>
  <si>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</si>
  <si>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</si>
  <si>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</si>
  <si>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</si>
  <si>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</si>
  <si>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</si>
  <si>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</si>
  <si>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</si>
  <si>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</si>
  <si>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</si>
  <si>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</si>
  <si>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</si>
  <si>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</si>
  <si>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</si>
  <si>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</si>
  <si>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</si>
  <si>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</si>
  <si>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</si>
  <si>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</si>
  <si>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</si>
  <si>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</si>
  <si>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</si>
  <si>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</si>
  <si>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</si>
  <si>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</si>
  <si>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</si>
  <si>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</si>
  <si>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</si>
  <si>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</si>
  <si>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</si>
  <si>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</si>
  <si>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</si>
  <si>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</si>
  <si>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</si>
  <si>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</si>
  <si>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</si>
  <si>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</si>
  <si>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</si>
  <si>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</si>
  <si>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</si>
  <si>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</si>
  <si>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</si>
  <si>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</si>
  <si>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</si>
  <si>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</si>
  <si>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</si>
  <si>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</si>
  <si>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</si>
  <si>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</si>
  <si>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</si>
  <si>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</si>
  <si>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</si>
  <si>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</si>
  <si>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</si>
  <si>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</si>
  <si>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</si>
  <si>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</si>
  <si>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</si>
  <si>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</si>
  <si>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</si>
  <si>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</si>
  <si>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</si>
  <si>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</si>
  <si>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</si>
  <si>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</si>
  <si>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</si>
  <si>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</si>
  <si>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</si>
  <si>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</si>
  <si>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</si>
  <si>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</si>
  <si>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</si>
  <si>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</si>
  <si>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</si>
  <si>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</si>
  <si>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</si>
  <si>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</si>
  <si>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</si>
  <si>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</si>
  <si>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</si>
  <si>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</si>
  <si>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</si>
  <si>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</si>
  <si>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</si>
  <si>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</si>
  <si>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</si>
  <si>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</si>
  <si>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</si>
  <si>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</si>
  <si>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</si>
  <si>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</si>
  <si>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</si>
  <si>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</si>
  <si>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</si>
  <si>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</si>
  <si>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</si>
  <si>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</si>
  <si>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</si>
  <si>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</si>
  <si>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</si>
  <si>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</si>
  <si>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</si>
  <si>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</si>
  <si>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</si>
  <si>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</si>
  <si>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</si>
  <si>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</si>
  <si>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</si>
  <si>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</si>
  <si>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</si>
  <si>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</si>
  <si>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</si>
  <si>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</si>
  <si>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</si>
  <si>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</si>
  <si>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</si>
  <si>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</si>
  <si>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</si>
  <si>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</si>
  <si>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</si>
  <si>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</si>
  <si>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</si>
  <si>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</si>
  <si>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</si>
  <si>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</si>
  <si>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</si>
  <si>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</si>
  <si>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</si>
  <si>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</si>
  <si>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</si>
  <si>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</si>
  <si>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</si>
  <si>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</si>
  <si>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</si>
  <si>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</si>
  <si>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</si>
  <si>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</si>
  <si>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</si>
  <si>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</si>
  <si>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</si>
  <si>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</si>
  <si>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</si>
  <si>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</si>
  <si>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</si>
  <si>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</si>
  <si>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</si>
  <si>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</si>
  <si>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</si>
  <si>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</si>
  <si>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</si>
  <si>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</si>
  <si>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</si>
  <si>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</si>
  <si>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</si>
  <si>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</si>
  <si>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</si>
  <si>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</si>
  <si>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</si>
  <si>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</si>
  <si>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</si>
  <si>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</si>
  <si>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</si>
  <si>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</si>
  <si>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</si>
  <si>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</si>
  <si>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</si>
  <si>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</si>
  <si>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</si>
  <si>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</si>
  <si>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</si>
  <si>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</si>
  <si>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</si>
  <si>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</si>
  <si>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</si>
  <si>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</si>
  <si>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</si>
  <si>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</si>
  <si>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</si>
  <si>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</si>
  <si>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</si>
  <si>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</si>
  <si>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</si>
  <si>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</si>
  <si>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</si>
  <si>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</si>
  <si>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</si>
  <si>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</si>
  <si>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</si>
  <si>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</si>
  <si>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</si>
  <si>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</si>
  <si>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</si>
  <si>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</si>
  <si>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</si>
  <si>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</si>
  <si>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</si>
  <si>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</si>
  <si>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</si>
  <si>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</si>
  <si>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</si>
  <si>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</si>
  <si>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</si>
  <si>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</si>
  <si>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</si>
  <si>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</si>
  <si>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</si>
  <si>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</si>
  <si>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</si>
  <si>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</si>
  <si>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</si>
  <si>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Uncovering the toll of the first three COVID-19 waves: excess mortality and social patterns in Belgium</t>
  </si>
  <si>
    <t>Van den Borre, Laura; Gadeyne, Sylvie; Devleesschauwer, Brecht; Vanthomme, Katrien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</si>
  <si>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</si>
  <si>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</si>
  <si>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</si>
  <si>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</si>
  <si>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</si>
  <si>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</si>
  <si>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</si>
  <si>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</si>
  <si>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</si>
  <si>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</si>
  <si>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</si>
  <si>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</si>
  <si>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</si>
  <si>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</si>
  <si>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</si>
  <si>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</si>
  <si>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</si>
  <si>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</si>
  <si>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</si>
  <si>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</si>
  <si>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</si>
  <si>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</si>
  <si>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</si>
  <si>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</si>
  <si>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</si>
  <si>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</si>
  <si>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</si>
  <si>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</si>
  <si>
    <t>Nutri-Score 2023 update</t>
  </si>
  <si>
    <t>https://doi.org/10.1038/s43016-024-00920-3</t>
  </si>
  <si>
    <t>https://pubmed.ncbi.nlm.nih.gov/38356074/</t>
  </si>
  <si>
    <t>10.1186/s12889-024-18011-0</t>
  </si>
  <si>
    <t>e6659</t>
  </si>
  <si>
    <t>10.1136/jech-2023-220751</t>
  </si>
  <si>
    <t>Journal of Substance Use and Addiction Treatment</t>
  </si>
  <si>
    <t>J. Subst. Use Addict. Treat.</t>
  </si>
  <si>
    <t>Environ. Health</t>
  </si>
  <si>
    <t>Environmental Health</t>
  </si>
  <si>
    <t>A nationwide exploration of social inequalities in cancer mortality amidst the COVID-19 pandemic in Belgium</t>
  </si>
  <si>
    <t>Khan, Yasmine; De Smedt, Delphine; Vanthomme, Katrien; Van den Borre, Laura; Verhaeghe, Nick; Devleesschauwer, Brecht; Deboosere, Patrick; Gadeyne, Sylvie</t>
  </si>
  <si>
    <t>Using priorities between human and livestock bacterial antimicrobial resistance (AMR) to identify data gaps in livestock AMR surveillance</t>
  </si>
  <si>
    <t>Embracing the complexity: a critical appraisal of global neck pain trends and research gaps</t>
  </si>
  <si>
    <t>https://pubmed.ncbi.nlm.nih.gov/38383082/</t>
  </si>
  <si>
    <t>https://doi.org/10.1016/s2665-9913(24)00003-1</t>
  </si>
  <si>
    <t xml:space="preserve">Full Characterisation of Heroin Samples Using Infrared Spectroscopy and Multivariate Calibration </t>
  </si>
  <si>
    <t>https://doi.org/10.3390/molecules29051116</t>
  </si>
  <si>
    <t>https://pubmed.ncbi.nlm.nih.gov/38474628/</t>
  </si>
  <si>
    <t xml:space="preserve">Please don't throw me in the briar patch! Empirical evidence on the role of instructional cues on eco-label usage in fish consumption decisions </t>
  </si>
  <si>
    <t>https://pubmed.ncbi.nlm.nih.gov/38485058/</t>
  </si>
  <si>
    <t>https://doi.org/10.1016/j.appet.2024.107291</t>
  </si>
  <si>
    <t>The potential impact fraction of population weight reduction scenarios on non-communicable diseases in Belgium: application of the g-computation approach</t>
  </si>
  <si>
    <t>10.1186/s12874-024-02212-7</t>
  </si>
  <si>
    <t>Assumption-lean quantile regression</t>
  </si>
  <si>
    <t>Baklicharov, Georgi; Ley, Christophe; Gorasso, Vanessa; Devleesschauwer, Brecht; Vansteelandt, Stijn</t>
  </si>
  <si>
    <t>Area and individual level analyses of demographic and socio-economic disparities in COVID-19 vaccination uptake in Belgium</t>
  </si>
  <si>
    <t>10.1016/j.jvacx.2024.100496</t>
  </si>
  <si>
    <t>Gorasso, Vanessa; Vandevijvere, Stefanie; Van der Heyden, Johan; Pelgrims, Ingrid; Hilderink, Henk; Nusselder, Wilma; Demoury, Claire; Schmidt, Masja; Vansteelandt, Stijn; De Smedt, Delphine; Devleesschauwer, Brecht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</si>
  <si>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GBD 2019 EU State of Health Collaborators; Freitas, Alberto; Devleesschauwer, Brecht</t>
  </si>
  <si>
    <t>10.1186/s12889-024-18529-3</t>
  </si>
  <si>
    <t>Accuracy of immunological tests on serum and urine for diagnosis of Taenia solium neurocysticercosis: A systematic review</t>
  </si>
  <si>
    <t>PLOS Neglect. Trop. Dis.</t>
  </si>
  <si>
    <t>The role of socio-economic determinants in SARS-CoV-2 health outcomes: systematic review of population-based studies</t>
  </si>
  <si>
    <t>Unravelling demographic and socioeconomic patterns of COVID-19 death and other causes of death: results of an individual-level analysis of exhaustive cause of death data in Belgium, 2020</t>
  </si>
  <si>
    <t>Cannabis use is not associated with altered levels of physical activity. Evidence from  the Belgian Health Interview Survey</t>
  </si>
  <si>
    <t>Vernaillen, Brent; Devleesschauwer, Brecht; Vansteelandt, Stijn; Gisle, Lydia; Drieskens, Sabine; Damian, Elena</t>
  </si>
  <si>
    <t>Addiction</t>
  </si>
  <si>
    <t>Cavillot, Lisa; Van den Borre, Laura; Vanthomme, Katrien; Scohy, Aline; Deboosere, Patrick; Devleesschauwer, Brecht; Speybroeck, Niko; Gadeyne, Sylvie</t>
  </si>
  <si>
    <t>Ghattas, Jinane; Makovski, Tatjana T; Monnier-Besnard, Stéphanie; Cavillot, Lisa; Ambrožová, Monika; Vašinová, Barbora; Feteira-Santos, Rodrigo; Bezzegh, Peter; Bollmann, Felipe Ponce; Cottam, James; Haneef, Romana; Speybroeck, Niko; Nogueira, Paulo Jorge; Forjaz, Maria João; Coste, Joël; Carcaillon-Bentata, Laure; Devleesschauwer, Brecht</t>
  </si>
  <si>
    <t>The economic burden of smoking in Belgium: incremental healthcare costs and lost productivity</t>
  </si>
  <si>
    <t>Vynckier, Pieter; Schmidt, Masja; Nayani, Sarah; Guariguata, Leonor; Devleesschauwer, Brecht; Verhaeghe, Nick</t>
  </si>
  <si>
    <t>Pelgrims, Ingrid; Devleesschauwer, Brecht; Vandevijvere, Stefanie; De Clercq, Eva M; Van der Heyden, Johan; Vansteelandt, Stijn</t>
  </si>
  <si>
    <t>10.1186/s13023-024-03342-3</t>
  </si>
  <si>
    <t>Journal of Epidemiology &amp; Community Health</t>
  </si>
  <si>
    <t>The role of vaccination, underlying health conditions, and working in healthcare in the socioeconomic disparities in COVID-19 hospitalization: A mediation analysis using interventional effect models</t>
  </si>
  <si>
    <t>Journal of Business &amp; Economic Statistics</t>
  </si>
  <si>
    <t>J. Bus. Econ. Stat.</t>
  </si>
  <si>
    <t>Cavillot, Lisa; Moerkerke, Beatrijs; Devleesschauwer, Brecht; Ghattas, Jinane; van Loenhout, Joris A F; Van den Borre, Laura; Speybroeck, Niko; Loeys, Tom; De Pauw, Robby</t>
  </si>
  <si>
    <t>Linking animal and human health burden: challenges and opportunities</t>
  </si>
  <si>
    <t>Devleesschauwer, Brecht; di Bari, Carlotta; Fastl, Christina; Babo Martins, Sara; Venkateswaran, Narmada; Pigott, David Michael</t>
  </si>
  <si>
    <t>10.20506/rst.43.3520</t>
  </si>
  <si>
    <t>10.1186/s12879-024-09847-3</t>
  </si>
  <si>
    <t>BMC Medical Informatics and Decision Making</t>
  </si>
  <si>
    <t>Opportunities and bottlenecks regarding the development of an administrative health data cohort and research infrastructure in Belgium: a qualitative interview study</t>
  </si>
  <si>
    <t>Saelaert, Marlies; Devleesschauwer, Brecht</t>
  </si>
  <si>
    <t>BMC Med. Inform. Decis. Mak.</t>
  </si>
  <si>
    <t>Urban and transport planning, air pollution, and green space: health effects in three Belgian cities</t>
  </si>
  <si>
    <t>Vandeninden, Bram; Devleesschauwer, Brecht; Otavova, Martina; Faes, Christel; Bouland, Catherine; De Clercq, Eva M</t>
  </si>
  <si>
    <t>A preliminary estimate of the environmental burden of disease associated with exposure to pyrethroid insecticides and ADHD in Europe based on human biomonitoring</t>
  </si>
  <si>
    <t>Purece, Anthony; Thomsen, Sofie Theresa; Plass, Dietrich; Spyropoulou, Anastasia; Machera, Kyriaki; Palmont, Philippe; Crépet, Amélie; Benchrih, Rafiqa; Devleesschauwer, Brecht; Wieland, Nina; Scheepers, Paul T J; Deepika, Deepika; Kumar, Vikas; Sanchez, Gerardo; Bessems, Jos; Piselli, Dario; Buekers, Jurgen</t>
  </si>
  <si>
    <t>10.1186/s12940-024-01131-w</t>
  </si>
  <si>
    <t>10.1186/s12963-024-00347-9</t>
  </si>
  <si>
    <t>Fernandez, Kim; Antoine, Jérôme; Damian, Elena; Sinclair, Deborah Louise; Cosgrove, Shona; Devleesschauwer, Brecht</t>
  </si>
  <si>
    <t>Impact of substance type and patient characteristics on the choice of treatment setting for substance use disorder in Belgium</t>
  </si>
  <si>
    <t>10.1016/j.josat.2024.209561</t>
  </si>
  <si>
    <t>A systematic review of the methodological considerations in Campylobacter burden of disease studies</t>
  </si>
  <si>
    <t>Tumulty, Megan; Di Bari, Carlotta; Devleesschauwer, Brecht; Pires, Sara M.; Kabir, Zubair</t>
  </si>
  <si>
    <t>Fascioliasis in north-central Vietnam: assessing community knowledge, attitudes, and practices</t>
  </si>
  <si>
    <t>Quang Hoang, Vinh; Trung Do, Dun; Thi Lam Vu, Binh; Thi Thu Nguyen, Hien; Thi Tran, Tuyen; Thuy Le, Dung; Ngoc Nguyen, Ha; Duc Nguyen, Thuy; Devleesschauwer, Brecht; Levecke, Bruno; Polman, Katja; de Jong, Theodorus; Dorny, Pierre; Paredis, Linda; Goossens, Kathy; Dermauw, Veronique</t>
  </si>
  <si>
    <t>Van Acker, Lisa; Toribio, Luz; Chachage, Mkunde; Zeng, Hang; Devleesschauwer, Brecht; Garcia, Héctor H.; Gabriël, Sarah; on behalf of the NeuroSolve Consortium</t>
  </si>
  <si>
    <t>10.1371/journal.pntd.0012643</t>
  </si>
  <si>
    <t>e0012643</t>
  </si>
  <si>
    <t>YEAR</t>
  </si>
  <si>
    <t>Characterizing the extent and nature of digital food and beverage marketing in Singapore - a descriptive study</t>
  </si>
  <si>
    <t>https://doi.org/10.1017/s1368980024002428</t>
  </si>
  <si>
    <t>https://pubmed.ncbi.nlm.nih.gov/39663980/</t>
  </si>
  <si>
    <t>https://doi.org/10.1038/s41598-024-79327-w</t>
  </si>
  <si>
    <t>https://pubmed.ncbi.nlm.nih.gov/39632907/</t>
  </si>
  <si>
    <t>Communicative health literacy and associated variables in nine European countries: results from the HLS19 survey</t>
  </si>
  <si>
    <t>The potential of including the microbiome as biomarker in population-based health studies: methods and benefits</t>
  </si>
  <si>
    <t>https://doi.org/10.3389/fpubh.2024.1467121</t>
  </si>
  <si>
    <t>https://pubmed.ncbi.nlm.nih.gov/39507669/</t>
  </si>
  <si>
    <t>Twenty-year trend in the prevalence of increased cardiometabolic risk, measured by abdominal obesity, among Spanish children and adolescents across body mass index categories</t>
  </si>
  <si>
    <t>https://pubmed.ncbi.nlm.nih.gov/39501283/</t>
  </si>
  <si>
    <t>https://doi.org/10.1186/s12916-024-03719-y</t>
  </si>
  <si>
    <t>https://doi.org/10.1016/j.josat.2024.209561</t>
  </si>
  <si>
    <t>https://pubmed.ncbi.nlm.nih.gov/39500442/</t>
  </si>
  <si>
    <t>The burden of antimicrobial resistance in livestock: A framework to estimate its impact within the Global Burden of Animal Diseases programme</t>
  </si>
  <si>
    <t>https://doi.org/10.1016/j.onehlt.2024.100917</t>
  </si>
  <si>
    <t>https://pubmed.ncbi.nlm.nih.gov/39497949/</t>
  </si>
  <si>
    <t>Modelling the cost differential between current and healthy diets according to household education level in Belgium</t>
  </si>
  <si>
    <t>https://doi.org/10.1080/09637486.2024.2415126</t>
  </si>
  <si>
    <t>https://pubmed.ncbi.nlm.nih.gov/39463036/</t>
  </si>
  <si>
    <t>The promotion of ultra-processed foods in modern retail food outlets in rural and urban areas in Kenya</t>
  </si>
  <si>
    <t>https://doi.org/10.1017/s1368980024002155</t>
  </si>
  <si>
    <t>https://pubmed.ncbi.nlm.nih.gov/39444290/</t>
  </si>
  <si>
    <t>The economic burden of type 2 diabetes on the public healthcare system in Kenya: a cost of illness study</t>
  </si>
  <si>
    <t>https://doi.org/10.1186/s12913-024-11700-x</t>
  </si>
  <si>
    <t>https://pubmed.ncbi.nlm.nih.gov/39402597/</t>
  </si>
  <si>
    <t>A protocol for identifying the needs related to drug use, health and social (re)integration of people living in prison within five European countries</t>
  </si>
  <si>
    <t>https://doi.org/10.1186/s13690-024-01405-2</t>
  </si>
  <si>
    <t>https://pubmed.ncbi.nlm.nih.gov/39380107/</t>
  </si>
  <si>
    <t>Maladaptive eating behaviors and health-related quality of life in Spanish children</t>
  </si>
  <si>
    <t>https://pubmed.ncbi.nlm.nih.gov/39368780/</t>
  </si>
  <si>
    <t>https://doi.org/10.1016/j.appet.2024.107702</t>
  </si>
  <si>
    <t>Development of the Local Food Systems Policy Index (Local Food-EPI+) tool and assessment process to benchmark the implementation of local government policies for creating healthy, equitable and environmentally sustainable food systems</t>
  </si>
  <si>
    <t>https://doi.org/10.1017/s136898002400140x</t>
  </si>
  <si>
    <t>https://pubmed.ncbi.nlm.nih.gov/39354657/</t>
  </si>
  <si>
    <t>Exploring the multiple dimensions of perceived food access in the local food environment in Flanders: Perceptions of adults in socioeconomically disadvantaged situations</t>
  </si>
  <si>
    <t>https://doi.org/10.1016/j.appet.2024.107609</t>
  </si>
  <si>
    <t>https://pubmed.ncbi.nlm.nih.gov/39094845/</t>
  </si>
  <si>
    <t>Food environment in Burkina Faso: priority actions recommended to the government using Food-EPI tool</t>
  </si>
  <si>
    <t>https://doi.org/10.3389/fnut.2024.1420323</t>
  </si>
  <si>
    <t>https://pubmed.ncbi.nlm.nih.gov/39091684/</t>
  </si>
  <si>
    <t>The Spider: a visual, multisystemic symptom impact questionnaire for people with hypermobility-related disorders-validation in adults</t>
  </si>
  <si>
    <t>https://pubmed.ncbi.nlm.nih.gov/39085705/</t>
  </si>
  <si>
    <t>https://doi.org/10.1007/s10067-024-07071-7</t>
  </si>
  <si>
    <t>Determinants of food insecurity among adults residing in peri-urban municipal settings in Flanders, Belgium</t>
  </si>
  <si>
    <t>https://doi.org/10.1186/s12889-024-19389-7</t>
  </si>
  <si>
    <t>https://pubmed.ncbi.nlm.nih.gov/39075409/</t>
  </si>
  <si>
    <t>Which government policies to create sustainable food systems have the potential to simultaneously address undernutrition, obesity and environmental sustainability?</t>
  </si>
  <si>
    <t>https://doi.org/10.1186/s12992-024-01060-w</t>
  </si>
  <si>
    <t>https://pubmed.ncbi.nlm.nih.gov/39068420/</t>
  </si>
  <si>
    <t>Trauma Exposure, Social Support and Mental Health in the General Population in Belgium</t>
  </si>
  <si>
    <t>https://pubmed.ncbi.nlm.nih.gov/39056651/</t>
  </si>
  <si>
    <t>https://doi.org/10.3390/ejihpe14070136</t>
  </si>
  <si>
    <t>Policy implementation and recommended actions to create healthy food environments using the Healthy Food Environment Policy Index (Food-EPI): a comparative analysis in South Asia</t>
  </si>
  <si>
    <t>https://pubmed.ncbi.nlm.nih.gov/39040122/</t>
  </si>
  <si>
    <t>https://doi.org/10.1016/j.lansea.2024.100428</t>
  </si>
  <si>
    <t>Differences in the cost and environmental impact between the current diet in Brazil and healthy and sustainable diets: a modeling study</t>
  </si>
  <si>
    <t>https://doi.org/10.1186/s12937-024-00973-x</t>
  </si>
  <si>
    <t>https://pubmed.ncbi.nlm.nih.gov/38982483/</t>
  </si>
  <si>
    <t>Lifestyle predictors of colorectal cancer in European populations: a systematic review</t>
  </si>
  <si>
    <t>https://doi.org/10.1136/bmjnph-2022-000554</t>
  </si>
  <si>
    <t>https://pubmed.ncbi.nlm.nih.gov/38966096/</t>
  </si>
  <si>
    <t>Rising socioeconomic disparities in childhood overweight and obesity in Belgium</t>
  </si>
  <si>
    <t>https://doi.org/10.1186/s13690-024-01328-y</t>
  </si>
  <si>
    <t>https://pubmed.ncbi.nlm.nih.gov/38956737/</t>
  </si>
  <si>
    <t>Activity-based detection of synthetic cannabinoid receptor agonists in plant materials</t>
  </si>
  <si>
    <t>https://doi.org/10.1186/s12954-024-01044-4</t>
  </si>
  <si>
    <t>https://pubmed.ncbi.nlm.nih.gov/38951904/</t>
  </si>
  <si>
    <t>Anxiety and depression in people with post-COVID condition: a Belgian population-based cohort study three months after SARS-CoV-2 infection</t>
  </si>
  <si>
    <t>https://doi.org/10.1007/s00127-024-02655-9</t>
  </si>
  <si>
    <t>https://pubmed.ncbi.nlm.nih.gov/38819519/</t>
  </si>
  <si>
    <t>Prevalence of SARS-CoV-2 antibodies and associated factors in the adult population of Belgium: a general population cohort study between March 2021 and April 2022</t>
  </si>
  <si>
    <t>https://doi.org/10.1186/s13690-024-01298-1</t>
  </si>
  <si>
    <t>https://pubmed.ncbi.nlm.nih.gov/38750563/</t>
  </si>
  <si>
    <t>Cross-border mobility in the Meuse-Rhine Euroregion: impact of COVID-19 border restrictions on everyday activities and visiting social network members</t>
  </si>
  <si>
    <t>https://doi.org/10.3389/fpubh.2024.1281072</t>
  </si>
  <si>
    <t>https://pubmed.ncbi.nlm.nih.gov/38726234/</t>
  </si>
  <si>
    <t>Associations between the objective and perceived food environment and eating behavior in relation to socioeconomic status among adults in peri-urban settings: results from the CIVISANO study in Flanders, Belgium</t>
  </si>
  <si>
    <t>https://doi.org/10.1186/s12942-024-00369-4</t>
  </si>
  <si>
    <t>https://pubmed.ncbi.nlm.nih.gov/38724949/</t>
  </si>
  <si>
    <t>Seroprevalence of Japanese encephalitis virus in pig populations of Tamil Nadu, India: Exploring the tropical endemic link of virus</t>
  </si>
  <si>
    <t>https://doi.org/10.1016/j.cimid.2024.102189</t>
  </si>
  <si>
    <t>https://pubmed.ncbi.nlm.nih.gov/38718722/</t>
  </si>
  <si>
    <t xml:space="preserve">Food Environment in Burkina Faso: Review of Public Policies and Government Actions Using the Food-EPI Tool </t>
  </si>
  <si>
    <t>https://doi.org/10.1177/03795721241248214</t>
  </si>
  <si>
    <t>https://pubmed.ncbi.nlm.nih.gov/38716753/</t>
  </si>
  <si>
    <t>Does health literacy mediate the relationship between socioeconomic status and health related outcomes in the Belgian adult population?</t>
  </si>
  <si>
    <t>https://doi.org/10.1186/s12889-024-18676-7</t>
  </si>
  <si>
    <t>https://pubmed.ncbi.nlm.nih.gov/38678179/</t>
  </si>
  <si>
    <t>The future burden of type 2 diabetes in Belgium: a microsimulation model</t>
  </si>
  <si>
    <t>https://doi.org/10.1186/s12963-024-00328-y</t>
  </si>
  <si>
    <t>https://pubmed.ncbi.nlm.nih.gov/38654242/</t>
  </si>
  <si>
    <t>https://doi.org/10.1186/s12888-024-05696-1</t>
  </si>
  <si>
    <t>https://pubmed.ncbi.nlm.nih.gov/38553669/</t>
  </si>
  <si>
    <t>Are social pressure, bullying and low social support associated with depressive symptoms, self-harm and self-directed violence among adolescents? A cross-sectional study using a structural equation modeling approach</t>
  </si>
  <si>
    <t>10.1186/s13690-024-01444-9</t>
  </si>
  <si>
    <t>10.1186/s13690-024-01437-8</t>
  </si>
  <si>
    <t>Assessing the benefits of hypothetical air pollution reduction scenarios on stroke in Belgium: a g-computation approach</t>
  </si>
  <si>
    <t>Pelgrims, Ingrid; Van der Heyden, Johan; Devleesschauwer, Brecht; De Clercq, Eva</t>
  </si>
  <si>
    <t>Spatial variation in cause-specific premature mortality and its association with socioeconomic deprivation in Belgium from 2000 to 2019</t>
  </si>
  <si>
    <t>Otavova, Martina; Masquelier, Bruno; Faes, Christel; Devleesschauwer, Brecht; Schlüter, Benjamin-Samuel</t>
  </si>
  <si>
    <t>Local approach to attributable disease burden: a case study on air pollution and mortality in Belgium</t>
  </si>
  <si>
    <t>Pauwels, Arno; Demoury, Claire; De Clercq, Eva; Devleesschauwer, Brecht</t>
  </si>
  <si>
    <t>Environmental Pollution</t>
  </si>
  <si>
    <t>Environ. Pollut.</t>
  </si>
  <si>
    <t>The economic burden of alcohol in Belgium: incremental healthcare costs and lost productivity</t>
  </si>
  <si>
    <t>The importance of including a mental health dimension in a multimorbidity indicator: an analysis of Belgian health survey data</t>
  </si>
  <si>
    <t>NEW</t>
  </si>
  <si>
    <t>https://pubmed.ncbi.nlm.nih.gov/39695533/</t>
  </si>
  <si>
    <t>https://doi.org/10.1186/s12889-024-21028-0</t>
  </si>
  <si>
    <t xml:space="preserve">SARS-CoV-2 infection and COVID-19 outcomes across mental disorders and the role of sex: A register-based study from Catalonia </t>
  </si>
  <si>
    <t>https://doi.org/10.1016/j.psychres.2024.116325</t>
  </si>
  <si>
    <t>https://pubmed.ncbi.nlm.nih.gov/39708616/</t>
  </si>
  <si>
    <t>The burden of disease attributable to high body mass index in Belgium: a comparative risk assessment analysis</t>
  </si>
  <si>
    <t>BMJ 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</si>
</sst>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U266" totalsRowShown="0" headerRowDxfId="63" dataDxfId="62">
  <autoFilter ref="A1:U266" xr:uid="{00000000-0009-0000-0100-000001000000}"/>
  <sortState xmlns:xlrd2="http://schemas.microsoft.com/office/spreadsheetml/2017/richdata2" ref="A2:U264">
    <sortCondition ref="K1:K264"/>
  </sortState>
  <tableColumns count="21">
    <tableColumn id="1" xr3:uid="{00000000-0010-0000-0000-000001000000}" name="title" dataDxfId="61"/>
    <tableColumn id="2" xr3:uid="{00000000-0010-0000-0000-000002000000}" name="authors" dataDxfId="60"/>
    <tableColumn id="3" xr3:uid="{00000000-0010-0000-0000-000003000000}" name="journal_full" dataDxfId="59"/>
    <tableColumn id="11" xr3:uid="{00000000-0010-0000-0000-00000B000000}" name="journal_short" dataDxfId="58"/>
    <tableColumn id="6" xr3:uid="{00000000-0010-0000-0000-000006000000}" name="year" dataDxfId="57"/>
    <tableColumn id="4" xr3:uid="{00000000-0010-0000-0000-000004000000}" name="volume" dataDxfId="56"/>
    <tableColumn id="5" xr3:uid="{00000000-0010-0000-0000-000005000000}" name="issue" dataDxfId="55"/>
    <tableColumn id="7" xr3:uid="{00000000-0010-0000-0000-000007000000}" name="eID" dataDxfId="54"/>
    <tableColumn id="8" xr3:uid="{00000000-0010-0000-0000-000008000000}" name="from" dataDxfId="53"/>
    <tableColumn id="9" xr3:uid="{00000000-0010-0000-0000-000009000000}" name="to" dataDxfId="52"/>
    <tableColumn id="10" xr3:uid="{00000000-0010-0000-0000-00000A000000}" name="date" dataDxfId="51"/>
    <tableColumn id="19" xr3:uid="{00000000-0010-0000-0000-000013000000}" name="date_submitted" dataDxfId="50" dataCellStyle="Neutral"/>
    <tableColumn id="14" xr3:uid="{00000000-0010-0000-0000-00000E000000}" name="classification" dataDxfId="49"/>
    <tableColumn id="12" xr3:uid="{00000000-0010-0000-0000-00000C000000}" name="IF" dataDxfId="48"/>
    <tableColumn id="13" xr3:uid="{00000000-0010-0000-0000-00000D000000}" name="DOI" dataDxfId="47"/>
    <tableColumn id="15" xr3:uid="{00000000-0010-0000-0000-00000F000000}" name="WoS" dataDxfId="46"/>
    <tableColumn id="16" xr3:uid="{00000000-0010-0000-0000-000010000000}" name="rank" dataDxfId="45"/>
    <tableColumn id="17" xr3:uid="{00000000-0010-0000-0000-000011000000}" name="quartile" dataDxfId="44"/>
    <tableColumn id="18" xr3:uid="{00000000-0010-0000-0000-000012000000}" name="category" dataDxfId="43"/>
    <tableColumn id="20" xr3:uid="{00000000-0010-0000-0000-000014000000}" name="SC" dataDxfId="42"/>
    <tableColumn id="21" xr3:uid="{00000000-0010-0000-0000-000015000000}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12" totalsRowShown="0" headerRowDxfId="40">
  <autoFilter ref="A1:J12" xr:uid="{00000000-0009-0000-0100-000003000000}"/>
  <sortState xmlns:xlrd2="http://schemas.microsoft.com/office/spreadsheetml/2017/richdata2" ref="A2:N50">
    <sortCondition ref="H1:H50"/>
  </sortState>
  <tableColumns count="10">
    <tableColumn id="1" xr3:uid="{00000000-0010-0000-0100-000001000000}" name="title" dataDxfId="39"/>
    <tableColumn id="2" xr3:uid="{00000000-0010-0000-0100-000002000000}" name="authors" dataDxfId="38"/>
    <tableColumn id="3" xr3:uid="{00000000-0010-0000-0100-000003000000}" name="editors" dataDxfId="37"/>
    <tableColumn id="11" xr3:uid="{00000000-0010-0000-0100-00000B000000}" name="book" dataDxfId="36"/>
    <tableColumn id="6" xr3:uid="{00000000-0010-0000-0100-000006000000}" name="year" dataDxfId="35"/>
    <tableColumn id="8" xr3:uid="{00000000-0010-0000-0100-000008000000}" name="from" dataDxfId="34"/>
    <tableColumn id="9" xr3:uid="{00000000-0010-0000-0100-000009000000}" name="to" dataDxfId="33"/>
    <tableColumn id="10" xr3:uid="{00000000-0010-0000-0100-00000A000000}" name="date" dataDxfId="32"/>
    <tableColumn id="12" xr3:uid="{00000000-0010-0000-0100-00000C000000}" name="IF" dataDxfId="31"/>
    <tableColumn id="13" xr3:uid="{00000000-0010-0000-0100-00000D000000}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G16" totalsRowShown="0" headerRowDxfId="29" dataDxfId="28">
  <autoFilter ref="A1:G16" xr:uid="{00000000-0009-0000-0100-000002000000}"/>
  <sortState xmlns:xlrd2="http://schemas.microsoft.com/office/spreadsheetml/2017/richdata2" ref="A2:G12">
    <sortCondition ref="F1:F12"/>
  </sortState>
  <tableColumns count="7">
    <tableColumn id="1" xr3:uid="{00000000-0010-0000-0200-000001000000}" name="title" dataDxfId="27"/>
    <tableColumn id="2" xr3:uid="{00000000-0010-0000-0200-000002000000}" name="authors" dataDxfId="26"/>
    <tableColumn id="3" xr3:uid="{00000000-0010-0000-0200-000003000000}" name="journal_full" dataDxfId="25"/>
    <tableColumn id="11" xr3:uid="{00000000-0010-0000-0200-00000B000000}" name="journal_short" dataDxfId="24"/>
    <tableColumn id="4" xr3:uid="{00000000-0010-0000-0200-000004000000}" name="doi_preprint" dataDxfId="23"/>
    <tableColumn id="10" xr3:uid="{00000000-0010-0000-0200-00000A000000}" name="date" dataDxfId="22"/>
    <tableColumn id="12" xr3:uid="{00000000-0010-0000-0200-00000C000000}" name="COUNT" dataDxfId="2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5" totalsRowShown="0" headerRowDxfId="20" dataDxfId="19">
  <autoFilter ref="A1:F5" xr:uid="{00000000-0009-0000-0100-000004000000}"/>
  <sortState xmlns:xlrd2="http://schemas.microsoft.com/office/spreadsheetml/2017/richdata2" ref="A2:K14">
    <sortCondition ref="E1:E14"/>
  </sortState>
  <tableColumns count="6">
    <tableColumn id="1" xr3:uid="{00000000-0010-0000-0300-000001000000}" name="title" dataDxfId="18"/>
    <tableColumn id="2" xr3:uid="{00000000-0010-0000-0300-000002000000}" name="authors" dataDxfId="17"/>
    <tableColumn id="3" xr3:uid="{00000000-0010-0000-0300-000003000000}" name="journal_full" dataDxfId="16"/>
    <tableColumn id="11" xr3:uid="{00000000-0010-0000-0300-00000B000000}" name="journal_short" dataDxfId="15"/>
    <tableColumn id="10" xr3:uid="{00000000-0010-0000-0300-00000A000000}" name="date" dataDxfId="14"/>
    <tableColumn id="12" xr3:uid="{00000000-0010-0000-0300-00000C000000}" name="COUNT" dataDxfId="1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med.ncbi.nlm.nih.gov/38951904/" TargetMode="External"/><Relationship Id="rId21" Type="http://schemas.openxmlformats.org/officeDocument/2006/relationships/hyperlink" Target="https://doi.org/10.1093/eurpub/ckad085" TargetMode="External"/><Relationship Id="rId42" Type="http://schemas.openxmlformats.org/officeDocument/2006/relationships/hyperlink" Target="https://doi.org/10.1186/s13690-023-01187-z" TargetMode="External"/><Relationship Id="rId63" Type="http://schemas.openxmlformats.org/officeDocument/2006/relationships/hyperlink" Target="https://doi.org/10.1186/s12940-024-01050-w" TargetMode="External"/><Relationship Id="rId84" Type="http://schemas.openxmlformats.org/officeDocument/2006/relationships/hyperlink" Target="https://doi.org/10.1080/09637486.2024.2415126" TargetMode="External"/><Relationship Id="rId138" Type="http://schemas.openxmlformats.org/officeDocument/2006/relationships/hyperlink" Target="https://doi.org/10.1016/j.psychres.2024.116325" TargetMode="External"/><Relationship Id="rId16" Type="http://schemas.openxmlformats.org/officeDocument/2006/relationships/hyperlink" Target="https://pubmed.ncbi.nlm.nih.gov/37172289/" TargetMode="External"/><Relationship Id="rId107" Type="http://schemas.openxmlformats.org/officeDocument/2006/relationships/hyperlink" Target="https://doi.org/10.3390/ejihpe14070136" TargetMode="External"/><Relationship Id="rId11" Type="http://schemas.openxmlformats.org/officeDocument/2006/relationships/hyperlink" Target="https://doi.org/10.3390/ijerph20054628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74" Type="http://schemas.openxmlformats.org/officeDocument/2006/relationships/hyperlink" Target="https://pubmed.ncbi.nlm.nih.gov/39663980/" TargetMode="External"/><Relationship Id="rId79" Type="http://schemas.openxmlformats.org/officeDocument/2006/relationships/hyperlink" Target="https://doi.org/10.1186/s12916-024-03719-y" TargetMode="External"/><Relationship Id="rId102" Type="http://schemas.openxmlformats.org/officeDocument/2006/relationships/hyperlink" Target="https://doi.org/10.1186/s12889-024-19389-7" TargetMode="External"/><Relationship Id="rId123" Type="http://schemas.openxmlformats.org/officeDocument/2006/relationships/hyperlink" Target="https://pubmed.ncbi.nlm.nih.gov/38726234/" TargetMode="External"/><Relationship Id="rId128" Type="http://schemas.openxmlformats.org/officeDocument/2006/relationships/hyperlink" Target="https://doi.org/10.1177/03795721241248214" TargetMode="External"/><Relationship Id="rId5" Type="http://schemas.openxmlformats.org/officeDocument/2006/relationships/hyperlink" Target="https://doi.org/10.1002/nop2.1575" TargetMode="External"/><Relationship Id="rId90" Type="http://schemas.openxmlformats.org/officeDocument/2006/relationships/hyperlink" Target="https://doi.org/10.1186/s13690-024-01405-2" TargetMode="External"/><Relationship Id="rId95" Type="http://schemas.openxmlformats.org/officeDocument/2006/relationships/hyperlink" Target="https://pubmed.ncbi.nlm.nih.gov/39354657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64" Type="http://schemas.openxmlformats.org/officeDocument/2006/relationships/hyperlink" Target="https://doi.org/10.1038/s43016-024-00920-3" TargetMode="External"/><Relationship Id="rId69" Type="http://schemas.openxmlformats.org/officeDocument/2006/relationships/hyperlink" Target="https://pubmed.ncbi.nlm.nih.gov/38474628/" TargetMode="External"/><Relationship Id="rId113" Type="http://schemas.openxmlformats.org/officeDocument/2006/relationships/hyperlink" Target="https://pubmed.ncbi.nlm.nih.gov/38966096/" TargetMode="External"/><Relationship Id="rId118" Type="http://schemas.openxmlformats.org/officeDocument/2006/relationships/hyperlink" Target="https://doi.org/10.1007/s00127-024-02655-9" TargetMode="External"/><Relationship Id="rId134" Type="http://schemas.openxmlformats.org/officeDocument/2006/relationships/hyperlink" Target="https://doi.org/10.1186/s12888-024-05696-1" TargetMode="External"/><Relationship Id="rId139" Type="http://schemas.openxmlformats.org/officeDocument/2006/relationships/hyperlink" Target="https://pubmed.ncbi.nlm.nih.gov/39708616/" TargetMode="External"/><Relationship Id="rId80" Type="http://schemas.openxmlformats.org/officeDocument/2006/relationships/hyperlink" Target="https://doi.org/10.1016/j.josat.2024.209561" TargetMode="External"/><Relationship Id="rId85" Type="http://schemas.openxmlformats.org/officeDocument/2006/relationships/hyperlink" Target="https://pubmed.ncbi.nlm.nih.gov/39463036/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59" Type="http://schemas.openxmlformats.org/officeDocument/2006/relationships/hyperlink" Target="https://pubmed.ncbi.nlm.nih.gov/37975066/" TargetMode="External"/><Relationship Id="rId103" Type="http://schemas.openxmlformats.org/officeDocument/2006/relationships/hyperlink" Target="https://pubmed.ncbi.nlm.nih.gov/39075409/" TargetMode="External"/><Relationship Id="rId108" Type="http://schemas.openxmlformats.org/officeDocument/2006/relationships/hyperlink" Target="https://pubmed.ncbi.nlm.nih.gov/39040122/" TargetMode="External"/><Relationship Id="rId124" Type="http://schemas.openxmlformats.org/officeDocument/2006/relationships/hyperlink" Target="https://doi.org/10.1186/s12942-024-00369-4" TargetMode="External"/><Relationship Id="rId129" Type="http://schemas.openxmlformats.org/officeDocument/2006/relationships/hyperlink" Target="https://pubmed.ncbi.nlm.nih.gov/38716753/" TargetMode="External"/><Relationship Id="rId54" Type="http://schemas.openxmlformats.org/officeDocument/2006/relationships/hyperlink" Target="https://doi.org/10.3389/ijph.2023.1605798" TargetMode="External"/><Relationship Id="rId70" Type="http://schemas.openxmlformats.org/officeDocument/2006/relationships/hyperlink" Target="https://pubmed.ncbi.nlm.nih.gov/38485058/" TargetMode="External"/><Relationship Id="rId75" Type="http://schemas.openxmlformats.org/officeDocument/2006/relationships/hyperlink" Target="https://pubmed.ncbi.nlm.nih.gov/39632907/" TargetMode="External"/><Relationship Id="rId91" Type="http://schemas.openxmlformats.org/officeDocument/2006/relationships/hyperlink" Target="https://pubmed.ncbi.nlm.nih.gov/39380107/" TargetMode="External"/><Relationship Id="rId96" Type="http://schemas.openxmlformats.org/officeDocument/2006/relationships/hyperlink" Target="https://doi.org/10.1016/j.appet.2024.107609" TargetMode="External"/><Relationship Id="rId140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49" Type="http://schemas.openxmlformats.org/officeDocument/2006/relationships/hyperlink" Target="https://pubmed.ncbi.nlm.nih.gov/37976968/" TargetMode="External"/><Relationship Id="rId114" Type="http://schemas.openxmlformats.org/officeDocument/2006/relationships/hyperlink" Target="https://doi.org/10.1186/s13690-024-01328-y" TargetMode="External"/><Relationship Id="rId119" Type="http://schemas.openxmlformats.org/officeDocument/2006/relationships/hyperlink" Target="https://pubmed.ncbi.nlm.nih.gov/38819519/" TargetMode="External"/><Relationship Id="rId44" Type="http://schemas.openxmlformats.org/officeDocument/2006/relationships/hyperlink" Target="https://pubmed.ncbi.nlm.nih.gov/37815372/" TargetMode="External"/><Relationship Id="rId60" Type="http://schemas.openxmlformats.org/officeDocument/2006/relationships/hyperlink" Target="https://doi.org/10.1016/j.ijmedinf.2024.105340" TargetMode="External"/><Relationship Id="rId65" Type="http://schemas.openxmlformats.org/officeDocument/2006/relationships/hyperlink" Target="https://pubmed.ncbi.nlm.nih.gov/38356074/" TargetMode="External"/><Relationship Id="rId81" Type="http://schemas.openxmlformats.org/officeDocument/2006/relationships/hyperlink" Target="https://pubmed.ncbi.nlm.nih.gov/39500442/" TargetMode="External"/><Relationship Id="rId86" Type="http://schemas.openxmlformats.org/officeDocument/2006/relationships/hyperlink" Target="https://doi.org/10.1017/s1368980024002155" TargetMode="External"/><Relationship Id="rId130" Type="http://schemas.openxmlformats.org/officeDocument/2006/relationships/hyperlink" Target="https://doi.org/10.1186/s12889-024-18676-7" TargetMode="External"/><Relationship Id="rId135" Type="http://schemas.openxmlformats.org/officeDocument/2006/relationships/hyperlink" Target="https://pubmed.ncbi.nlm.nih.gov/38553669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9" Type="http://schemas.openxmlformats.org/officeDocument/2006/relationships/hyperlink" Target="https://pubmed.ncbi.nlm.nih.gov/37594616/" TargetMode="External"/><Relationship Id="rId109" Type="http://schemas.openxmlformats.org/officeDocument/2006/relationships/hyperlink" Target="https://doi.org/10.1016/j.lansea.2024.100428" TargetMode="External"/><Relationship Id="rId34" Type="http://schemas.openxmlformats.org/officeDocument/2006/relationships/hyperlink" Target="https://pubmed.ncbi.nlm.nih.gov/37496747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Relationship Id="rId76" Type="http://schemas.openxmlformats.org/officeDocument/2006/relationships/hyperlink" Target="https://doi.org/10.3389/fpubh.2024.1467121" TargetMode="External"/><Relationship Id="rId97" Type="http://schemas.openxmlformats.org/officeDocument/2006/relationships/hyperlink" Target="https://pubmed.ncbi.nlm.nih.gov/39094845/" TargetMode="External"/><Relationship Id="rId104" Type="http://schemas.openxmlformats.org/officeDocument/2006/relationships/hyperlink" Target="https://doi.org/10.1186/s12992-024-01060-w" TargetMode="External"/><Relationship Id="rId120" Type="http://schemas.openxmlformats.org/officeDocument/2006/relationships/hyperlink" Target="https://doi.org/10.1186/s13690-024-01298-1" TargetMode="External"/><Relationship Id="rId125" Type="http://schemas.openxmlformats.org/officeDocument/2006/relationships/hyperlink" Target="https://pubmed.ncbi.nlm.nih.gov/38724949/" TargetMode="External"/><Relationship Id="rId7" Type="http://schemas.openxmlformats.org/officeDocument/2006/relationships/hyperlink" Target="https://doi.org/10.1017/s1368980023000058" TargetMode="External"/><Relationship Id="rId71" Type="http://schemas.openxmlformats.org/officeDocument/2006/relationships/hyperlink" Target="https://doi.org/10.1016/j.appet.2024.107291" TargetMode="External"/><Relationship Id="rId92" Type="http://schemas.openxmlformats.org/officeDocument/2006/relationships/hyperlink" Target="https://pubmed.ncbi.nlm.nih.gov/39368780/" TargetMode="External"/><Relationship Id="rId2" Type="http://schemas.openxmlformats.org/officeDocument/2006/relationships/hyperlink" Target="https://pubmed.ncbi.nlm.nih.gov/36495770/" TargetMode="External"/><Relationship Id="rId29" Type="http://schemas.openxmlformats.org/officeDocument/2006/relationships/hyperlink" Target="https://doi.org/10.1186/s13690-023-01134-y" TargetMode="External"/><Relationship Id="rId24" Type="http://schemas.openxmlformats.org/officeDocument/2006/relationships/hyperlink" Target="https://pubmed.ncbi.nlm.nih.gov/37184579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66" Type="http://schemas.openxmlformats.org/officeDocument/2006/relationships/hyperlink" Target="https://pubmed.ncbi.nlm.nih.gov/38383082/" TargetMode="External"/><Relationship Id="rId87" Type="http://schemas.openxmlformats.org/officeDocument/2006/relationships/hyperlink" Target="https://pubmed.ncbi.nlm.nih.gov/39444290/" TargetMode="External"/><Relationship Id="rId110" Type="http://schemas.openxmlformats.org/officeDocument/2006/relationships/hyperlink" Target="https://doi.org/10.1186/s12937-024-00973-x" TargetMode="External"/><Relationship Id="rId115" Type="http://schemas.openxmlformats.org/officeDocument/2006/relationships/hyperlink" Target="https://pubmed.ncbi.nlm.nih.gov/38956737/" TargetMode="External"/><Relationship Id="rId131" Type="http://schemas.openxmlformats.org/officeDocument/2006/relationships/hyperlink" Target="https://pubmed.ncbi.nlm.nih.gov/38678179/" TargetMode="External"/><Relationship Id="rId136" Type="http://schemas.openxmlformats.org/officeDocument/2006/relationships/hyperlink" Target="https://pubmed.ncbi.nlm.nih.gov/39695533/" TargetMode="External"/><Relationship Id="rId61" Type="http://schemas.openxmlformats.org/officeDocument/2006/relationships/hyperlink" Target="https://pubmed.ncbi.nlm.nih.gov/38244479/" TargetMode="External"/><Relationship Id="rId82" Type="http://schemas.openxmlformats.org/officeDocument/2006/relationships/hyperlink" Target="https://doi.org/10.1016/j.onehlt.2024.100917" TargetMode="External"/><Relationship Id="rId19" Type="http://schemas.openxmlformats.org/officeDocument/2006/relationships/hyperlink" Target="https://doi.org/10.1186/s40795-023-00721-0" TargetMode="External"/><Relationship Id="rId14" Type="http://schemas.openxmlformats.org/officeDocument/2006/relationships/hyperlink" Target="https://pubmed.ncbi.nlm.nih.gov/37179369/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56" Type="http://schemas.openxmlformats.org/officeDocument/2006/relationships/hyperlink" Target="https://doi.org/10.1016/j.drugalcdep.2023.111017" TargetMode="External"/><Relationship Id="rId77" Type="http://schemas.openxmlformats.org/officeDocument/2006/relationships/hyperlink" Target="https://pubmed.ncbi.nlm.nih.gov/39507669/" TargetMode="External"/><Relationship Id="rId100" Type="http://schemas.openxmlformats.org/officeDocument/2006/relationships/hyperlink" Target="https://pubmed.ncbi.nlm.nih.gov/39085705/" TargetMode="External"/><Relationship Id="rId105" Type="http://schemas.openxmlformats.org/officeDocument/2006/relationships/hyperlink" Target="https://pubmed.ncbi.nlm.nih.gov/39068420/" TargetMode="External"/><Relationship Id="rId126" Type="http://schemas.openxmlformats.org/officeDocument/2006/relationships/hyperlink" Target="https://doi.org/10.1016/j.cimid.2024.102189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72" Type="http://schemas.openxmlformats.org/officeDocument/2006/relationships/hyperlink" Target="https://doi.org/10.1017/s1368980024002428" TargetMode="External"/><Relationship Id="rId93" Type="http://schemas.openxmlformats.org/officeDocument/2006/relationships/hyperlink" Target="https://doi.org/10.1016/j.appet.2024.107702" TargetMode="External"/><Relationship Id="rId98" Type="http://schemas.openxmlformats.org/officeDocument/2006/relationships/hyperlink" Target="https://doi.org/10.3389/fnut.2024.1420323" TargetMode="External"/><Relationship Id="rId121" Type="http://schemas.openxmlformats.org/officeDocument/2006/relationships/hyperlink" Target="https://pubmed.ncbi.nlm.nih.gov/38750563/" TargetMode="External"/><Relationship Id="rId3" Type="http://schemas.openxmlformats.org/officeDocument/2006/relationships/hyperlink" Target="https://doi.org/10.3390/ijerph20010564" TargetMode="External"/><Relationship Id="rId25" Type="http://schemas.openxmlformats.org/officeDocument/2006/relationships/hyperlink" Target="https://doi.org/10.1177/17579759221126155" TargetMode="External"/><Relationship Id="rId46" Type="http://schemas.openxmlformats.org/officeDocument/2006/relationships/hyperlink" Target="https://doi.org/10.1186/s13690-023-01213-0" TargetMode="External"/><Relationship Id="rId67" Type="http://schemas.openxmlformats.org/officeDocument/2006/relationships/hyperlink" Target="https://doi.org/10.1016/s2665-9913(24)00003-1" TargetMode="External"/><Relationship Id="rId116" Type="http://schemas.openxmlformats.org/officeDocument/2006/relationships/hyperlink" Target="https://doi.org/10.1186/s12954-024-01044-4" TargetMode="External"/><Relationship Id="rId137" Type="http://schemas.openxmlformats.org/officeDocument/2006/relationships/hyperlink" Target="https://doi.org/10.1186/s12889-024-21028-0" TargetMode="External"/><Relationship Id="rId20" Type="http://schemas.openxmlformats.org/officeDocument/2006/relationships/hyperlink" Target="https://pubmed.ncbi.nlm.nih.gov/37245052/" TargetMode="External"/><Relationship Id="rId41" Type="http://schemas.openxmlformats.org/officeDocument/2006/relationships/hyperlink" Target="https://doi.org/10.1186/s13690-023-01175-3" TargetMode="External"/><Relationship Id="rId62" Type="http://schemas.openxmlformats.org/officeDocument/2006/relationships/hyperlink" Target="https://pubmed.ncbi.nlm.nih.gov/38267996/" TargetMode="External"/><Relationship Id="rId83" Type="http://schemas.openxmlformats.org/officeDocument/2006/relationships/hyperlink" Target="https://pubmed.ncbi.nlm.nih.gov/39497949/" TargetMode="External"/><Relationship Id="rId88" Type="http://schemas.openxmlformats.org/officeDocument/2006/relationships/hyperlink" Target="https://doi.org/10.1186/s12913-024-11700-x" TargetMode="External"/><Relationship Id="rId111" Type="http://schemas.openxmlformats.org/officeDocument/2006/relationships/hyperlink" Target="https://pubmed.ncbi.nlm.nih.gov/38982483/" TargetMode="External"/><Relationship Id="rId132" Type="http://schemas.openxmlformats.org/officeDocument/2006/relationships/hyperlink" Target="https://doi.org/10.1186/s12963-024-00328-y" TargetMode="External"/><Relationship Id="rId15" Type="http://schemas.openxmlformats.org/officeDocument/2006/relationships/hyperlink" Target="https://doi.org/10.1002/jcop.23053" TargetMode="External"/><Relationship Id="rId36" Type="http://schemas.openxmlformats.org/officeDocument/2006/relationships/hyperlink" Target="https://doi.org/10.1016/j.ssmph.2023.101456" TargetMode="External"/><Relationship Id="rId57" Type="http://schemas.openxmlformats.org/officeDocument/2006/relationships/hyperlink" Target="https://pubmed.ncbi.nlm.nih.gov/37995391/" TargetMode="External"/><Relationship Id="rId106" Type="http://schemas.openxmlformats.org/officeDocument/2006/relationships/hyperlink" Target="https://pubmed.ncbi.nlm.nih.gov/39056651/" TargetMode="External"/><Relationship Id="rId127" Type="http://schemas.openxmlformats.org/officeDocument/2006/relationships/hyperlink" Target="https://pubmed.ncbi.nlm.nih.gov/38718722/" TargetMode="External"/><Relationship Id="rId10" Type="http://schemas.openxmlformats.org/officeDocument/2006/relationships/hyperlink" Target="https://pubmed.ncbi.nlm.nih.gov/36843241/" TargetMode="External"/><Relationship Id="rId31" Type="http://schemas.openxmlformats.org/officeDocument/2006/relationships/hyperlink" Target="https://doi.org/10.1186/s13690-023-01118-y" TargetMode="External"/><Relationship Id="rId52" Type="http://schemas.openxmlformats.org/officeDocument/2006/relationships/hyperlink" Target="https://pubmed.ncbi.nlm.nih.gov/38086368/" TargetMode="External"/><Relationship Id="rId73" Type="http://schemas.openxmlformats.org/officeDocument/2006/relationships/hyperlink" Target="https://doi.org/10.1038/s41598-024-79327-w" TargetMode="External"/><Relationship Id="rId78" Type="http://schemas.openxmlformats.org/officeDocument/2006/relationships/hyperlink" Target="https://pubmed.ncbi.nlm.nih.gov/39501283/" TargetMode="External"/><Relationship Id="rId94" Type="http://schemas.openxmlformats.org/officeDocument/2006/relationships/hyperlink" Target="https://doi.org/10.1017/s136898002400140x" TargetMode="External"/><Relationship Id="rId99" Type="http://schemas.openxmlformats.org/officeDocument/2006/relationships/hyperlink" Target="https://pubmed.ncbi.nlm.nih.gov/39091684/" TargetMode="External"/><Relationship Id="rId101" Type="http://schemas.openxmlformats.org/officeDocument/2006/relationships/hyperlink" Target="https://doi.org/10.1007/s10067-024-07071-7" TargetMode="External"/><Relationship Id="rId122" Type="http://schemas.openxmlformats.org/officeDocument/2006/relationships/hyperlink" Target="https://doi.org/10.3389/fpubh.2024.1281072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26" Type="http://schemas.openxmlformats.org/officeDocument/2006/relationships/hyperlink" Target="https://pubmed.ncbi.nlm.nih.gov/36321592/" TargetMode="External"/><Relationship Id="rId47" Type="http://schemas.openxmlformats.org/officeDocument/2006/relationships/hyperlink" Target="https://pubmed.ncbi.nlm.nih.gov/37968754/" TargetMode="External"/><Relationship Id="rId68" Type="http://schemas.openxmlformats.org/officeDocument/2006/relationships/hyperlink" Target="https://doi.org/10.3390/molecules29051116" TargetMode="External"/><Relationship Id="rId89" Type="http://schemas.openxmlformats.org/officeDocument/2006/relationships/hyperlink" Target="https://pubmed.ncbi.nlm.nih.gov/39402597/" TargetMode="External"/><Relationship Id="rId112" Type="http://schemas.openxmlformats.org/officeDocument/2006/relationships/hyperlink" Target="https://doi.org/10.1136/bmjnph-2022-000554" TargetMode="External"/><Relationship Id="rId133" Type="http://schemas.openxmlformats.org/officeDocument/2006/relationships/hyperlink" Target="https://pubmed.ncbi.nlm.nih.gov/3865424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6"/>
  <sheetViews>
    <sheetView tabSelected="1" topLeftCell="A228" zoomScale="90" zoomScaleNormal="90" workbookViewId="0">
      <selection activeCell="A266" sqref="A266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1064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1065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1077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1078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1090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1089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1091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1099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1119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1075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1092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1076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1142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1169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1110</v>
      </c>
      <c r="B226" s="7" t="s">
        <v>1113</v>
      </c>
      <c r="C226" s="7" t="s">
        <v>1111</v>
      </c>
      <c r="D226" s="7" t="s">
        <v>1112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1174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1157</v>
      </c>
      <c r="B227" s="7" t="s">
        <v>1158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1194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1182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1187</v>
      </c>
      <c r="B228" s="7" t="s">
        <v>1188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1189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1120</v>
      </c>
      <c r="B229" s="7" t="s">
        <v>1121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1183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1097</v>
      </c>
      <c r="B230" s="7" t="s">
        <v>1098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1192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1190</v>
      </c>
      <c r="B231" s="7" t="s">
        <v>1191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1193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1071</v>
      </c>
      <c r="B232" s="7" t="s">
        <v>1074</v>
      </c>
      <c r="C232" s="7" t="s">
        <v>1073</v>
      </c>
      <c r="D232" s="7" t="s">
        <v>1072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1141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1178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1081</v>
      </c>
      <c r="B234" s="7" t="s">
        <v>1082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1198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1200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1201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1202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1203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1206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1207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1100</v>
      </c>
      <c r="B237" s="7" t="s">
        <v>1101</v>
      </c>
      <c r="C237" s="7" t="s">
        <v>1109</v>
      </c>
      <c r="D237" s="7" t="s">
        <v>1108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1199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1208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1211</v>
      </c>
      <c r="D239" s="7" t="s">
        <v>1212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1216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1239</v>
      </c>
      <c r="B240" s="7" t="s">
        <v>1240</v>
      </c>
      <c r="C240" s="7" t="s">
        <v>1085</v>
      </c>
      <c r="D240" s="7" t="s">
        <v>1086</v>
      </c>
      <c r="E240" s="18">
        <v>2023</v>
      </c>
      <c r="F240" s="18">
        <v>52</v>
      </c>
      <c r="G240" s="19" t="s">
        <v>69</v>
      </c>
      <c r="H240" s="18" t="s">
        <v>1241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1242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1083</v>
      </c>
      <c r="B241" s="7" t="s">
        <v>1214</v>
      </c>
      <c r="C241" s="7" t="s">
        <v>1084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1215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1220</v>
      </c>
      <c r="B242" s="7" t="s">
        <v>1168</v>
      </c>
      <c r="C242" s="7" t="s">
        <v>1221</v>
      </c>
      <c r="D242" s="7" t="s">
        <v>1222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1223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1156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1204</v>
      </c>
      <c r="B245" s="7" t="s">
        <v>1205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1278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1279</v>
      </c>
      <c r="P245" s="7"/>
      <c r="Q245" s="24"/>
      <c r="R245" s="25"/>
      <c r="S245" s="7"/>
      <c r="T245" s="7" t="s">
        <v>603</v>
      </c>
      <c r="U245" s="7" t="s">
        <v>603</v>
      </c>
    </row>
    <row r="246" spans="1:21" x14ac:dyDescent="0.25">
      <c r="A246" s="7" t="s">
        <v>1088</v>
      </c>
      <c r="B246" s="7" t="s">
        <v>1312</v>
      </c>
      <c r="C246" s="7" t="s">
        <v>1138</v>
      </c>
      <c r="D246" s="7" t="s">
        <v>1139</v>
      </c>
      <c r="E246" s="18">
        <v>2024</v>
      </c>
      <c r="F246" s="18">
        <v>13</v>
      </c>
      <c r="G246" s="19" t="s">
        <v>91</v>
      </c>
      <c r="H246" s="18" t="s">
        <v>1288</v>
      </c>
      <c r="I246" s="18" t="s">
        <v>14</v>
      </c>
      <c r="J246" s="18" t="s">
        <v>14</v>
      </c>
      <c r="K246" s="42">
        <v>45323</v>
      </c>
      <c r="L246" s="42"/>
      <c r="M246" s="42" t="s">
        <v>273</v>
      </c>
      <c r="N246" s="11"/>
      <c r="O246" s="19" t="s">
        <v>1275</v>
      </c>
      <c r="P246" s="7"/>
      <c r="Q246" s="24"/>
      <c r="R246" s="25"/>
      <c r="S246" s="7"/>
      <c r="T246" s="7" t="s">
        <v>603</v>
      </c>
      <c r="U246" s="7" t="s">
        <v>603</v>
      </c>
    </row>
    <row r="247" spans="1:21" x14ac:dyDescent="0.25">
      <c r="A247" s="7" t="s">
        <v>1209</v>
      </c>
      <c r="B247" s="7" t="s">
        <v>1210</v>
      </c>
      <c r="C247" s="7" t="s">
        <v>160</v>
      </c>
      <c r="D247" s="7" t="s">
        <v>161</v>
      </c>
      <c r="E247" s="18">
        <v>2024</v>
      </c>
      <c r="F247" s="18">
        <v>18</v>
      </c>
      <c r="G247" s="19" t="s">
        <v>125</v>
      </c>
      <c r="H247" s="18" t="s">
        <v>1280</v>
      </c>
      <c r="I247" s="18" t="s">
        <v>14</v>
      </c>
      <c r="J247" s="18" t="s">
        <v>14</v>
      </c>
      <c r="K247" s="42">
        <v>45330</v>
      </c>
      <c r="L247" s="42"/>
      <c r="M247" s="42" t="s">
        <v>273</v>
      </c>
      <c r="N247" s="11"/>
      <c r="O247" s="19" t="s">
        <v>1281</v>
      </c>
      <c r="P247" s="7"/>
      <c r="Q247" s="24"/>
      <c r="R247" s="25"/>
      <c r="S247" s="7"/>
      <c r="T247" s="7" t="s">
        <v>603</v>
      </c>
      <c r="U247" s="7" t="s">
        <v>603</v>
      </c>
    </row>
    <row r="248" spans="1:21" x14ac:dyDescent="0.25">
      <c r="A248" s="13" t="s">
        <v>1159</v>
      </c>
      <c r="B248" s="7" t="s">
        <v>1160</v>
      </c>
      <c r="C248" s="7" t="s">
        <v>89</v>
      </c>
      <c r="D248" s="7" t="s">
        <v>89</v>
      </c>
      <c r="E248" s="18">
        <v>2024</v>
      </c>
      <c r="F248" s="18">
        <v>24</v>
      </c>
      <c r="G248" s="19" t="s">
        <v>14</v>
      </c>
      <c r="H248" s="18">
        <v>470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1282</v>
      </c>
      <c r="P248" s="7"/>
      <c r="Q248" s="24"/>
      <c r="R248" s="25"/>
      <c r="S248" s="7"/>
      <c r="T248" s="7" t="s">
        <v>603</v>
      </c>
      <c r="U248" s="7" t="s">
        <v>603</v>
      </c>
    </row>
    <row r="249" spans="1:21" x14ac:dyDescent="0.25">
      <c r="A249" s="7" t="s">
        <v>1256</v>
      </c>
      <c r="B249" s="7" t="s">
        <v>1087</v>
      </c>
      <c r="C249" s="7" t="s">
        <v>1257</v>
      </c>
      <c r="D249" s="7" t="s">
        <v>1258</v>
      </c>
      <c r="E249" s="18">
        <v>2024</v>
      </c>
      <c r="F249" s="18">
        <v>36</v>
      </c>
      <c r="G249" s="19" t="s">
        <v>101</v>
      </c>
      <c r="H249" s="18">
        <v>40</v>
      </c>
      <c r="I249" s="18" t="s">
        <v>14</v>
      </c>
      <c r="J249" s="18" t="s">
        <v>14</v>
      </c>
      <c r="K249" s="42">
        <v>45336</v>
      </c>
      <c r="L249" s="42"/>
      <c r="M249" s="42" t="s">
        <v>273</v>
      </c>
      <c r="N249" s="11"/>
      <c r="O249" s="19" t="s">
        <v>1283</v>
      </c>
      <c r="P249" s="7"/>
      <c r="Q249" s="24"/>
      <c r="R249" s="25"/>
      <c r="S249" s="7"/>
      <c r="T249" s="7" t="s">
        <v>603</v>
      </c>
      <c r="U249" s="7" t="s">
        <v>603</v>
      </c>
    </row>
    <row r="250" spans="1:21" x14ac:dyDescent="0.25">
      <c r="A250" s="7" t="s">
        <v>1079</v>
      </c>
      <c r="B250" s="7" t="s">
        <v>1080</v>
      </c>
      <c r="C250" s="7" t="s">
        <v>89</v>
      </c>
      <c r="D250" s="7" t="s">
        <v>89</v>
      </c>
      <c r="E250" s="18">
        <v>2024</v>
      </c>
      <c r="F250" s="18">
        <v>24</v>
      </c>
      <c r="G250" s="19" t="s">
        <v>14</v>
      </c>
      <c r="H250" s="18">
        <v>536</v>
      </c>
      <c r="I250" s="18" t="s">
        <v>14</v>
      </c>
      <c r="J250" s="18" t="s">
        <v>14</v>
      </c>
      <c r="K250" s="42">
        <v>45343</v>
      </c>
      <c r="L250" s="42"/>
      <c r="M250" s="42" t="s">
        <v>273</v>
      </c>
      <c r="N250" s="11"/>
      <c r="O250" s="19" t="s">
        <v>1287</v>
      </c>
      <c r="P250" s="7"/>
      <c r="Q250" s="24"/>
      <c r="R250" s="25"/>
      <c r="S250" s="7"/>
      <c r="T250" s="7" t="s">
        <v>603</v>
      </c>
      <c r="U250" s="7" t="s">
        <v>603</v>
      </c>
    </row>
    <row r="251" spans="1:21" x14ac:dyDescent="0.25">
      <c r="A251" s="7" t="s">
        <v>971</v>
      </c>
      <c r="B251" s="7" t="s">
        <v>972</v>
      </c>
      <c r="C251" s="7" t="s">
        <v>259</v>
      </c>
      <c r="D251" s="7" t="s">
        <v>262</v>
      </c>
      <c r="E251" s="18">
        <v>2024</v>
      </c>
      <c r="F251" s="18">
        <v>78</v>
      </c>
      <c r="G251" s="19" t="s">
        <v>91</v>
      </c>
      <c r="H251" s="18" t="s">
        <v>14</v>
      </c>
      <c r="I251" s="18">
        <v>176</v>
      </c>
      <c r="J251" s="18">
        <v>183</v>
      </c>
      <c r="K251" s="42">
        <v>45352</v>
      </c>
      <c r="L251" s="42"/>
      <c r="M251" s="42" t="s">
        <v>273</v>
      </c>
      <c r="N251" s="11"/>
      <c r="O251" s="19" t="s">
        <v>1289</v>
      </c>
      <c r="P251" s="7"/>
      <c r="Q251" s="24"/>
      <c r="R251" s="25"/>
      <c r="S251" s="7"/>
      <c r="T251" s="7" t="s">
        <v>603</v>
      </c>
      <c r="U251" s="7" t="s">
        <v>603</v>
      </c>
    </row>
    <row r="252" spans="1:21" x14ac:dyDescent="0.25">
      <c r="A252" s="7" t="s">
        <v>1306</v>
      </c>
      <c r="B252" s="7" t="s">
        <v>1326</v>
      </c>
      <c r="C252" s="7" t="s">
        <v>668</v>
      </c>
      <c r="D252" s="7" t="s">
        <v>669</v>
      </c>
      <c r="E252" s="18">
        <v>2024</v>
      </c>
      <c r="F252" s="18">
        <v>24</v>
      </c>
      <c r="G252" s="19" t="s">
        <v>14</v>
      </c>
      <c r="H252" s="18">
        <v>87</v>
      </c>
      <c r="I252" s="18" t="s">
        <v>14</v>
      </c>
      <c r="J252" s="18" t="s">
        <v>14</v>
      </c>
      <c r="K252" s="42">
        <v>45396</v>
      </c>
      <c r="L252" s="42"/>
      <c r="M252" s="42" t="s">
        <v>273</v>
      </c>
      <c r="N252" s="11"/>
      <c r="O252" s="19" t="s">
        <v>1307</v>
      </c>
      <c r="P252" s="7"/>
      <c r="Q252" s="24"/>
      <c r="R252" s="25"/>
      <c r="S252" s="7"/>
      <c r="T252" s="7" t="s">
        <v>603</v>
      </c>
      <c r="U252" s="7" t="s">
        <v>603</v>
      </c>
    </row>
    <row r="253" spans="1:21" x14ac:dyDescent="0.25">
      <c r="A253" s="7" t="s">
        <v>1136</v>
      </c>
      <c r="B253" s="7" t="s">
        <v>1313</v>
      </c>
      <c r="C253" s="7" t="s">
        <v>89</v>
      </c>
      <c r="D253" s="7" t="s">
        <v>89</v>
      </c>
      <c r="E253" s="18">
        <v>2024</v>
      </c>
      <c r="F253" s="18">
        <v>24</v>
      </c>
      <c r="G253" s="19" t="s">
        <v>14</v>
      </c>
      <c r="H253" s="18">
        <v>1374</v>
      </c>
      <c r="I253" s="18" t="s">
        <v>14</v>
      </c>
      <c r="J253" s="18" t="s">
        <v>14</v>
      </c>
      <c r="K253" s="42">
        <v>45434</v>
      </c>
      <c r="L253" s="42"/>
      <c r="M253" s="42" t="s">
        <v>273</v>
      </c>
      <c r="N253" s="11"/>
      <c r="O253" s="19" t="s">
        <v>1314</v>
      </c>
      <c r="P253" s="7"/>
      <c r="Q253" s="24"/>
      <c r="R253" s="25"/>
      <c r="S253" s="7"/>
      <c r="T253" s="7" t="s">
        <v>603</v>
      </c>
      <c r="U253" s="7" t="s">
        <v>603</v>
      </c>
    </row>
    <row r="254" spans="1:21" x14ac:dyDescent="0.25">
      <c r="A254" s="7" t="s">
        <v>1310</v>
      </c>
      <c r="B254" s="7" t="s">
        <v>1262</v>
      </c>
      <c r="C254" s="7" t="s">
        <v>1263</v>
      </c>
      <c r="D254" s="7" t="s">
        <v>1264</v>
      </c>
      <c r="E254" s="18">
        <v>2024</v>
      </c>
      <c r="F254" s="18">
        <v>18</v>
      </c>
      <c r="G254" s="19" t="s">
        <v>14</v>
      </c>
      <c r="H254" s="18">
        <v>100496</v>
      </c>
      <c r="I254" s="18" t="s">
        <v>14</v>
      </c>
      <c r="J254" s="18" t="s">
        <v>14</v>
      </c>
      <c r="K254" s="42">
        <v>45444</v>
      </c>
      <c r="L254" s="42"/>
      <c r="M254" s="42" t="s">
        <v>273</v>
      </c>
      <c r="N254" s="11"/>
      <c r="O254" s="19" t="s">
        <v>1311</v>
      </c>
      <c r="P254" s="7"/>
      <c r="Q254" s="24"/>
      <c r="R254" s="25"/>
      <c r="S254" s="7"/>
      <c r="T254" s="7" t="s">
        <v>603</v>
      </c>
      <c r="U254" s="7" t="s">
        <v>603</v>
      </c>
    </row>
    <row r="255" spans="1:21" x14ac:dyDescent="0.25">
      <c r="A255" s="7" t="s">
        <v>1333</v>
      </c>
      <c r="B255" s="7" t="s">
        <v>1334</v>
      </c>
      <c r="C255" s="7" t="s">
        <v>813</v>
      </c>
      <c r="D255" s="7" t="s">
        <v>812</v>
      </c>
      <c r="E255" s="18">
        <v>2024</v>
      </c>
      <c r="F255" s="18">
        <v>43</v>
      </c>
      <c r="G255" s="19" t="s">
        <v>14</v>
      </c>
      <c r="H255" s="18" t="s">
        <v>14</v>
      </c>
      <c r="I255" s="18">
        <v>79</v>
      </c>
      <c r="J255" s="18">
        <v>86</v>
      </c>
      <c r="K255" s="42">
        <v>45505</v>
      </c>
      <c r="L255" s="42"/>
      <c r="M255" s="42" t="s">
        <v>273</v>
      </c>
      <c r="N255" s="11"/>
      <c r="O255" s="19" t="s">
        <v>1335</v>
      </c>
      <c r="P255" s="7"/>
      <c r="Q255" s="24"/>
      <c r="R255" s="25"/>
      <c r="S255" s="7"/>
      <c r="T255" s="7" t="s">
        <v>603</v>
      </c>
      <c r="U255" s="7" t="s">
        <v>603</v>
      </c>
    </row>
    <row r="256" spans="1:21" x14ac:dyDescent="0.25">
      <c r="A256" s="7" t="s">
        <v>1061</v>
      </c>
      <c r="B256" s="7" t="s">
        <v>1062</v>
      </c>
      <c r="C256" s="7" t="s">
        <v>25</v>
      </c>
      <c r="D256" s="7" t="s">
        <v>28</v>
      </c>
      <c r="E256" s="18">
        <v>2024</v>
      </c>
      <c r="F256" s="18">
        <v>19</v>
      </c>
      <c r="G256" s="19" t="s">
        <v>14</v>
      </c>
      <c r="H256" s="18">
        <v>333</v>
      </c>
      <c r="I256" s="18" t="s">
        <v>14</v>
      </c>
      <c r="J256" s="18" t="s">
        <v>14</v>
      </c>
      <c r="K256" s="42">
        <v>45544</v>
      </c>
      <c r="L256" s="42"/>
      <c r="M256" s="42" t="s">
        <v>273</v>
      </c>
      <c r="N256" s="11"/>
      <c r="O256" s="19" t="s">
        <v>1327</v>
      </c>
      <c r="P256" s="7"/>
      <c r="Q256" s="24"/>
      <c r="R256" s="25"/>
      <c r="S256" s="7"/>
      <c r="T256" s="7" t="s">
        <v>603</v>
      </c>
      <c r="U256" s="7" t="s">
        <v>603</v>
      </c>
    </row>
    <row r="257" spans="1:21" x14ac:dyDescent="0.25">
      <c r="A257" s="7" t="s">
        <v>1296</v>
      </c>
      <c r="B257" s="7" t="s">
        <v>1063</v>
      </c>
      <c r="C257" s="7" t="s">
        <v>1084</v>
      </c>
      <c r="D257" s="7" t="s">
        <v>344</v>
      </c>
      <c r="E257" s="18">
        <v>2024</v>
      </c>
      <c r="F257" s="18">
        <v>24</v>
      </c>
      <c r="G257" s="19" t="s">
        <v>14</v>
      </c>
      <c r="H257" s="18">
        <v>1027</v>
      </c>
      <c r="I257" s="18" t="s">
        <v>14</v>
      </c>
      <c r="J257" s="18" t="s">
        <v>14</v>
      </c>
      <c r="K257" s="42">
        <v>45561</v>
      </c>
      <c r="L257" s="42"/>
      <c r="M257" s="42" t="s">
        <v>273</v>
      </c>
      <c r="N257" s="11"/>
      <c r="O257" s="19" t="s">
        <v>1336</v>
      </c>
      <c r="P257" s="7"/>
      <c r="Q257" s="24"/>
      <c r="R257" s="25"/>
      <c r="S257" s="7"/>
      <c r="T257" s="7" t="s">
        <v>603</v>
      </c>
      <c r="U257" s="7" t="s">
        <v>603</v>
      </c>
    </row>
    <row r="258" spans="1:21" x14ac:dyDescent="0.25">
      <c r="A258" s="7" t="s">
        <v>1276</v>
      </c>
      <c r="B258" s="7" t="s">
        <v>1277</v>
      </c>
      <c r="C258" s="7" t="s">
        <v>108</v>
      </c>
      <c r="D258" s="7" t="s">
        <v>109</v>
      </c>
      <c r="E258" s="18">
        <v>2024</v>
      </c>
      <c r="F258" s="18">
        <v>22</v>
      </c>
      <c r="G258" s="19" t="s">
        <v>14</v>
      </c>
      <c r="H258" s="18">
        <v>28</v>
      </c>
      <c r="I258" s="18" t="s">
        <v>14</v>
      </c>
      <c r="J258" s="18" t="s">
        <v>14</v>
      </c>
      <c r="K258" s="42">
        <v>45572</v>
      </c>
      <c r="L258" s="42"/>
      <c r="M258" s="42" t="s">
        <v>273</v>
      </c>
      <c r="N258" s="11"/>
      <c r="O258" s="19" t="s">
        <v>1346</v>
      </c>
      <c r="P258" s="7"/>
      <c r="Q258" s="24"/>
      <c r="R258" s="25"/>
      <c r="S258" s="7"/>
      <c r="T258" s="7" t="s">
        <v>603</v>
      </c>
      <c r="U258" s="7" t="s">
        <v>603</v>
      </c>
    </row>
    <row r="259" spans="1:21" x14ac:dyDescent="0.25">
      <c r="A259" s="7" t="s">
        <v>1343</v>
      </c>
      <c r="B259" s="7" t="s">
        <v>1344</v>
      </c>
      <c r="C259" s="7" t="s">
        <v>1293</v>
      </c>
      <c r="D259" s="7" t="s">
        <v>1292</v>
      </c>
      <c r="E259" s="18">
        <v>2024</v>
      </c>
      <c r="F259" s="18">
        <v>23</v>
      </c>
      <c r="G259" s="19" t="s">
        <v>14</v>
      </c>
      <c r="H259" s="18">
        <v>91</v>
      </c>
      <c r="I259" s="18" t="s">
        <v>14</v>
      </c>
      <c r="J259" s="18" t="s">
        <v>14</v>
      </c>
      <c r="K259" s="42">
        <v>45588</v>
      </c>
      <c r="L259" s="42"/>
      <c r="M259" s="42" t="s">
        <v>273</v>
      </c>
      <c r="N259" s="11"/>
      <c r="O259" s="19" t="s">
        <v>1345</v>
      </c>
      <c r="P259" s="7"/>
      <c r="Q259" s="24"/>
      <c r="R259" s="25"/>
      <c r="S259" s="7"/>
      <c r="T259" s="7" t="s">
        <v>603</v>
      </c>
      <c r="U259" s="7" t="s">
        <v>603</v>
      </c>
    </row>
    <row r="260" spans="1:21" x14ac:dyDescent="0.25">
      <c r="A260" s="7" t="s">
        <v>1315</v>
      </c>
      <c r="B260" s="7" t="s">
        <v>1354</v>
      </c>
      <c r="C260" s="7" t="s">
        <v>160</v>
      </c>
      <c r="D260" s="7" t="s">
        <v>1316</v>
      </c>
      <c r="E260" s="18">
        <v>2024</v>
      </c>
      <c r="F260" s="18">
        <v>18</v>
      </c>
      <c r="G260" s="19" t="s">
        <v>69</v>
      </c>
      <c r="H260" s="18" t="s">
        <v>1356</v>
      </c>
      <c r="I260" s="18" t="s">
        <v>14</v>
      </c>
      <c r="J260" s="18" t="s">
        <v>14</v>
      </c>
      <c r="K260" s="42">
        <v>45607</v>
      </c>
      <c r="L260" s="42"/>
      <c r="M260" s="42" t="s">
        <v>273</v>
      </c>
      <c r="N260" s="11"/>
      <c r="O260" s="19" t="s">
        <v>1355</v>
      </c>
      <c r="P260" s="7"/>
      <c r="Q260" s="24"/>
      <c r="R260" s="25"/>
      <c r="S260" s="7"/>
      <c r="T260" s="7" t="s">
        <v>603</v>
      </c>
      <c r="U260" s="7" t="s">
        <v>603</v>
      </c>
    </row>
    <row r="261" spans="1:21" x14ac:dyDescent="0.25">
      <c r="A261" s="7" t="s">
        <v>1318</v>
      </c>
      <c r="B261" s="7" t="s">
        <v>1322</v>
      </c>
      <c r="C261" s="7" t="s">
        <v>267</v>
      </c>
      <c r="D261" s="7" t="s">
        <v>268</v>
      </c>
      <c r="E261" s="18">
        <v>2024</v>
      </c>
      <c r="F261" s="18">
        <v>82</v>
      </c>
      <c r="G261" s="19" t="s">
        <v>14</v>
      </c>
      <c r="H261" s="18">
        <v>209</v>
      </c>
      <c r="I261" s="18" t="s">
        <v>14</v>
      </c>
      <c r="J261" s="18" t="s">
        <v>14</v>
      </c>
      <c r="K261" s="42">
        <v>45609</v>
      </c>
      <c r="L261" s="42"/>
      <c r="M261" s="42" t="s">
        <v>273</v>
      </c>
      <c r="N261" s="11"/>
      <c r="O261" s="19" t="s">
        <v>1454</v>
      </c>
      <c r="P261" s="7"/>
      <c r="Q261" s="24"/>
      <c r="R261" s="25"/>
      <c r="S261" s="7"/>
      <c r="T261" s="7" t="s">
        <v>603</v>
      </c>
      <c r="U261" s="7" t="s">
        <v>603</v>
      </c>
    </row>
    <row r="262" spans="1:21" x14ac:dyDescent="0.25">
      <c r="A262" s="13" t="s">
        <v>1254</v>
      </c>
      <c r="B262" s="7" t="s">
        <v>1255</v>
      </c>
      <c r="C262" s="7" t="s">
        <v>267</v>
      </c>
      <c r="D262" s="7" t="s">
        <v>268</v>
      </c>
      <c r="E262" s="18">
        <v>2024</v>
      </c>
      <c r="F262" s="18">
        <v>82</v>
      </c>
      <c r="G262" s="19" t="s">
        <v>14</v>
      </c>
      <c r="H262" s="18">
        <v>217</v>
      </c>
      <c r="I262" s="18" t="s">
        <v>14</v>
      </c>
      <c r="J262" s="18" t="s">
        <v>14</v>
      </c>
      <c r="K262" s="42">
        <v>45614</v>
      </c>
      <c r="L262" s="42"/>
      <c r="M262" s="42" t="s">
        <v>273</v>
      </c>
      <c r="N262" s="11"/>
      <c r="O262" s="19" t="s">
        <v>1453</v>
      </c>
      <c r="P262" s="7"/>
      <c r="Q262" s="24"/>
      <c r="R262" s="25"/>
      <c r="S262" s="7"/>
      <c r="T262" s="7" t="s">
        <v>603</v>
      </c>
      <c r="U262" s="7" t="s">
        <v>603</v>
      </c>
    </row>
    <row r="263" spans="1:21" x14ac:dyDescent="0.25">
      <c r="A263" s="7" t="s">
        <v>1348</v>
      </c>
      <c r="B263" s="7" t="s">
        <v>1347</v>
      </c>
      <c r="C263" s="7" t="s">
        <v>1290</v>
      </c>
      <c r="D263" s="7" t="s">
        <v>1291</v>
      </c>
      <c r="E263" s="18">
        <v>2024</v>
      </c>
      <c r="F263" s="18">
        <v>168</v>
      </c>
      <c r="G263" s="19" t="s">
        <v>14</v>
      </c>
      <c r="H263" s="18">
        <v>209561</v>
      </c>
      <c r="I263" s="18" t="s">
        <v>14</v>
      </c>
      <c r="J263" s="18" t="s">
        <v>14</v>
      </c>
      <c r="K263" s="42">
        <v>45658</v>
      </c>
      <c r="L263" s="42"/>
      <c r="M263" s="42" t="s">
        <v>273</v>
      </c>
      <c r="N263" s="11"/>
      <c r="O263" s="19" t="s">
        <v>1349</v>
      </c>
      <c r="P263" s="7"/>
      <c r="Q263" s="24"/>
      <c r="R263" s="25"/>
      <c r="S263" s="7"/>
      <c r="T263" s="7" t="s">
        <v>603</v>
      </c>
      <c r="U263" s="7" t="s">
        <v>603</v>
      </c>
    </row>
    <row r="264" spans="1:21" x14ac:dyDescent="0.25">
      <c r="A264" s="13" t="s">
        <v>1093</v>
      </c>
      <c r="B264" s="13" t="s">
        <v>1094</v>
      </c>
      <c r="C264" s="13" t="s">
        <v>1095</v>
      </c>
      <c r="D264" s="13" t="s">
        <v>1096</v>
      </c>
      <c r="E264" s="14">
        <v>2024</v>
      </c>
      <c r="F264" s="43" t="s">
        <v>14</v>
      </c>
      <c r="G264" s="44" t="s">
        <v>14</v>
      </c>
      <c r="H264" s="43" t="s">
        <v>14</v>
      </c>
      <c r="I264" s="43" t="s">
        <v>14</v>
      </c>
      <c r="J264" s="43" t="s">
        <v>14</v>
      </c>
      <c r="K264" s="31">
        <v>46023</v>
      </c>
      <c r="L264" s="31"/>
      <c r="M264" s="31" t="s">
        <v>273</v>
      </c>
      <c r="N264" s="45"/>
      <c r="O264" s="44" t="s">
        <v>1265</v>
      </c>
      <c r="P264" s="27"/>
      <c r="Q264" s="24"/>
      <c r="R264" s="25"/>
      <c r="S264" s="7"/>
      <c r="T264" s="7"/>
      <c r="U264" s="7"/>
    </row>
    <row r="265" spans="1:21" x14ac:dyDescent="0.25">
      <c r="A265" s="13" t="s">
        <v>1294</v>
      </c>
      <c r="B265" s="13" t="s">
        <v>1295</v>
      </c>
      <c r="C265" s="13" t="s">
        <v>1138</v>
      </c>
      <c r="D265" s="13" t="s">
        <v>1139</v>
      </c>
      <c r="E265" s="14">
        <v>2024</v>
      </c>
      <c r="F265" s="43" t="s">
        <v>14</v>
      </c>
      <c r="G265" s="44" t="s">
        <v>14</v>
      </c>
      <c r="H265" s="43" t="s">
        <v>14</v>
      </c>
      <c r="I265" s="43" t="s">
        <v>14</v>
      </c>
      <c r="J265" s="43" t="s">
        <v>14</v>
      </c>
      <c r="K265" s="31">
        <v>46024</v>
      </c>
      <c r="L265" s="31"/>
      <c r="M265" s="31" t="s">
        <v>273</v>
      </c>
      <c r="N265" s="45"/>
      <c r="O265" s="44"/>
      <c r="P265" s="27"/>
      <c r="Q265" s="24"/>
      <c r="R265" s="25"/>
      <c r="S265" s="7"/>
      <c r="T265" s="7"/>
      <c r="U265" s="7"/>
    </row>
    <row r="266" spans="1:21" x14ac:dyDescent="0.25">
      <c r="A266" s="13" t="s">
        <v>1471</v>
      </c>
      <c r="B266" s="13" t="s">
        <v>1213</v>
      </c>
      <c r="C266" s="13" t="s">
        <v>1472</v>
      </c>
      <c r="D266" s="13" t="s">
        <v>1472</v>
      </c>
      <c r="E266" s="14">
        <v>2024</v>
      </c>
      <c r="F266" s="43" t="s">
        <v>14</v>
      </c>
      <c r="G266" s="44" t="s">
        <v>14</v>
      </c>
      <c r="H266" s="43" t="s">
        <v>14</v>
      </c>
      <c r="I266" s="43" t="s">
        <v>14</v>
      </c>
      <c r="J266" s="43" t="s">
        <v>14</v>
      </c>
      <c r="K266" s="31">
        <v>46025</v>
      </c>
      <c r="L266" s="31"/>
      <c r="M266" s="31" t="s">
        <v>273</v>
      </c>
      <c r="N266" s="45"/>
      <c r="O266" s="44"/>
      <c r="P266" s="27"/>
      <c r="Q266" s="24"/>
      <c r="R266" s="25"/>
      <c r="S266" s="7"/>
      <c r="T266" s="7"/>
      <c r="U266" s="7"/>
    </row>
  </sheetData>
  <conditionalFormatting sqref="T1:U112 T114:U231 V246:V247 T232:V240 V241:V242 T241:T242 T248:V1048576 T243:V245 T246:U246">
    <cfRule type="cellIs" dxfId="12" priority="31" operator="equal">
      <formula>"N/A"</formula>
    </cfRule>
    <cfRule type="cellIs" dxfId="11" priority="32" operator="equal">
      <formula>"OK"</formula>
    </cfRule>
  </conditionalFormatting>
  <conditionalFormatting sqref="T113:U113">
    <cfRule type="cellIs" dxfId="10" priority="29" operator="equal">
      <formula>"N/A"</formula>
    </cfRule>
    <cfRule type="cellIs" dxfId="9" priority="30" operator="equal">
      <formula>"OK"</formula>
    </cfRule>
  </conditionalFormatting>
  <conditionalFormatting sqref="U241:U242">
    <cfRule type="cellIs" dxfId="8" priority="3" operator="equal">
      <formula>"N/A"</formula>
    </cfRule>
    <cfRule type="cellIs" dxfId="7" priority="4" operator="equal">
      <formula>"OK"</formula>
    </cfRule>
  </conditionalFormatting>
  <conditionalFormatting sqref="T247:U247">
    <cfRule type="cellIs" dxfId="6" priority="1" operator="equal">
      <formula>"N/A"</formula>
    </cfRule>
    <cfRule type="cellIs" dxfId="5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1134</v>
      </c>
      <c r="B12" s="7" t="s">
        <v>1133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4 md</v>
      </c>
      <c r="J1" s="55">
        <f ca="1">AVERAGE(G:G)</f>
        <v>117.4</v>
      </c>
      <c r="K1" s="54" t="s">
        <v>1164</v>
      </c>
    </row>
    <row r="2" spans="1:11" x14ac:dyDescent="0.25">
      <c r="A2" s="7" t="s">
        <v>1261</v>
      </c>
      <c r="B2" s="7" t="s">
        <v>1260</v>
      </c>
      <c r="C2" s="7" t="s">
        <v>1259</v>
      </c>
      <c r="D2" s="7" t="s">
        <v>1266</v>
      </c>
      <c r="E2" s="7"/>
      <c r="F2" s="10">
        <v>45146</v>
      </c>
      <c r="G2" s="12">
        <f t="shared" ref="G2:G16" ca="1" si="0">TODAY()-F2</f>
        <v>504</v>
      </c>
    </row>
    <row r="3" spans="1:11" x14ac:dyDescent="0.25">
      <c r="A3" s="7" t="s">
        <v>1319</v>
      </c>
      <c r="B3" s="7" t="s">
        <v>1320</v>
      </c>
      <c r="C3" s="7" t="s">
        <v>1321</v>
      </c>
      <c r="D3" s="7" t="s">
        <v>1321</v>
      </c>
      <c r="E3" s="7"/>
      <c r="F3" s="10">
        <v>45434</v>
      </c>
      <c r="G3" s="12">
        <f t="shared" ca="1" si="0"/>
        <v>216</v>
      </c>
    </row>
    <row r="4" spans="1:11" x14ac:dyDescent="0.25">
      <c r="A4" s="7" t="s">
        <v>1324</v>
      </c>
      <c r="B4" s="7" t="s">
        <v>1325</v>
      </c>
      <c r="C4" s="7" t="s">
        <v>287</v>
      </c>
      <c r="D4" s="7" t="s">
        <v>330</v>
      </c>
      <c r="E4" s="7"/>
      <c r="F4" s="10">
        <v>45454</v>
      </c>
      <c r="G4" s="12">
        <f t="shared" ca="1" si="0"/>
        <v>196</v>
      </c>
    </row>
    <row r="5" spans="1:11" x14ac:dyDescent="0.25">
      <c r="A5" s="7" t="s">
        <v>1267</v>
      </c>
      <c r="B5" s="7" t="s">
        <v>1268</v>
      </c>
      <c r="C5" s="7" t="s">
        <v>373</v>
      </c>
      <c r="D5" s="7" t="s">
        <v>374</v>
      </c>
      <c r="E5" s="7"/>
      <c r="F5" s="10">
        <v>45480</v>
      </c>
      <c r="G5" s="12">
        <f t="shared" ca="1" si="0"/>
        <v>170</v>
      </c>
    </row>
    <row r="6" spans="1:11" x14ac:dyDescent="0.25">
      <c r="A6" s="7" t="s">
        <v>1308</v>
      </c>
      <c r="B6" s="7" t="s">
        <v>1309</v>
      </c>
      <c r="C6" s="7" t="s">
        <v>1330</v>
      </c>
      <c r="D6" s="7" t="s">
        <v>1331</v>
      </c>
      <c r="E6" s="7"/>
      <c r="F6" s="10">
        <v>45488</v>
      </c>
      <c r="G6" s="12">
        <f t="shared" ca="1" si="0"/>
        <v>162</v>
      </c>
    </row>
    <row r="7" spans="1:11" x14ac:dyDescent="0.25">
      <c r="A7" s="7" t="s">
        <v>1329</v>
      </c>
      <c r="B7" s="7" t="s">
        <v>1332</v>
      </c>
      <c r="C7" s="7" t="s">
        <v>252</v>
      </c>
      <c r="D7" s="7" t="s">
        <v>344</v>
      </c>
      <c r="E7" s="7"/>
      <c r="F7" s="10">
        <v>45524</v>
      </c>
      <c r="G7" s="12">
        <f t="shared" ca="1" si="0"/>
        <v>126</v>
      </c>
    </row>
    <row r="8" spans="1:11" x14ac:dyDescent="0.25">
      <c r="A8" s="7" t="s">
        <v>1317</v>
      </c>
      <c r="B8" s="7" t="s">
        <v>1323</v>
      </c>
      <c r="C8" s="7" t="s">
        <v>1328</v>
      </c>
      <c r="D8" s="7" t="s">
        <v>262</v>
      </c>
      <c r="E8" s="7"/>
      <c r="F8" s="10">
        <v>45544</v>
      </c>
      <c r="G8" s="12">
        <f t="shared" ca="1" si="0"/>
        <v>106</v>
      </c>
    </row>
    <row r="9" spans="1:11" x14ac:dyDescent="0.25">
      <c r="A9" s="7" t="s">
        <v>1338</v>
      </c>
      <c r="B9" s="7" t="s">
        <v>1339</v>
      </c>
      <c r="C9" s="7" t="s">
        <v>1337</v>
      </c>
      <c r="D9" s="7" t="s">
        <v>1340</v>
      </c>
      <c r="E9" s="7"/>
      <c r="F9" s="10">
        <v>45562</v>
      </c>
      <c r="G9" s="12">
        <f t="shared" ca="1" si="0"/>
        <v>88</v>
      </c>
    </row>
    <row r="10" spans="1:11" x14ac:dyDescent="0.25">
      <c r="A10" s="7" t="s">
        <v>1341</v>
      </c>
      <c r="B10" s="7" t="s">
        <v>1342</v>
      </c>
      <c r="C10" s="7" t="s">
        <v>1095</v>
      </c>
      <c r="D10" s="7" t="s">
        <v>1096</v>
      </c>
      <c r="E10" s="7"/>
      <c r="F10" s="10">
        <v>45624</v>
      </c>
      <c r="G10" s="12">
        <f t="shared" ca="1" si="0"/>
        <v>26</v>
      </c>
    </row>
    <row r="11" spans="1:11" x14ac:dyDescent="0.25">
      <c r="A11" s="7" t="s">
        <v>1352</v>
      </c>
      <c r="B11" s="7" t="s">
        <v>1353</v>
      </c>
      <c r="C11" s="7" t="s">
        <v>160</v>
      </c>
      <c r="D11" s="7" t="s">
        <v>1316</v>
      </c>
      <c r="E11" s="7"/>
      <c r="F11" s="10">
        <v>45600</v>
      </c>
      <c r="G11" s="12">
        <f t="shared" ca="1" si="0"/>
        <v>50</v>
      </c>
    </row>
    <row r="12" spans="1:11" x14ac:dyDescent="0.25">
      <c r="A12" s="7" t="s">
        <v>1350</v>
      </c>
      <c r="B12" s="7" t="s">
        <v>1351</v>
      </c>
      <c r="C12" s="7" t="s">
        <v>160</v>
      </c>
      <c r="D12" s="7" t="s">
        <v>1316</v>
      </c>
      <c r="E12" s="7"/>
      <c r="F12" s="10">
        <v>45601</v>
      </c>
      <c r="G12" s="12">
        <f t="shared" ca="1" si="0"/>
        <v>49</v>
      </c>
    </row>
    <row r="13" spans="1:11" x14ac:dyDescent="0.25">
      <c r="A13" s="7" t="s">
        <v>1455</v>
      </c>
      <c r="B13" s="7" t="s">
        <v>1456</v>
      </c>
      <c r="C13" s="7" t="s">
        <v>668</v>
      </c>
      <c r="D13" s="7" t="s">
        <v>669</v>
      </c>
      <c r="E13" s="7"/>
      <c r="F13" s="10">
        <v>45637</v>
      </c>
      <c r="G13" s="12">
        <f t="shared" ca="1" si="0"/>
        <v>13</v>
      </c>
    </row>
    <row r="14" spans="1:11" x14ac:dyDescent="0.25">
      <c r="A14" s="7" t="s">
        <v>1457</v>
      </c>
      <c r="B14" s="7" t="s">
        <v>1458</v>
      </c>
      <c r="C14" s="7" t="s">
        <v>267</v>
      </c>
      <c r="D14" s="7" t="s">
        <v>268</v>
      </c>
      <c r="E14" s="7"/>
      <c r="F14" s="10">
        <v>45636</v>
      </c>
      <c r="G14" s="12">
        <f t="shared" ca="1" si="0"/>
        <v>14</v>
      </c>
    </row>
    <row r="15" spans="1:11" x14ac:dyDescent="0.25">
      <c r="A15" s="7" t="s">
        <v>1459</v>
      </c>
      <c r="B15" s="7" t="s">
        <v>1460</v>
      </c>
      <c r="C15" s="7" t="s">
        <v>1461</v>
      </c>
      <c r="D15" s="7" t="s">
        <v>1462</v>
      </c>
      <c r="E15" s="7"/>
      <c r="F15" s="10">
        <v>45635</v>
      </c>
      <c r="G15" s="12">
        <f t="shared" ca="1" si="0"/>
        <v>15</v>
      </c>
    </row>
    <row r="16" spans="1:11" x14ac:dyDescent="0.25">
      <c r="A16" s="7" t="s">
        <v>1463</v>
      </c>
      <c r="B16" s="7" t="s">
        <v>1325</v>
      </c>
      <c r="C16" s="7" t="s">
        <v>89</v>
      </c>
      <c r="D16" s="7" t="s">
        <v>89</v>
      </c>
      <c r="E16" s="7"/>
      <c r="F16" s="10">
        <v>45624</v>
      </c>
      <c r="G16" s="12">
        <f t="shared" ca="1" si="0"/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9.1561643835616433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9.1561643835616433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8.5342465753424666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6.904109589041096</v>
      </c>
    </row>
    <row r="6" spans="1:7" x14ac:dyDescent="0.25">
      <c r="A6" s="7" t="s">
        <v>1136</v>
      </c>
      <c r="B6" s="7" t="s">
        <v>1140</v>
      </c>
      <c r="C6" s="7" t="s">
        <v>1137</v>
      </c>
      <c r="D6" s="7" t="s">
        <v>1137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73"/>
  <sheetViews>
    <sheetView workbookViewId="0">
      <pane ySplit="2" topLeftCell="A48" activePane="bottomLeft" state="frozen"/>
      <selection pane="bottomLeft" activeCell="A73" sqref="A73"/>
    </sheetView>
  </sheetViews>
  <sheetFormatPr defaultRowHeight="15" x14ac:dyDescent="0.25"/>
  <cols>
    <col min="1" max="1" width="81.28515625" customWidth="1"/>
    <col min="2" max="2" width="13.140625" style="15" customWidth="1"/>
    <col min="3" max="4" width="30.7109375" customWidth="1"/>
    <col min="5" max="5" width="9.140625" style="15"/>
    <col min="6" max="10" width="9.140625" style="48"/>
  </cols>
  <sheetData>
    <row r="1" spans="1:14" s="15" customFormat="1" x14ac:dyDescent="0.25">
      <c r="F1" s="50">
        <f>COUNTA(F3:F990)</f>
        <v>8</v>
      </c>
      <c r="G1" s="50">
        <f>COUNTA(G3:G990)</f>
        <v>19</v>
      </c>
      <c r="H1" s="50">
        <f>COUNTA(H3:H990)</f>
        <v>9</v>
      </c>
      <c r="I1" s="50">
        <f>COUNTA(I3:I990)</f>
        <v>33</v>
      </c>
      <c r="J1" s="50">
        <f>COUNTA(J3:J990)</f>
        <v>3</v>
      </c>
      <c r="K1" s="51">
        <f>SUM(F1:J1)</f>
        <v>72</v>
      </c>
    </row>
    <row r="2" spans="1:14" s="15" customFormat="1" x14ac:dyDescent="0.25">
      <c r="A2" s="52" t="s">
        <v>1045</v>
      </c>
      <c r="B2" s="52" t="s">
        <v>1357</v>
      </c>
      <c r="C2" s="52" t="s">
        <v>175</v>
      </c>
      <c r="D2" s="52" t="s">
        <v>1046</v>
      </c>
      <c r="E2" s="52" t="s">
        <v>1047</v>
      </c>
      <c r="F2" s="53" t="s">
        <v>1162</v>
      </c>
      <c r="G2" s="53" t="s">
        <v>1033</v>
      </c>
      <c r="H2" s="53" t="s">
        <v>1034</v>
      </c>
      <c r="I2" s="53" t="s">
        <v>1035</v>
      </c>
      <c r="J2" s="53" t="s">
        <v>1036</v>
      </c>
      <c r="M2" s="53" t="s">
        <v>1250</v>
      </c>
    </row>
    <row r="3" spans="1:14" hidden="1" x14ac:dyDescent="0.25">
      <c r="A3" t="s">
        <v>1127</v>
      </c>
      <c r="B3" s="15">
        <v>2023</v>
      </c>
      <c r="C3" s="49" t="s">
        <v>1038</v>
      </c>
      <c r="D3" s="49" t="s">
        <v>1039</v>
      </c>
      <c r="E3" s="15" t="s">
        <v>1249</v>
      </c>
      <c r="G3" s="48" t="s">
        <v>1037</v>
      </c>
      <c r="N3" t="s">
        <v>1251</v>
      </c>
    </row>
    <row r="4" spans="1:14" hidden="1" x14ac:dyDescent="0.25">
      <c r="A4" t="s">
        <v>1126</v>
      </c>
      <c r="B4" s="15">
        <v>2023</v>
      </c>
      <c r="C4" s="49" t="s">
        <v>1040</v>
      </c>
      <c r="D4" s="49" t="s">
        <v>1041</v>
      </c>
      <c r="E4" s="15" t="s">
        <v>1055</v>
      </c>
      <c r="J4" s="48" t="s">
        <v>1037</v>
      </c>
      <c r="N4" t="s">
        <v>1252</v>
      </c>
    </row>
    <row r="5" spans="1:14" hidden="1" x14ac:dyDescent="0.25">
      <c r="A5" t="s">
        <v>1125</v>
      </c>
      <c r="B5" s="15">
        <v>2023</v>
      </c>
      <c r="C5" s="49" t="s">
        <v>1042</v>
      </c>
      <c r="D5" s="49" t="s">
        <v>1043</v>
      </c>
      <c r="E5" s="15" t="s">
        <v>1055</v>
      </c>
      <c r="G5" s="48" t="s">
        <v>1037</v>
      </c>
      <c r="N5" t="s">
        <v>1253</v>
      </c>
    </row>
    <row r="6" spans="1:14" hidden="1" x14ac:dyDescent="0.25">
      <c r="A6" t="s">
        <v>1124</v>
      </c>
      <c r="B6" s="15">
        <v>2023</v>
      </c>
      <c r="C6" s="49" t="s">
        <v>1052</v>
      </c>
      <c r="D6" s="49" t="s">
        <v>1053</v>
      </c>
      <c r="E6" s="15" t="s">
        <v>1044</v>
      </c>
      <c r="I6" s="48" t="s">
        <v>1037</v>
      </c>
    </row>
    <row r="7" spans="1:14" hidden="1" x14ac:dyDescent="0.25">
      <c r="A7" t="s">
        <v>1123</v>
      </c>
      <c r="B7" s="15">
        <v>2023</v>
      </c>
      <c r="C7" s="49" t="s">
        <v>1066</v>
      </c>
      <c r="D7" s="49" t="s">
        <v>1067</v>
      </c>
      <c r="E7" s="15" t="s">
        <v>1044</v>
      </c>
      <c r="I7" s="48" t="s">
        <v>1037</v>
      </c>
    </row>
    <row r="8" spans="1:14" hidden="1" x14ac:dyDescent="0.25">
      <c r="A8" t="s">
        <v>1068</v>
      </c>
      <c r="B8" s="15">
        <v>2023</v>
      </c>
      <c r="C8" s="49" t="s">
        <v>1069</v>
      </c>
      <c r="D8" s="49" t="s">
        <v>1070</v>
      </c>
      <c r="E8" s="15" t="s">
        <v>1055</v>
      </c>
      <c r="H8" s="48" t="s">
        <v>1037</v>
      </c>
    </row>
    <row r="9" spans="1:14" hidden="1" x14ac:dyDescent="0.25">
      <c r="A9" t="s">
        <v>1102</v>
      </c>
      <c r="B9" s="15">
        <v>2023</v>
      </c>
      <c r="C9" s="49" t="s">
        <v>1103</v>
      </c>
      <c r="D9" s="49" t="s">
        <v>1104</v>
      </c>
      <c r="E9" s="15" t="s">
        <v>1249</v>
      </c>
      <c r="G9" s="48" t="s">
        <v>1037</v>
      </c>
    </row>
    <row r="10" spans="1:14" hidden="1" x14ac:dyDescent="0.25">
      <c r="A10" t="s">
        <v>1116</v>
      </c>
      <c r="B10" s="15">
        <v>2023</v>
      </c>
      <c r="C10" s="49" t="s">
        <v>1117</v>
      </c>
      <c r="D10" s="49" t="s">
        <v>1118</v>
      </c>
      <c r="E10" s="15" t="s">
        <v>1249</v>
      </c>
      <c r="J10" s="48" t="s">
        <v>1037</v>
      </c>
    </row>
    <row r="11" spans="1:14" hidden="1" x14ac:dyDescent="0.25">
      <c r="A11" t="s">
        <v>1122</v>
      </c>
      <c r="B11" s="15">
        <v>2023</v>
      </c>
      <c r="C11" s="49" t="s">
        <v>1128</v>
      </c>
      <c r="D11" s="49" t="s">
        <v>1129</v>
      </c>
      <c r="E11" s="15" t="s">
        <v>1044</v>
      </c>
      <c r="I11" s="48" t="s">
        <v>1037</v>
      </c>
    </row>
    <row r="12" spans="1:14" hidden="1" x14ac:dyDescent="0.25">
      <c r="A12" t="s">
        <v>1130</v>
      </c>
      <c r="B12" s="15">
        <v>2023</v>
      </c>
      <c r="C12" s="49" t="s">
        <v>1131</v>
      </c>
      <c r="D12" s="49" t="s">
        <v>1132</v>
      </c>
      <c r="E12" s="15" t="s">
        <v>1249</v>
      </c>
      <c r="J12" s="48" t="s">
        <v>1037</v>
      </c>
    </row>
    <row r="13" spans="1:14" hidden="1" x14ac:dyDescent="0.25">
      <c r="A13" t="s">
        <v>1143</v>
      </c>
      <c r="B13" s="15">
        <v>2023</v>
      </c>
      <c r="C13" s="49" t="s">
        <v>1144</v>
      </c>
      <c r="D13" s="49" t="s">
        <v>1145</v>
      </c>
      <c r="E13" s="15" t="s">
        <v>1044</v>
      </c>
      <c r="I13" s="48" t="s">
        <v>1037</v>
      </c>
    </row>
    <row r="14" spans="1:14" hidden="1" x14ac:dyDescent="0.25">
      <c r="A14" t="s">
        <v>1146</v>
      </c>
      <c r="B14" s="15">
        <v>2023</v>
      </c>
      <c r="C14" s="49" t="s">
        <v>1147</v>
      </c>
      <c r="D14" s="49" t="s">
        <v>1148</v>
      </c>
      <c r="E14" s="15" t="s">
        <v>1055</v>
      </c>
      <c r="I14" s="48" t="s">
        <v>1037</v>
      </c>
    </row>
    <row r="15" spans="1:14" hidden="1" x14ac:dyDescent="0.25">
      <c r="A15" t="s">
        <v>1149</v>
      </c>
      <c r="B15" s="15">
        <v>2023</v>
      </c>
      <c r="C15" s="49" t="s">
        <v>1150</v>
      </c>
      <c r="D15" s="15"/>
      <c r="E15" s="15" t="s">
        <v>1055</v>
      </c>
      <c r="G15" s="48" t="s">
        <v>1037</v>
      </c>
    </row>
    <row r="16" spans="1:14" hidden="1" x14ac:dyDescent="0.25">
      <c r="A16" t="s">
        <v>1151</v>
      </c>
      <c r="B16" s="15">
        <v>2023</v>
      </c>
      <c r="C16" s="49" t="s">
        <v>1152</v>
      </c>
      <c r="E16" s="15" t="s">
        <v>1055</v>
      </c>
      <c r="G16" s="48" t="s">
        <v>1037</v>
      </c>
    </row>
    <row r="17" spans="1:9" hidden="1" x14ac:dyDescent="0.25">
      <c r="A17" t="s">
        <v>1153</v>
      </c>
      <c r="B17" s="15">
        <v>2023</v>
      </c>
      <c r="C17" s="49" t="s">
        <v>1154</v>
      </c>
      <c r="D17" s="49" t="s">
        <v>1155</v>
      </c>
      <c r="E17" s="15" t="s">
        <v>1044</v>
      </c>
      <c r="I17" s="48" t="s">
        <v>1037</v>
      </c>
    </row>
    <row r="18" spans="1:9" hidden="1" x14ac:dyDescent="0.25">
      <c r="A18" t="s">
        <v>1161</v>
      </c>
      <c r="B18" s="15">
        <v>2023</v>
      </c>
      <c r="C18" s="49" t="s">
        <v>1163</v>
      </c>
      <c r="D18" s="15"/>
      <c r="E18" s="15" t="s">
        <v>1055</v>
      </c>
      <c r="F18" s="48" t="s">
        <v>1037</v>
      </c>
    </row>
    <row r="19" spans="1:9" hidden="1" x14ac:dyDescent="0.25">
      <c r="A19" t="s">
        <v>1165</v>
      </c>
      <c r="B19" s="15">
        <v>2023</v>
      </c>
      <c r="C19" s="49" t="s">
        <v>1166</v>
      </c>
      <c r="D19" s="49" t="s">
        <v>1167</v>
      </c>
      <c r="E19" s="15" t="s">
        <v>1044</v>
      </c>
      <c r="I19" s="48" t="s">
        <v>1037</v>
      </c>
    </row>
    <row r="20" spans="1:9" hidden="1" x14ac:dyDescent="0.25">
      <c r="A20" t="s">
        <v>1171</v>
      </c>
      <c r="B20" s="15">
        <v>2023</v>
      </c>
      <c r="C20" s="49" t="s">
        <v>1173</v>
      </c>
      <c r="D20" s="49" t="s">
        <v>1172</v>
      </c>
      <c r="E20" s="15" t="s">
        <v>1044</v>
      </c>
      <c r="I20" s="48" t="s">
        <v>1037</v>
      </c>
    </row>
    <row r="21" spans="1:9" hidden="1" x14ac:dyDescent="0.25">
      <c r="A21" t="s">
        <v>1175</v>
      </c>
      <c r="B21" s="15">
        <v>2023</v>
      </c>
      <c r="C21" s="49" t="s">
        <v>1176</v>
      </c>
      <c r="D21" s="49" t="s">
        <v>1177</v>
      </c>
      <c r="E21" s="15" t="s">
        <v>1044</v>
      </c>
      <c r="I21" s="48" t="s">
        <v>1037</v>
      </c>
    </row>
    <row r="22" spans="1:9" hidden="1" x14ac:dyDescent="0.25">
      <c r="A22" t="s">
        <v>1179</v>
      </c>
      <c r="B22" s="15">
        <v>2023</v>
      </c>
      <c r="C22" s="49" t="s">
        <v>1180</v>
      </c>
      <c r="D22" s="49" t="s">
        <v>1181</v>
      </c>
      <c r="E22" s="15" t="s">
        <v>1044</v>
      </c>
      <c r="I22" s="48" t="s">
        <v>1037</v>
      </c>
    </row>
    <row r="23" spans="1:9" hidden="1" x14ac:dyDescent="0.25">
      <c r="A23" t="s">
        <v>1184</v>
      </c>
      <c r="B23" s="15">
        <v>2023</v>
      </c>
      <c r="C23" s="49" t="s">
        <v>1186</v>
      </c>
      <c r="D23" s="49" t="s">
        <v>1185</v>
      </c>
      <c r="E23" s="15" t="s">
        <v>1044</v>
      </c>
      <c r="I23" s="48" t="s">
        <v>1037</v>
      </c>
    </row>
    <row r="24" spans="1:9" hidden="1" x14ac:dyDescent="0.25">
      <c r="A24" t="s">
        <v>1195</v>
      </c>
      <c r="B24" s="15">
        <v>2023</v>
      </c>
      <c r="C24" s="49" t="s">
        <v>1196</v>
      </c>
      <c r="D24" s="49" t="s">
        <v>1197</v>
      </c>
      <c r="E24" s="15" t="s">
        <v>1055</v>
      </c>
      <c r="G24" s="48" t="s">
        <v>1037</v>
      </c>
    </row>
    <row r="25" spans="1:9" hidden="1" x14ac:dyDescent="0.25">
      <c r="A25" t="s">
        <v>1224</v>
      </c>
      <c r="B25" s="15">
        <v>2023</v>
      </c>
      <c r="C25" s="49" t="s">
        <v>1225</v>
      </c>
      <c r="D25" s="49" t="s">
        <v>1226</v>
      </c>
      <c r="E25" s="15" t="s">
        <v>1249</v>
      </c>
      <c r="G25" s="48" t="s">
        <v>1037</v>
      </c>
    </row>
    <row r="26" spans="1:9" hidden="1" x14ac:dyDescent="0.25">
      <c r="A26" t="s">
        <v>1227</v>
      </c>
      <c r="B26" s="15">
        <v>2023</v>
      </c>
      <c r="C26" s="49" t="s">
        <v>1228</v>
      </c>
      <c r="D26" s="49" t="s">
        <v>1229</v>
      </c>
      <c r="E26" s="15" t="s">
        <v>1249</v>
      </c>
      <c r="F26" s="48" t="s">
        <v>1037</v>
      </c>
    </row>
    <row r="27" spans="1:9" hidden="1" x14ac:dyDescent="0.25">
      <c r="A27" t="s">
        <v>1236</v>
      </c>
      <c r="B27" s="15">
        <v>2023</v>
      </c>
      <c r="C27" s="49" t="s">
        <v>1237</v>
      </c>
      <c r="D27" s="49" t="s">
        <v>1238</v>
      </c>
      <c r="E27" s="15" t="s">
        <v>1044</v>
      </c>
      <c r="I27" s="48" t="s">
        <v>1037</v>
      </c>
    </row>
    <row r="28" spans="1:9" hidden="1" x14ac:dyDescent="0.25">
      <c r="A28" t="s">
        <v>1243</v>
      </c>
      <c r="B28" s="15">
        <v>2023</v>
      </c>
      <c r="C28" s="49" t="s">
        <v>1244</v>
      </c>
      <c r="D28" s="49" t="s">
        <v>1245</v>
      </c>
      <c r="E28" s="15" t="s">
        <v>1055</v>
      </c>
      <c r="H28" s="48" t="s">
        <v>1037</v>
      </c>
    </row>
    <row r="29" spans="1:9" hidden="1" x14ac:dyDescent="0.25">
      <c r="A29" t="s">
        <v>1246</v>
      </c>
      <c r="B29" s="15">
        <v>2023</v>
      </c>
      <c r="C29" s="49" t="s">
        <v>1247</v>
      </c>
      <c r="D29" s="49" t="s">
        <v>1248</v>
      </c>
      <c r="E29" s="15" t="s">
        <v>1055</v>
      </c>
      <c r="H29" s="48" t="s">
        <v>1037</v>
      </c>
    </row>
    <row r="30" spans="1:9" x14ac:dyDescent="0.25">
      <c r="A30" t="s">
        <v>1105</v>
      </c>
      <c r="B30" s="15">
        <v>2024</v>
      </c>
      <c r="C30" s="49" t="s">
        <v>1106</v>
      </c>
      <c r="D30" s="49" t="s">
        <v>1107</v>
      </c>
      <c r="E30" s="15" t="s">
        <v>1249</v>
      </c>
      <c r="H30" s="48" t="s">
        <v>1037</v>
      </c>
    </row>
    <row r="31" spans="1:9" x14ac:dyDescent="0.25">
      <c r="A31" t="s">
        <v>1217</v>
      </c>
      <c r="B31" s="15">
        <v>2024</v>
      </c>
      <c r="C31" s="49" t="s">
        <v>1218</v>
      </c>
      <c r="D31" s="49" t="s">
        <v>1219</v>
      </c>
      <c r="E31" s="15" t="s">
        <v>1249</v>
      </c>
      <c r="F31" s="48" t="s">
        <v>1037</v>
      </c>
    </row>
    <row r="32" spans="1:9" x14ac:dyDescent="0.25">
      <c r="A32" t="s">
        <v>1230</v>
      </c>
      <c r="B32" s="15">
        <v>2024</v>
      </c>
      <c r="C32" s="49" t="s">
        <v>1231</v>
      </c>
      <c r="D32" s="49" t="s">
        <v>1232</v>
      </c>
      <c r="E32" s="15" t="s">
        <v>1055</v>
      </c>
      <c r="I32" s="48" t="s">
        <v>1037</v>
      </c>
    </row>
    <row r="33" spans="1:9" x14ac:dyDescent="0.25">
      <c r="A33" t="s">
        <v>1233</v>
      </c>
      <c r="B33" s="15">
        <v>2024</v>
      </c>
      <c r="C33" s="49" t="s">
        <v>1235</v>
      </c>
      <c r="D33" s="49" t="s">
        <v>1234</v>
      </c>
      <c r="E33" s="15" t="s">
        <v>1249</v>
      </c>
      <c r="H33" s="48" t="s">
        <v>1037</v>
      </c>
    </row>
    <row r="34" spans="1:9" x14ac:dyDescent="0.25">
      <c r="A34" t="s">
        <v>1269</v>
      </c>
      <c r="B34" s="15">
        <v>2024</v>
      </c>
      <c r="C34" s="49" t="s">
        <v>1270</v>
      </c>
      <c r="D34" s="49" t="s">
        <v>1271</v>
      </c>
      <c r="E34" s="15" t="s">
        <v>1044</v>
      </c>
      <c r="F34" s="48" t="s">
        <v>1037</v>
      </c>
    </row>
    <row r="35" spans="1:9" x14ac:dyDescent="0.25">
      <c r="A35" t="s">
        <v>1272</v>
      </c>
      <c r="B35" s="15">
        <v>2024</v>
      </c>
      <c r="C35" s="49" t="s">
        <v>1274</v>
      </c>
      <c r="D35" s="49" t="s">
        <v>1273</v>
      </c>
      <c r="E35" s="15" t="s">
        <v>1044</v>
      </c>
      <c r="G35" s="48" t="s">
        <v>1037</v>
      </c>
    </row>
    <row r="36" spans="1:9" x14ac:dyDescent="0.25">
      <c r="A36" t="s">
        <v>1284</v>
      </c>
      <c r="B36" s="15">
        <v>2024</v>
      </c>
      <c r="C36" s="49" t="s">
        <v>1285</v>
      </c>
      <c r="D36" s="49" t="s">
        <v>1286</v>
      </c>
      <c r="E36" s="15" t="s">
        <v>1044</v>
      </c>
      <c r="I36" s="48" t="s">
        <v>1037</v>
      </c>
    </row>
    <row r="37" spans="1:9" x14ac:dyDescent="0.25">
      <c r="A37" t="s">
        <v>1297</v>
      </c>
      <c r="B37" s="15">
        <v>2024</v>
      </c>
      <c r="C37" s="49" t="s">
        <v>1299</v>
      </c>
      <c r="D37" s="49" t="s">
        <v>1298</v>
      </c>
      <c r="E37" s="15" t="s">
        <v>1044</v>
      </c>
      <c r="F37" s="48" t="s">
        <v>1037</v>
      </c>
    </row>
    <row r="38" spans="1:9" x14ac:dyDescent="0.25">
      <c r="A38" t="s">
        <v>1300</v>
      </c>
      <c r="B38" s="15">
        <v>2024</v>
      </c>
      <c r="C38" s="49" t="s">
        <v>1301</v>
      </c>
      <c r="D38" s="49" t="s">
        <v>1302</v>
      </c>
      <c r="E38" s="15" t="s">
        <v>1044</v>
      </c>
      <c r="H38" s="48" t="s">
        <v>1037</v>
      </c>
    </row>
    <row r="39" spans="1:9" x14ac:dyDescent="0.25">
      <c r="A39" t="s">
        <v>1303</v>
      </c>
      <c r="B39" s="15">
        <v>2024</v>
      </c>
      <c r="C39" s="49" t="s">
        <v>1305</v>
      </c>
      <c r="D39" s="49" t="s">
        <v>1304</v>
      </c>
      <c r="E39" s="15" t="s">
        <v>1044</v>
      </c>
      <c r="I39" s="48" t="s">
        <v>1037</v>
      </c>
    </row>
    <row r="40" spans="1:9" x14ac:dyDescent="0.25">
      <c r="A40" t="s">
        <v>1358</v>
      </c>
      <c r="B40" s="15">
        <v>2024</v>
      </c>
      <c r="C40" s="49" t="s">
        <v>1359</v>
      </c>
      <c r="D40" s="49" t="s">
        <v>1360</v>
      </c>
      <c r="E40" s="15" t="s">
        <v>1044</v>
      </c>
      <c r="I40" s="48" t="s">
        <v>1037</v>
      </c>
    </row>
    <row r="41" spans="1:9" x14ac:dyDescent="0.25">
      <c r="A41" t="s">
        <v>1363</v>
      </c>
      <c r="B41" s="15">
        <v>2024</v>
      </c>
      <c r="C41" s="49" t="s">
        <v>1361</v>
      </c>
      <c r="D41" s="49" t="s">
        <v>1362</v>
      </c>
      <c r="E41" s="15" t="s">
        <v>1044</v>
      </c>
      <c r="G41" s="48" t="s">
        <v>1037</v>
      </c>
    </row>
    <row r="42" spans="1:9" x14ac:dyDescent="0.25">
      <c r="A42" t="s">
        <v>1364</v>
      </c>
      <c r="B42" s="15">
        <v>2024</v>
      </c>
      <c r="C42" s="49" t="s">
        <v>1365</v>
      </c>
      <c r="D42" s="49" t="s">
        <v>1366</v>
      </c>
      <c r="E42" s="15" t="s">
        <v>1044</v>
      </c>
      <c r="G42" s="48" t="s">
        <v>1037</v>
      </c>
      <c r="I42" s="48" t="s">
        <v>1037</v>
      </c>
    </row>
    <row r="43" spans="1:9" x14ac:dyDescent="0.25">
      <c r="A43" t="s">
        <v>1367</v>
      </c>
      <c r="B43" s="15">
        <v>2024</v>
      </c>
      <c r="C43" s="49" t="s">
        <v>1369</v>
      </c>
      <c r="D43" s="49" t="s">
        <v>1368</v>
      </c>
      <c r="E43" s="15" t="s">
        <v>1044</v>
      </c>
      <c r="I43" s="48" t="s">
        <v>1037</v>
      </c>
    </row>
    <row r="44" spans="1:9" x14ac:dyDescent="0.25">
      <c r="A44" t="s">
        <v>1348</v>
      </c>
      <c r="B44" s="15">
        <v>2024</v>
      </c>
      <c r="C44" s="49" t="s">
        <v>1370</v>
      </c>
      <c r="D44" s="49" t="s">
        <v>1371</v>
      </c>
      <c r="E44" s="15" t="s">
        <v>1044</v>
      </c>
      <c r="H44" s="48" t="s">
        <v>1037</v>
      </c>
    </row>
    <row r="45" spans="1:9" x14ac:dyDescent="0.25">
      <c r="A45" t="s">
        <v>1372</v>
      </c>
      <c r="B45" s="15">
        <v>2024</v>
      </c>
      <c r="C45" s="49" t="s">
        <v>1373</v>
      </c>
      <c r="D45" s="49" t="s">
        <v>1374</v>
      </c>
      <c r="E45" s="15" t="s">
        <v>1044</v>
      </c>
      <c r="F45" s="48" t="s">
        <v>1037</v>
      </c>
    </row>
    <row r="46" spans="1:9" x14ac:dyDescent="0.25">
      <c r="A46" t="s">
        <v>1375</v>
      </c>
      <c r="B46" s="15">
        <v>2024</v>
      </c>
      <c r="C46" s="49" t="s">
        <v>1376</v>
      </c>
      <c r="D46" s="49" t="s">
        <v>1377</v>
      </c>
      <c r="E46" s="15" t="s">
        <v>1044</v>
      </c>
      <c r="I46" s="48" t="s">
        <v>1037</v>
      </c>
    </row>
    <row r="47" spans="1:9" x14ac:dyDescent="0.25">
      <c r="A47" t="s">
        <v>1378</v>
      </c>
      <c r="B47" s="15">
        <v>2024</v>
      </c>
      <c r="C47" s="49" t="s">
        <v>1379</v>
      </c>
      <c r="D47" s="49" t="s">
        <v>1380</v>
      </c>
      <c r="E47" s="15" t="s">
        <v>1044</v>
      </c>
      <c r="I47" s="48" t="s">
        <v>1037</v>
      </c>
    </row>
    <row r="48" spans="1:9" x14ac:dyDescent="0.25">
      <c r="A48" t="s">
        <v>1381</v>
      </c>
      <c r="B48" s="15">
        <v>2024</v>
      </c>
      <c r="C48" s="49" t="s">
        <v>1382</v>
      </c>
      <c r="D48" s="49" t="s">
        <v>1383</v>
      </c>
      <c r="E48" s="15" t="s">
        <v>1044</v>
      </c>
      <c r="I48" s="48" t="s">
        <v>1037</v>
      </c>
    </row>
    <row r="49" spans="1:9" x14ac:dyDescent="0.25">
      <c r="A49" t="s">
        <v>1384</v>
      </c>
      <c r="B49" s="15">
        <v>2024</v>
      </c>
      <c r="C49" s="49" t="s">
        <v>1385</v>
      </c>
      <c r="D49" s="49" t="s">
        <v>1386</v>
      </c>
      <c r="E49" s="15" t="s">
        <v>1044</v>
      </c>
      <c r="H49" s="48" t="s">
        <v>1037</v>
      </c>
    </row>
    <row r="50" spans="1:9" x14ac:dyDescent="0.25">
      <c r="A50" t="s">
        <v>1387</v>
      </c>
      <c r="B50" s="15">
        <v>2024</v>
      </c>
      <c r="C50" s="49" t="s">
        <v>1389</v>
      </c>
      <c r="D50" s="49" t="s">
        <v>1388</v>
      </c>
      <c r="E50" s="15" t="s">
        <v>1044</v>
      </c>
      <c r="I50" s="48" t="s">
        <v>1037</v>
      </c>
    </row>
    <row r="51" spans="1:9" x14ac:dyDescent="0.25">
      <c r="A51" t="s">
        <v>1390</v>
      </c>
      <c r="B51" s="15">
        <v>2024</v>
      </c>
      <c r="C51" s="49" t="s">
        <v>1391</v>
      </c>
      <c r="D51" s="49" t="s">
        <v>1392</v>
      </c>
      <c r="E51" s="15" t="s">
        <v>1044</v>
      </c>
      <c r="I51" s="48" t="s">
        <v>1037</v>
      </c>
    </row>
    <row r="52" spans="1:9" x14ac:dyDescent="0.25">
      <c r="A52" t="s">
        <v>1393</v>
      </c>
      <c r="B52" s="15">
        <v>2024</v>
      </c>
      <c r="C52" s="49" t="s">
        <v>1394</v>
      </c>
      <c r="D52" s="49" t="s">
        <v>1395</v>
      </c>
      <c r="E52" s="15" t="s">
        <v>1044</v>
      </c>
      <c r="I52" s="48" t="s">
        <v>1037</v>
      </c>
    </row>
    <row r="53" spans="1:9" x14ac:dyDescent="0.25">
      <c r="A53" t="s">
        <v>1396</v>
      </c>
      <c r="B53" s="15">
        <v>2024</v>
      </c>
      <c r="C53" s="49" t="s">
        <v>1397</v>
      </c>
      <c r="D53" s="49" t="s">
        <v>1398</v>
      </c>
      <c r="E53" s="15" t="s">
        <v>1044</v>
      </c>
      <c r="I53" s="48" t="s">
        <v>1037</v>
      </c>
    </row>
    <row r="54" spans="1:9" x14ac:dyDescent="0.25">
      <c r="A54" t="s">
        <v>1399</v>
      </c>
      <c r="B54" s="15">
        <v>2024</v>
      </c>
      <c r="C54" s="49" t="s">
        <v>1401</v>
      </c>
      <c r="D54" s="49" t="s">
        <v>1400</v>
      </c>
      <c r="E54" s="15" t="s">
        <v>1044</v>
      </c>
      <c r="F54" s="48" t="s">
        <v>1037</v>
      </c>
    </row>
    <row r="55" spans="1:9" x14ac:dyDescent="0.25">
      <c r="A55" t="s">
        <v>1402</v>
      </c>
      <c r="B55" s="15">
        <v>2024</v>
      </c>
      <c r="C55" s="49" t="s">
        <v>1403</v>
      </c>
      <c r="D55" s="49" t="s">
        <v>1404</v>
      </c>
      <c r="E55" s="15" t="s">
        <v>1044</v>
      </c>
      <c r="I55" s="48" t="s">
        <v>1037</v>
      </c>
    </row>
    <row r="56" spans="1:9" x14ac:dyDescent="0.25">
      <c r="A56" t="s">
        <v>1405</v>
      </c>
      <c r="B56" s="15">
        <v>2024</v>
      </c>
      <c r="C56" s="49" t="s">
        <v>1406</v>
      </c>
      <c r="D56" s="49" t="s">
        <v>1407</v>
      </c>
      <c r="E56" s="15" t="s">
        <v>1044</v>
      </c>
      <c r="I56" s="48" t="s">
        <v>1037</v>
      </c>
    </row>
    <row r="57" spans="1:9" x14ac:dyDescent="0.25">
      <c r="A57" t="s">
        <v>1408</v>
      </c>
      <c r="B57" s="15">
        <v>2024</v>
      </c>
      <c r="C57" s="49" t="s">
        <v>1410</v>
      </c>
      <c r="D57" s="49" t="s">
        <v>1409</v>
      </c>
      <c r="E57" s="15" t="s">
        <v>1044</v>
      </c>
      <c r="G57" s="48" t="s">
        <v>1037</v>
      </c>
    </row>
    <row r="58" spans="1:9" x14ac:dyDescent="0.25">
      <c r="A58" t="s">
        <v>1411</v>
      </c>
      <c r="B58" s="15">
        <v>2024</v>
      </c>
      <c r="C58" s="49" t="s">
        <v>1413</v>
      </c>
      <c r="D58" s="49" t="s">
        <v>1412</v>
      </c>
      <c r="E58" s="15" t="s">
        <v>1044</v>
      </c>
      <c r="I58" s="48" t="s">
        <v>1037</v>
      </c>
    </row>
    <row r="59" spans="1:9" x14ac:dyDescent="0.25">
      <c r="A59" t="s">
        <v>1414</v>
      </c>
      <c r="B59" s="15">
        <v>2024</v>
      </c>
      <c r="C59" s="49" t="s">
        <v>1415</v>
      </c>
      <c r="D59" s="49" t="s">
        <v>1416</v>
      </c>
      <c r="E59" s="15" t="s">
        <v>1044</v>
      </c>
      <c r="I59" s="48" t="s">
        <v>1037</v>
      </c>
    </row>
    <row r="60" spans="1:9" x14ac:dyDescent="0.25">
      <c r="A60" t="s">
        <v>1417</v>
      </c>
      <c r="B60" s="15">
        <v>2024</v>
      </c>
      <c r="C60" s="49" t="s">
        <v>1418</v>
      </c>
      <c r="D60" s="49" t="s">
        <v>1419</v>
      </c>
      <c r="E60" s="15" t="s">
        <v>1044</v>
      </c>
      <c r="I60" s="48" t="s">
        <v>1037</v>
      </c>
    </row>
    <row r="61" spans="1:9" x14ac:dyDescent="0.25">
      <c r="A61" t="s">
        <v>1420</v>
      </c>
      <c r="B61" s="15">
        <v>2024</v>
      </c>
      <c r="C61" s="49" t="s">
        <v>1421</v>
      </c>
      <c r="D61" s="49" t="s">
        <v>1422</v>
      </c>
      <c r="E61" s="15" t="s">
        <v>1044</v>
      </c>
      <c r="G61" s="48" t="s">
        <v>1037</v>
      </c>
    </row>
    <row r="62" spans="1:9" x14ac:dyDescent="0.25">
      <c r="A62" t="s">
        <v>1423</v>
      </c>
      <c r="B62" s="15">
        <v>2024</v>
      </c>
      <c r="C62" s="49" t="s">
        <v>1424</v>
      </c>
      <c r="D62" s="49" t="s">
        <v>1425</v>
      </c>
      <c r="E62" s="15" t="s">
        <v>1044</v>
      </c>
      <c r="H62" s="48" t="s">
        <v>1037</v>
      </c>
    </row>
    <row r="63" spans="1:9" x14ac:dyDescent="0.25">
      <c r="A63" t="s">
        <v>1426</v>
      </c>
      <c r="B63" s="15">
        <v>2024</v>
      </c>
      <c r="C63" s="49" t="s">
        <v>1427</v>
      </c>
      <c r="D63" s="49" t="s">
        <v>1428</v>
      </c>
      <c r="E63" s="15" t="s">
        <v>1044</v>
      </c>
      <c r="G63" s="48" t="s">
        <v>1037</v>
      </c>
    </row>
    <row r="64" spans="1:9" x14ac:dyDescent="0.25">
      <c r="A64" t="s">
        <v>1429</v>
      </c>
      <c r="B64" s="15">
        <v>2024</v>
      </c>
      <c r="C64" s="49" t="s">
        <v>1430</v>
      </c>
      <c r="D64" s="49" t="s">
        <v>1431</v>
      </c>
      <c r="E64" s="15" t="s">
        <v>1044</v>
      </c>
      <c r="G64" s="48" t="s">
        <v>1037</v>
      </c>
    </row>
    <row r="65" spans="1:9" x14ac:dyDescent="0.25">
      <c r="A65" t="s">
        <v>1432</v>
      </c>
      <c r="B65" s="15">
        <v>2024</v>
      </c>
      <c r="C65" s="49" t="s">
        <v>1433</v>
      </c>
      <c r="D65" s="49" t="s">
        <v>1434</v>
      </c>
      <c r="E65" s="15" t="s">
        <v>1044</v>
      </c>
      <c r="G65" s="48" t="s">
        <v>1037</v>
      </c>
    </row>
    <row r="66" spans="1:9" x14ac:dyDescent="0.25">
      <c r="A66" t="s">
        <v>1435</v>
      </c>
      <c r="B66" s="15">
        <v>2024</v>
      </c>
      <c r="C66" s="49" t="s">
        <v>1436</v>
      </c>
      <c r="D66" s="49" t="s">
        <v>1437</v>
      </c>
      <c r="E66" s="15" t="s">
        <v>1044</v>
      </c>
      <c r="I66" s="48" t="s">
        <v>1037</v>
      </c>
    </row>
    <row r="67" spans="1:9" x14ac:dyDescent="0.25">
      <c r="A67" t="s">
        <v>1438</v>
      </c>
      <c r="B67" s="15">
        <v>2024</v>
      </c>
      <c r="C67" s="49" t="s">
        <v>1439</v>
      </c>
      <c r="D67" s="49" t="s">
        <v>1440</v>
      </c>
      <c r="E67" s="15" t="s">
        <v>1044</v>
      </c>
      <c r="F67" s="48" t="s">
        <v>1037</v>
      </c>
    </row>
    <row r="68" spans="1:9" x14ac:dyDescent="0.25">
      <c r="A68" t="s">
        <v>1441</v>
      </c>
      <c r="B68" s="15">
        <v>2024</v>
      </c>
      <c r="C68" s="49" t="s">
        <v>1442</v>
      </c>
      <c r="D68" s="49" t="s">
        <v>1443</v>
      </c>
      <c r="E68" s="15" t="s">
        <v>1044</v>
      </c>
      <c r="I68" s="48" t="s">
        <v>1037</v>
      </c>
    </row>
    <row r="69" spans="1:9" x14ac:dyDescent="0.25">
      <c r="A69" t="s">
        <v>1444</v>
      </c>
      <c r="B69" s="15">
        <v>2024</v>
      </c>
      <c r="C69" s="49" t="s">
        <v>1445</v>
      </c>
      <c r="D69" s="49" t="s">
        <v>1446</v>
      </c>
      <c r="E69" s="15" t="s">
        <v>1044</v>
      </c>
      <c r="G69" s="48" t="s">
        <v>1037</v>
      </c>
    </row>
    <row r="70" spans="1:9" x14ac:dyDescent="0.25">
      <c r="A70" t="s">
        <v>1447</v>
      </c>
      <c r="B70" s="15">
        <v>2024</v>
      </c>
      <c r="C70" s="49" t="s">
        <v>1448</v>
      </c>
      <c r="D70" s="49" t="s">
        <v>1449</v>
      </c>
      <c r="E70" s="15" t="s">
        <v>1044</v>
      </c>
      <c r="I70" s="48" t="s">
        <v>1037</v>
      </c>
    </row>
    <row r="71" spans="1:9" x14ac:dyDescent="0.25">
      <c r="A71" t="s">
        <v>1452</v>
      </c>
      <c r="B71" s="15">
        <v>2024</v>
      </c>
      <c r="C71" s="49" t="s">
        <v>1450</v>
      </c>
      <c r="D71" s="49" t="s">
        <v>1451</v>
      </c>
      <c r="E71" s="15" t="s">
        <v>1044</v>
      </c>
      <c r="G71" s="48" t="s">
        <v>1037</v>
      </c>
    </row>
    <row r="72" spans="1:9" x14ac:dyDescent="0.25">
      <c r="A72" t="s">
        <v>1464</v>
      </c>
      <c r="B72" s="15">
        <v>2024</v>
      </c>
      <c r="C72" s="49" t="s">
        <v>1467</v>
      </c>
      <c r="D72" s="49" t="s">
        <v>1466</v>
      </c>
      <c r="E72" s="15" t="s">
        <v>1465</v>
      </c>
      <c r="G72" s="48" t="s">
        <v>1037</v>
      </c>
    </row>
    <row r="73" spans="1:9" x14ac:dyDescent="0.25">
      <c r="A73" t="s">
        <v>1468</v>
      </c>
      <c r="B73" s="15">
        <v>2024</v>
      </c>
      <c r="C73" s="49" t="s">
        <v>1469</v>
      </c>
      <c r="D73" s="49" t="s">
        <v>1470</v>
      </c>
      <c r="E73" s="15" t="s">
        <v>1465</v>
      </c>
      <c r="G73" s="48" t="s">
        <v>1037</v>
      </c>
    </row>
  </sheetData>
  <autoFilter ref="A2:J71" xr:uid="{00000000-0009-0000-0000-000004000000}">
    <filterColumn colId="1">
      <filters>
        <filter val="2024"/>
      </filters>
    </filterColumn>
    <sortState xmlns:xlrd2="http://schemas.microsoft.com/office/spreadsheetml/2017/richdata2" ref="A3:J71">
      <sortCondition ref="B2:B33"/>
    </sortState>
  </autoFilter>
  <conditionalFormatting sqref="M2 F1:J1048576">
    <cfRule type="cellIs" dxfId="4" priority="5" operator="equal">
      <formula>"X"</formula>
    </cfRule>
  </conditionalFormatting>
  <conditionalFormatting sqref="E1 E2:F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F1">
    <cfRule type="cellIs" dxfId="1" priority="2" operator="equal">
      <formula>"X"</formula>
    </cfRule>
  </conditionalFormatting>
  <conditionalFormatting sqref="E1:E1048576">
    <cfRule type="cellIs" dxfId="0" priority="1" operator="equal">
      <formula>"Added"</formula>
    </cfRule>
  </conditionalFormatting>
  <hyperlinks>
    <hyperlink ref="C3" r:id="rId1" xr:uid="{00000000-0004-0000-0400-000000000000}"/>
    <hyperlink ref="D3" r:id="rId2" xr:uid="{00000000-0004-0000-0400-000001000000}"/>
    <hyperlink ref="C4" r:id="rId3" xr:uid="{00000000-0004-0000-0400-000002000000}"/>
    <hyperlink ref="D4" r:id="rId4" xr:uid="{00000000-0004-0000-0400-000003000000}"/>
    <hyperlink ref="C5" r:id="rId5" xr:uid="{00000000-0004-0000-0400-000004000000}"/>
    <hyperlink ref="D5" r:id="rId6" xr:uid="{00000000-0004-0000-0400-000005000000}"/>
    <hyperlink ref="C6" r:id="rId7" xr:uid="{00000000-0004-0000-0400-000006000000}"/>
    <hyperlink ref="D6" r:id="rId8" xr:uid="{00000000-0004-0000-0400-000007000000}"/>
    <hyperlink ref="C7" r:id="rId9" xr:uid="{00000000-0004-0000-0400-000008000000}"/>
    <hyperlink ref="D7" r:id="rId10" xr:uid="{00000000-0004-0000-0400-000009000000}"/>
    <hyperlink ref="C8" r:id="rId11" xr:uid="{00000000-0004-0000-0400-00000A000000}"/>
    <hyperlink ref="D8" r:id="rId12" xr:uid="{00000000-0004-0000-0400-00000B000000}"/>
    <hyperlink ref="C9" r:id="rId13" xr:uid="{00000000-0004-0000-0400-00000C000000}"/>
    <hyperlink ref="D9" r:id="rId14" xr:uid="{00000000-0004-0000-0400-00000D000000}"/>
    <hyperlink ref="C30" r:id="rId15" xr:uid="{00000000-0004-0000-0400-00000E000000}"/>
    <hyperlink ref="D30" r:id="rId16" xr:uid="{00000000-0004-0000-0400-00000F000000}"/>
    <hyperlink ref="C10" r:id="rId17" xr:uid="{00000000-0004-0000-0400-000010000000}"/>
    <hyperlink ref="D10" r:id="rId18" xr:uid="{00000000-0004-0000-0400-000011000000}"/>
    <hyperlink ref="C11" r:id="rId19" xr:uid="{00000000-0004-0000-0400-000012000000}"/>
    <hyperlink ref="D11" r:id="rId20" xr:uid="{00000000-0004-0000-0400-000013000000}"/>
    <hyperlink ref="C12" r:id="rId21" xr:uid="{00000000-0004-0000-0400-000014000000}"/>
    <hyperlink ref="D12" r:id="rId22" xr:uid="{00000000-0004-0000-0400-000015000000}"/>
    <hyperlink ref="C13" r:id="rId23" xr:uid="{00000000-0004-0000-0400-000016000000}"/>
    <hyperlink ref="D13" r:id="rId24" xr:uid="{00000000-0004-0000-0400-000017000000}"/>
    <hyperlink ref="C14" r:id="rId25" xr:uid="{00000000-0004-0000-0400-000018000000}"/>
    <hyperlink ref="D14" r:id="rId26" xr:uid="{00000000-0004-0000-0400-000019000000}"/>
    <hyperlink ref="C15" r:id="rId27" xr:uid="{00000000-0004-0000-0400-00001A000000}"/>
    <hyperlink ref="C16" r:id="rId28" xr:uid="{00000000-0004-0000-0400-00001B000000}"/>
    <hyperlink ref="C17" r:id="rId29" xr:uid="{00000000-0004-0000-0400-00001C000000}"/>
    <hyperlink ref="D17" r:id="rId30" xr:uid="{00000000-0004-0000-0400-00001D000000}"/>
    <hyperlink ref="C18" r:id="rId31" xr:uid="{00000000-0004-0000-0400-00001E000000}"/>
    <hyperlink ref="C19" r:id="rId32" xr:uid="{00000000-0004-0000-0400-00001F000000}"/>
    <hyperlink ref="D19" r:id="rId33" xr:uid="{00000000-0004-0000-0400-000020000000}"/>
    <hyperlink ref="D20" r:id="rId34" xr:uid="{00000000-0004-0000-0400-000021000000}"/>
    <hyperlink ref="C20" r:id="rId35" xr:uid="{00000000-0004-0000-0400-000022000000}"/>
    <hyperlink ref="C21" r:id="rId36" xr:uid="{00000000-0004-0000-0400-000023000000}"/>
    <hyperlink ref="D21" r:id="rId37" xr:uid="{00000000-0004-0000-0400-000024000000}"/>
    <hyperlink ref="C22" r:id="rId38" xr:uid="{00000000-0004-0000-0400-000025000000}"/>
    <hyperlink ref="D22" r:id="rId39" xr:uid="{00000000-0004-0000-0400-000026000000}"/>
    <hyperlink ref="D23" r:id="rId40" xr:uid="{00000000-0004-0000-0400-000027000000}"/>
    <hyperlink ref="C23" r:id="rId41" xr:uid="{00000000-0004-0000-0400-000028000000}"/>
    <hyperlink ref="C24" r:id="rId42" xr:uid="{00000000-0004-0000-0400-000029000000}"/>
    <hyperlink ref="D24" r:id="rId43" xr:uid="{00000000-0004-0000-0400-00002A000000}"/>
    <hyperlink ref="D31" r:id="rId44" xr:uid="{00000000-0004-0000-0400-00002B000000}"/>
    <hyperlink ref="C31" r:id="rId45" xr:uid="{00000000-0004-0000-0400-00002C000000}"/>
    <hyperlink ref="C25" r:id="rId46" xr:uid="{00000000-0004-0000-0400-00002D000000}"/>
    <hyperlink ref="D25" r:id="rId47" xr:uid="{00000000-0004-0000-0400-00002E000000}"/>
    <hyperlink ref="C26" r:id="rId48" xr:uid="{00000000-0004-0000-0400-00002F000000}"/>
    <hyperlink ref="D26" r:id="rId49" xr:uid="{00000000-0004-0000-0400-000030000000}"/>
    <hyperlink ref="C32" r:id="rId50" xr:uid="{00000000-0004-0000-0400-000031000000}"/>
    <hyperlink ref="D32" r:id="rId51" xr:uid="{00000000-0004-0000-0400-000032000000}"/>
    <hyperlink ref="D33" r:id="rId52" xr:uid="{00000000-0004-0000-0400-000033000000}"/>
    <hyperlink ref="C33" r:id="rId53" xr:uid="{00000000-0004-0000-0400-000034000000}"/>
    <hyperlink ref="C27" r:id="rId54" xr:uid="{00000000-0004-0000-0400-000035000000}"/>
    <hyperlink ref="D27" r:id="rId55" xr:uid="{00000000-0004-0000-0400-000036000000}"/>
    <hyperlink ref="C28" r:id="rId56" xr:uid="{00000000-0004-0000-0400-000037000000}"/>
    <hyperlink ref="D28" r:id="rId57" xr:uid="{00000000-0004-0000-0400-000038000000}"/>
    <hyperlink ref="C29" r:id="rId58" xr:uid="{00000000-0004-0000-0400-000039000000}"/>
    <hyperlink ref="D29" r:id="rId59" xr:uid="{00000000-0004-0000-0400-00003A000000}"/>
    <hyperlink ref="C34" r:id="rId60" xr:uid="{00000000-0004-0000-0400-00003B000000}"/>
    <hyperlink ref="D34" r:id="rId61" xr:uid="{00000000-0004-0000-0400-00003C000000}"/>
    <hyperlink ref="D35" r:id="rId62" xr:uid="{00000000-0004-0000-0400-00003D000000}"/>
    <hyperlink ref="C35" r:id="rId63" xr:uid="{00000000-0004-0000-0400-00003E000000}"/>
    <hyperlink ref="C36" r:id="rId64" xr:uid="{00000000-0004-0000-0400-00003F000000}"/>
    <hyperlink ref="D36" r:id="rId65" xr:uid="{00000000-0004-0000-0400-000040000000}"/>
    <hyperlink ref="D37" r:id="rId66" xr:uid="{814559AB-90D6-4407-9A63-447B71F7D3F5}"/>
    <hyperlink ref="C37" r:id="rId67" xr:uid="{9CB31E9C-4B19-418D-8207-A7C6A2D214FE}"/>
    <hyperlink ref="C38" r:id="rId68" xr:uid="{71E4239E-8EC8-447F-8997-2698964BC16B}"/>
    <hyperlink ref="D38" r:id="rId69" xr:uid="{B6BCAA2F-C442-40F4-B33C-CE18B3CC69B9}"/>
    <hyperlink ref="D39" r:id="rId70" xr:uid="{C19CAC3E-3CF3-4020-9BE0-035F64F0E91E}"/>
    <hyperlink ref="C39" r:id="rId71" xr:uid="{A75C1C32-D094-44FE-8BAE-57ED6CCBE1CD}"/>
    <hyperlink ref="C40" r:id="rId72" xr:uid="{33AB1DF2-62D7-4D95-B4BF-149A6989220B}"/>
    <hyperlink ref="C41" r:id="rId73" xr:uid="{BB6E9745-49D2-41EF-B125-03F9D7822DCF}"/>
    <hyperlink ref="D40" r:id="rId74" xr:uid="{36B8B585-67DF-42C7-B4F8-8915E4EF3EA4}"/>
    <hyperlink ref="D41" r:id="rId75" xr:uid="{43983FC0-80ED-41E8-9B5D-5C2AFCBDEA5F}"/>
    <hyperlink ref="C42" r:id="rId76" xr:uid="{564F0CA4-B757-482D-8B90-EB7B13ADCAE8}"/>
    <hyperlink ref="D42" r:id="rId77" xr:uid="{5B7D12BB-3D8D-412E-9CE2-53B323A4B2C8}"/>
    <hyperlink ref="D43" r:id="rId78" xr:uid="{5AD91EAA-C103-42E2-A5F8-6F055D3E96D8}"/>
    <hyperlink ref="C43" r:id="rId79" xr:uid="{444A76FA-7553-4B0E-A3C9-2A8DB62E504D}"/>
    <hyperlink ref="C44" r:id="rId80" xr:uid="{28D54E71-7374-4783-8E10-A7BEA912994F}"/>
    <hyperlink ref="D44" r:id="rId81" xr:uid="{91A28F00-F4C4-49AB-9B5D-85DEE6212700}"/>
    <hyperlink ref="C45" r:id="rId82" xr:uid="{8171560D-5557-40DE-85EA-B07D3B21BB4A}"/>
    <hyperlink ref="D45" r:id="rId83" xr:uid="{AECA8763-F72D-46BD-AAB8-1ED3FB553687}"/>
    <hyperlink ref="C46" r:id="rId84" xr:uid="{6782BEFE-52F4-4BED-8056-878DA81C1EFE}"/>
    <hyperlink ref="D46" r:id="rId85" xr:uid="{B310D8E5-FAC0-48D8-A0BF-E640BB80D337}"/>
    <hyperlink ref="C47" r:id="rId86" xr:uid="{102C16B3-3BF9-4B8D-9B5A-53D44EE2ADB0}"/>
    <hyperlink ref="D47" r:id="rId87" xr:uid="{D13AFC51-FCD1-4C1E-A3F6-05B7856912CF}"/>
    <hyperlink ref="C48" r:id="rId88" xr:uid="{413ECCC6-836A-4726-96AD-411A0C62496C}"/>
    <hyperlink ref="D48" r:id="rId89" xr:uid="{F6C811F8-FA68-413B-8376-044FC3184BBF}"/>
    <hyperlink ref="C49" r:id="rId90" xr:uid="{0842025A-EF03-47CB-9D0D-CACCAF425FF3}"/>
    <hyperlink ref="D49" r:id="rId91" xr:uid="{06F18BEB-F34A-4423-9843-861852258640}"/>
    <hyperlink ref="D50" r:id="rId92" xr:uid="{F748E840-EF76-4A13-B7BB-8ADE18CAEFC2}"/>
    <hyperlink ref="C50" r:id="rId93" xr:uid="{AAE2FAE1-C8C9-4122-A78E-758C8482050C}"/>
    <hyperlink ref="C51" r:id="rId94" xr:uid="{E2D57091-66ED-410D-98A6-8BAF6D32528E}"/>
    <hyperlink ref="D51" r:id="rId95" xr:uid="{29EF9F7B-7CE1-4FB7-BFC9-26E13408808E}"/>
    <hyperlink ref="C52" r:id="rId96" xr:uid="{F08AE79B-356C-4B51-B9BC-464D0755CAD6}"/>
    <hyperlink ref="D52" r:id="rId97" xr:uid="{BA4F28A2-301E-4429-B81D-358DB9308F7D}"/>
    <hyperlink ref="C53" r:id="rId98" xr:uid="{1E2D93D2-5F77-4256-90C9-BA5C4C06A04A}"/>
    <hyperlink ref="D53" r:id="rId99" xr:uid="{D6ADF23F-CA03-4752-8C47-39EAA8D62B03}"/>
    <hyperlink ref="D54" r:id="rId100" xr:uid="{754B50BE-9ACD-4197-A75E-DFA020847714}"/>
    <hyperlink ref="C54" r:id="rId101" xr:uid="{3EA71871-3D3F-4DFD-ABE1-11958EE59D6A}"/>
    <hyperlink ref="C55" r:id="rId102" xr:uid="{0AE3667B-77FF-4240-87DE-CB0AAF7BC1FA}"/>
    <hyperlink ref="D55" r:id="rId103" xr:uid="{5A2615B2-557C-4DE0-ABCB-1E34711A010D}"/>
    <hyperlink ref="C56" r:id="rId104" xr:uid="{D8965DF8-E82F-44AD-A27E-8895EC026A65}"/>
    <hyperlink ref="D56" r:id="rId105" xr:uid="{6095EFB3-692D-4669-808E-536BA1E750AB}"/>
    <hyperlink ref="D57" r:id="rId106" xr:uid="{7980FCA7-5AF7-4113-8EF2-C64013C787FE}"/>
    <hyperlink ref="C57" r:id="rId107" xr:uid="{3DAC5F65-A8C9-4EB6-96B0-23662AB5671D}"/>
    <hyperlink ref="D58" r:id="rId108" xr:uid="{BFF641BE-38CB-4D26-AF35-94F9102C45ED}"/>
    <hyperlink ref="C58" r:id="rId109" xr:uid="{03CFEA10-CFB0-44A8-A1DA-713966A7660C}"/>
    <hyperlink ref="C59" r:id="rId110" xr:uid="{D6A7C163-68FC-477C-9B74-0605367750F7}"/>
    <hyperlink ref="D59" r:id="rId111" xr:uid="{078DE03F-11A4-4710-80A0-C10038E2ABDD}"/>
    <hyperlink ref="C60" r:id="rId112" xr:uid="{5C889907-5FD9-4B05-A7CF-EF14865DAF65}"/>
    <hyperlink ref="D60" r:id="rId113" xr:uid="{8E0C178B-003E-47FE-A6F5-055AEB653346}"/>
    <hyperlink ref="C61" r:id="rId114" xr:uid="{3B558016-8DDD-4859-A5BA-CC73103F8FD2}"/>
    <hyperlink ref="D61" r:id="rId115" xr:uid="{A1DDED79-B170-4399-A572-124D8FFC89C9}"/>
    <hyperlink ref="C62" r:id="rId116" xr:uid="{125D7192-4E2A-477F-A8B0-56E9F46982AF}"/>
    <hyperlink ref="D62" r:id="rId117" xr:uid="{E4EA0B32-0A8F-431B-AB87-D5165FD6740C}"/>
    <hyperlink ref="C63" r:id="rId118" xr:uid="{6CAE252D-4FD2-42CC-9FB7-BF3DE9F009BA}"/>
    <hyperlink ref="D63" r:id="rId119" xr:uid="{F9FBAC2C-D70B-4E75-8B48-D6F057D905F4}"/>
    <hyperlink ref="C64" r:id="rId120" xr:uid="{76A7E272-6EA0-4410-8060-C921C0B72847}"/>
    <hyperlink ref="D64" r:id="rId121" xr:uid="{9754B9E2-5FCD-4E94-B3C4-AAFCF930D26C}"/>
    <hyperlink ref="C65" r:id="rId122" xr:uid="{7CCB0A57-536D-474B-AECE-28C94063DCEC}"/>
    <hyperlink ref="D65" r:id="rId123" xr:uid="{6BC80B74-FC87-47B1-832A-8B7C1F91EC26}"/>
    <hyperlink ref="C66" r:id="rId124" xr:uid="{5CBEDEF0-B6B6-4E1B-BDD6-439CD45A629C}"/>
    <hyperlink ref="D66" r:id="rId125" xr:uid="{A37190F7-9D71-48E0-8370-9C4CCB5D60C2}"/>
    <hyperlink ref="C67" r:id="rId126" xr:uid="{86BD93C1-03EC-4243-8FE1-9F5E0E0E33CF}"/>
    <hyperlink ref="D67" r:id="rId127" xr:uid="{7E763A27-9FA5-4283-84FF-CCCFD6E91E3A}"/>
    <hyperlink ref="C68" r:id="rId128" xr:uid="{063ACEDC-0BF1-467B-93D3-F3F4BCB1FA47}"/>
    <hyperlink ref="D68" r:id="rId129" xr:uid="{EF850FDD-0781-4232-B4C7-42899A107D39}"/>
    <hyperlink ref="C69" r:id="rId130" xr:uid="{8DA9C2EE-9FA9-4959-A9AE-E00D04D0949C}"/>
    <hyperlink ref="D69" r:id="rId131" xr:uid="{B0BE79E0-DA9B-4161-8835-2F20D2597F2C}"/>
    <hyperlink ref="C70" r:id="rId132" xr:uid="{976AE2F5-128B-429D-ACBE-674EA26D0A75}"/>
    <hyperlink ref="D70" r:id="rId133" xr:uid="{F4E98569-6928-46E5-AF89-AA2D73559F5A}"/>
    <hyperlink ref="C71" r:id="rId134" xr:uid="{C745C07D-756F-471D-9FE7-4E619AC53A52}"/>
    <hyperlink ref="D71" r:id="rId135" xr:uid="{307CA646-4695-42B5-B6F8-C59F0D18F4BB}"/>
    <hyperlink ref="D72" r:id="rId136" xr:uid="{47A6F8EC-886D-47BE-9D59-848F48874ACB}"/>
    <hyperlink ref="C72" r:id="rId137" xr:uid="{4E664066-55C9-4C5A-A111-D32D6EBE66DF}"/>
    <hyperlink ref="C73" r:id="rId138" xr:uid="{99B007CA-4E62-4004-A99B-546D97EF47C0}"/>
    <hyperlink ref="D73" r:id="rId139" xr:uid="{CFE7F614-D007-4519-B042-5C1AA797FE35}"/>
  </hyperlinks>
  <pageMargins left="0.7" right="0.7" top="0.75" bottom="0.75" header="0.3" footer="0.3"/>
  <pageSetup paperSize="9" orientation="portrait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2024-12-24T13:29:16Z</dcterms:modified>
</cp:coreProperties>
</file>