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4" l="1"/>
  <c r="G14" i="4" l="1"/>
  <c r="E1" i="7" l="1"/>
  <c r="G12" i="4" l="1"/>
  <c r="G11" i="4" l="1"/>
  <c r="G10" i="4" l="1"/>
  <c r="G9" i="4" l="1"/>
  <c r="G8" i="4" l="1"/>
  <c r="G7" i="4" l="1"/>
  <c r="G6" i="4" l="1"/>
  <c r="G5" i="4" l="1"/>
  <c r="I1" i="7" l="1"/>
  <c r="H1" i="7"/>
  <c r="G1" i="7"/>
  <c r="F1" i="7"/>
  <c r="J1" i="7" l="1"/>
  <c r="G4" i="4"/>
  <c r="G3" i="4" l="1"/>
  <c r="G2" i="4" l="1"/>
  <c r="I1" i="4" s="1"/>
  <c r="I2" i="4" l="1"/>
  <c r="F5" i="5"/>
  <c r="F2" i="5" l="1"/>
  <c r="F3" i="5"/>
  <c r="F4" i="5"/>
</calcChain>
</file>

<file path=xl/sharedStrings.xml><?xml version="1.0" encoding="utf-8"?>
<sst xmlns="http://schemas.openxmlformats.org/spreadsheetml/2006/main" count="2951" uniqueCount="1217">
  <si>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</si>
  <si>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</si>
  <si>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</si>
  <si>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</si>
  <si>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</si>
  <si>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</si>
  <si>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</si>
  <si>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</si>
  <si>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</si>
  <si>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</si>
  <si>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</si>
  <si>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</si>
  <si>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</si>
  <si>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</si>
  <si>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</si>
  <si>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</si>
  <si>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</si>
  <si>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</si>
  <si>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</si>
  <si>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</si>
  <si>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</si>
  <si>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</si>
  <si>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</si>
  <si>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</si>
  <si>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</si>
  <si>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</si>
  <si>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</si>
  <si>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</si>
  <si>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</si>
  <si>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</si>
  <si>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</si>
  <si>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</si>
  <si>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</si>
  <si>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</si>
  <si>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</si>
  <si>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</si>
  <si>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</si>
  <si>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</si>
  <si>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</si>
  <si>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</si>
  <si>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</si>
  <si>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</si>
  <si>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</si>
  <si>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</si>
  <si>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</si>
  <si>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</si>
  <si>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</si>
  <si>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</si>
  <si>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</si>
  <si>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</si>
  <si>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</si>
  <si>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</si>
  <si>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</si>
  <si>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</si>
  <si>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</si>
  <si>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</si>
  <si>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</si>
  <si>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</si>
  <si>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</si>
  <si>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</si>
  <si>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</si>
  <si>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</si>
  <si>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</si>
  <si>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</si>
  <si>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</si>
  <si>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</si>
  <si>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</si>
  <si>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</si>
  <si>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</si>
  <si>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</si>
  <si>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</si>
  <si>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</si>
  <si>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</si>
  <si>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</si>
  <si>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</si>
  <si>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</si>
  <si>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</si>
  <si>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</si>
  <si>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</si>
  <si>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</si>
  <si>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</si>
  <si>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</si>
  <si>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</si>
  <si>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</si>
  <si>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</si>
  <si>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</si>
  <si>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</si>
  <si>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</si>
  <si>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</si>
  <si>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</si>
  <si>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</si>
  <si>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</si>
  <si>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</si>
  <si>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</si>
  <si>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</si>
  <si>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</si>
  <si>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</si>
  <si>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</si>
  <si>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</si>
  <si>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</si>
  <si>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</si>
  <si>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</si>
  <si>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</si>
  <si>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</si>
  <si>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</si>
  <si>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</si>
  <si>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</si>
  <si>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</si>
  <si>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</si>
  <si>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</si>
  <si>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</si>
  <si>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</si>
  <si>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</si>
  <si>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</si>
  <si>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</si>
  <si>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</si>
  <si>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</si>
  <si>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</si>
  <si>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</si>
  <si>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</si>
  <si>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</si>
  <si>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</si>
  <si>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</si>
  <si>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</si>
  <si>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</si>
  <si>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</si>
  <si>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</si>
  <si>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</si>
  <si>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</si>
  <si>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</si>
  <si>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</si>
  <si>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</si>
  <si>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</si>
  <si>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</si>
  <si>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</si>
  <si>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</si>
  <si>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</si>
  <si>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</si>
  <si>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</si>
  <si>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</si>
  <si>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</si>
  <si>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</si>
  <si>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</si>
  <si>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</si>
  <si>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</si>
  <si>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</si>
  <si>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</si>
  <si>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</si>
  <si>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</si>
  <si>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</si>
  <si>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</si>
  <si>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</si>
  <si>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</si>
  <si>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</si>
  <si>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</si>
  <si>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</si>
  <si>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</si>
  <si>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</si>
  <si>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</si>
  <si>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</si>
  <si>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</si>
  <si>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</si>
  <si>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</si>
  <si>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</si>
  <si>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</si>
  <si>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</si>
  <si>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</si>
  <si>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</si>
  <si>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</si>
  <si>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</si>
  <si>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</si>
  <si>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</si>
  <si>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</si>
  <si>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</si>
  <si>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</si>
  <si>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</si>
  <si>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</si>
  <si>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</si>
  <si>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</si>
  <si>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</si>
  <si>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</si>
  <si>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</si>
  <si>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</si>
  <si>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</si>
  <si>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</si>
  <si>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</si>
  <si>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</si>
  <si>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</si>
  <si>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</si>
  <si>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</si>
  <si>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</si>
  <si>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</si>
  <si>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</si>
  <si>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</si>
  <si>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</si>
  <si>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</si>
  <si>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</si>
  <si>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</si>
  <si>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</si>
  <si>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</si>
  <si>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</si>
  <si>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</si>
  <si>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</si>
  <si>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</si>
  <si>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</si>
  <si>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</si>
  <si>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</si>
  <si>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</si>
  <si>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</si>
  <si>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</si>
  <si>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</si>
  <si>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</si>
  <si>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</si>
  <si>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</si>
  <si>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</si>
  <si>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</si>
  <si>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</si>
  <si>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</si>
  <si>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</si>
  <si>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</si>
  <si>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</si>
  <si>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</si>
  <si>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</si>
  <si>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</si>
  <si>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</si>
  <si>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</si>
  <si>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</si>
  <si>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</si>
  <si>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</si>
  <si>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</si>
  <si>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</si>
  <si>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</si>
  <si>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</si>
  <si>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</si>
  <si>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</si>
  <si>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</si>
  <si>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</si>
  <si>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</si>
  <si>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</si>
  <si>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</si>
  <si>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</si>
  <si>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</si>
  <si>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</si>
  <si>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</si>
  <si>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</si>
  <si>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</si>
  <si>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</si>
  <si>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</si>
  <si>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</si>
  <si>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</si>
  <si>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</si>
  <si>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</si>
  <si>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</si>
  <si>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</si>
  <si>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</si>
  <si>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</si>
  <si>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</si>
  <si>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</si>
  <si>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</si>
  <si>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</si>
  <si>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</si>
  <si>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</si>
  <si>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</si>
  <si>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</si>
  <si>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</si>
  <si>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</si>
  <si>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</si>
  <si>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</si>
  <si>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</si>
  <si>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</si>
  <si>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</si>
  <si>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</si>
  <si>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</si>
  <si>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</si>
  <si>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</si>
  <si>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</si>
  <si>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</si>
  <si>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</si>
  <si>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</si>
  <si>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</si>
  <si>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</si>
  <si>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</si>
  <si>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</si>
  <si>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</si>
  <si>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</si>
  <si>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</si>
  <si>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</si>
  <si>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</si>
  <si>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</si>
  <si>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</si>
  <si>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</si>
  <si>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</si>
  <si>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</si>
  <si>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</si>
  <si>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</si>
  <si>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</si>
  <si>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</si>
  <si>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</si>
  <si>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</si>
  <si>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</si>
  <si>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</si>
  <si>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</si>
  <si>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</si>
  <si>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</si>
  <si>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</si>
  <si>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</si>
  <si>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</si>
  <si>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</si>
  <si>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</si>
  <si>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</si>
  <si>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</si>
  <si>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</si>
  <si>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</si>
  <si>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</si>
  <si>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</si>
  <si>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</si>
  <si>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</si>
  <si>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</si>
  <si>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</si>
  <si>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</si>
  <si>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</si>
  <si>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</si>
  <si>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</si>
  <si>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</si>
  <si>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</si>
  <si>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</si>
  <si>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</si>
  <si>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</si>
  <si>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</si>
  <si>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</si>
  <si>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</si>
  <si>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</si>
  <si>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</si>
  <si>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</si>
  <si>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</si>
  <si>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</si>
  <si>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</si>
  <si>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</si>
  <si>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</si>
  <si>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</si>
  <si>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</si>
  <si>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</si>
  <si>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</si>
  <si>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</si>
  <si>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</si>
  <si>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</si>
  <si>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</si>
  <si>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</si>
  <si>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</si>
  <si>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</si>
  <si>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</si>
  <si>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</si>
  <si>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</si>
  <si>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</si>
  <si>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</si>
  <si>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</si>
  <si>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</si>
  <si>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</si>
  <si>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</si>
  <si>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</si>
  <si>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</si>
  <si>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</si>
  <si>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</si>
  <si>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</si>
  <si>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</si>
  <si>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</si>
  <si>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</si>
  <si>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</si>
  <si>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</si>
  <si>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</si>
  <si>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</si>
  <si>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</si>
  <si>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</si>
  <si>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</si>
  <si>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</si>
  <si>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</si>
  <si>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</si>
  <si>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</si>
  <si>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</si>
  <si>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</si>
  <si>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</si>
  <si>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</si>
  <si>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</si>
  <si>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</si>
  <si>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</si>
  <si>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</si>
  <si>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</si>
  <si>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</si>
  <si>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</si>
  <si>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</si>
  <si>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</si>
  <si>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</si>
  <si>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</si>
  <si>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</si>
  <si>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</si>
  <si>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</si>
  <si>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</si>
  <si>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</si>
  <si>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</si>
  <si>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</si>
  <si>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</si>
  <si>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</si>
  <si>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</si>
  <si>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</si>
  <si>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</si>
  <si>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</si>
  <si>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</si>
  <si>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</si>
  <si>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</si>
  <si>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</si>
  <si>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</si>
  <si>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</si>
  <si>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</si>
  <si>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</si>
  <si>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</si>
  <si>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</si>
  <si>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</si>
  <si>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</si>
  <si>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</si>
  <si>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</si>
  <si>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</si>
  <si>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</si>
  <si>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</si>
  <si>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</si>
  <si>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</si>
  <si>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</si>
  <si>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</si>
  <si>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</si>
  <si>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</si>
  <si>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</si>
  <si>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</si>
  <si>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</si>
  <si>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</si>
  <si>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</si>
  <si>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</si>
  <si>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</si>
  <si>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</si>
  <si>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</si>
  <si>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</si>
  <si>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</si>
  <si>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</si>
  <si>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</si>
  <si>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</si>
  <si>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</si>
  <si>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</si>
  <si>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</si>
  <si>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</si>
  <si>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</si>
  <si>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</si>
  <si>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</si>
  <si>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</si>
  <si>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</si>
  <si>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</si>
  <si>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</si>
  <si>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</si>
  <si>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</si>
  <si>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</si>
  <si>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</si>
  <si>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</si>
  <si>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</si>
  <si>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</si>
  <si>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</si>
  <si>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</si>
  <si>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</si>
  <si>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</si>
  <si>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</si>
  <si>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</si>
  <si>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</si>
  <si>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</si>
  <si>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</si>
  <si>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</si>
  <si>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</si>
  <si>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</si>
  <si>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</si>
  <si>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</si>
  <si>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</si>
  <si>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</si>
  <si>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</si>
  <si>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</si>
  <si>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</si>
  <si>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</si>
  <si>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</si>
  <si>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</si>
  <si>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</si>
  <si>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</si>
  <si>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</si>
  <si>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</si>
  <si>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</si>
  <si>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</si>
  <si>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</si>
  <si>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</si>
  <si>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</si>
  <si>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</si>
  <si>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</si>
  <si>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</si>
  <si>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</si>
  <si>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</si>
  <si>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</si>
  <si>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</si>
  <si>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</si>
  <si>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</si>
  <si>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</si>
  <si>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</si>
  <si>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</si>
  <si>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</si>
  <si>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</si>
  <si>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</si>
  <si>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</si>
  <si>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</si>
  <si>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</si>
  <si>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</si>
  <si>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</si>
  <si>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</si>
  <si>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</si>
  <si>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</si>
  <si>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</si>
  <si>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</si>
  <si>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</si>
  <si>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</si>
  <si>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</si>
  <si>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</si>
  <si>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</si>
  <si>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</si>
  <si>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</si>
  <si>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</si>
  <si>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</si>
  <si>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</si>
  <si>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</si>
  <si>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</si>
  <si>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</si>
  <si>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</si>
  <si>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</si>
  <si>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</si>
  <si>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</si>
  <si>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</si>
  <si>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</si>
  <si>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</si>
  <si>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</si>
  <si>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</si>
  <si>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</si>
  <si>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</si>
  <si>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</si>
  <si>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</si>
  <si>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</si>
  <si>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</si>
  <si>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</si>
  <si>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</si>
  <si>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</si>
  <si>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</si>
  <si>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</si>
  <si>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</si>
  <si>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</si>
  <si>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</si>
  <si>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</si>
  <si>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</si>
  <si>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</si>
  <si>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</si>
  <si>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</si>
  <si>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</si>
  <si>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</si>
  <si>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</si>
  <si>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</si>
  <si>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</si>
  <si>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</si>
  <si>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</si>
  <si>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</si>
  <si>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</si>
  <si>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</si>
  <si>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</si>
  <si>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</si>
  <si>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</si>
  <si>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</si>
  <si>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</si>
  <si>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</si>
  <si>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</si>
  <si>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</si>
  <si>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</si>
  <si>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</si>
  <si>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</si>
  <si>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</si>
  <si>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</si>
  <si>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</si>
  <si>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</si>
  <si>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</si>
  <si>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</si>
  <si>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</si>
  <si>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</si>
  <si>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</si>
  <si>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</si>
  <si>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</si>
  <si>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</si>
  <si>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</si>
  <si>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</si>
  <si>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</si>
  <si>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</si>
  <si>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</si>
  <si>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</si>
  <si>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</si>
  <si>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</si>
  <si>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</si>
  <si>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</si>
  <si>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</si>
  <si>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</si>
  <si>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</si>
  <si>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</si>
  <si>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</si>
  <si>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</si>
  <si>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</si>
  <si>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</si>
  <si>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</si>
  <si>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</si>
  <si>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</si>
  <si>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</si>
  <si>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</si>
  <si>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</si>
  <si>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</si>
  <si>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</si>
  <si>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</si>
  <si>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</si>
  <si>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</si>
  <si>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</si>
  <si>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</si>
  <si>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</si>
  <si>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</si>
  <si>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</si>
  <si>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</si>
  <si>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</si>
  <si>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</si>
  <si>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</si>
  <si>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</si>
  <si>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</si>
  <si>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</si>
  <si>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</si>
  <si>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</si>
  <si>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</si>
  <si>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</si>
  <si>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</si>
  <si>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</si>
  <si>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</si>
  <si>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</si>
  <si>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</si>
  <si>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</si>
  <si>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</si>
  <si>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</si>
  <si>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</si>
  <si>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</si>
  <si>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</si>
  <si>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</si>
  <si>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</si>
  <si>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</si>
  <si>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</si>
  <si>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</si>
  <si>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</si>
  <si>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</si>
  <si>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</si>
  <si>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</si>
  <si>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</si>
  <si>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</si>
  <si>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</si>
  <si>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</si>
  <si>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</si>
  <si>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</si>
  <si>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</si>
  <si>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</si>
  <si>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</si>
  <si>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</si>
  <si>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</si>
  <si>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</si>
  <si>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</si>
  <si>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</si>
  <si>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</si>
  <si>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</si>
  <si>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</si>
  <si>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</si>
  <si>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</si>
  <si>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</si>
  <si>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</si>
  <si>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</si>
  <si>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</si>
  <si>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</si>
  <si>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</si>
  <si>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</si>
  <si>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</si>
  <si>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</si>
  <si>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</si>
  <si>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</si>
  <si>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</si>
  <si>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</si>
  <si>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</si>
  <si>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</si>
  <si>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</si>
  <si>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</si>
  <si>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</si>
  <si>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</si>
  <si>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</si>
  <si>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</si>
  <si>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</si>
  <si>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</si>
  <si>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</si>
  <si>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</si>
  <si>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</si>
  <si>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</si>
  <si>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</si>
  <si>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</si>
  <si>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</si>
  <si>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</si>
  <si>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</si>
  <si>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</si>
  <si>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</si>
  <si>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</si>
  <si>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</si>
  <si>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</si>
  <si>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</si>
  <si>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</si>
  <si>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</si>
  <si>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</si>
  <si>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</si>
  <si>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</si>
  <si>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</si>
  <si>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</si>
  <si>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</si>
  <si>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</si>
  <si>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</si>
  <si>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</si>
  <si>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</si>
  <si>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</si>
  <si>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</si>
  <si>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</si>
  <si>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</si>
  <si>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</si>
  <si>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</si>
  <si>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</si>
  <si>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</si>
  <si>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</si>
  <si>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</si>
  <si>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</si>
  <si>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</si>
  <si>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</si>
  <si>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</si>
  <si>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</si>
  <si>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</si>
  <si>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</si>
  <si>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</si>
  <si>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</si>
  <si>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</si>
  <si>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</si>
  <si>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</si>
  <si>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</si>
  <si>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</si>
  <si>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</si>
  <si>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</si>
  <si>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</si>
  <si>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</si>
  <si>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</si>
  <si>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</si>
  <si>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</si>
  <si>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</si>
  <si>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</si>
  <si>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</si>
  <si>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</si>
  <si>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</si>
  <si>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</si>
  <si>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</si>
  <si>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</si>
  <si>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</si>
  <si>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</si>
  <si>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</si>
  <si>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</si>
  <si>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</si>
  <si>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</si>
  <si>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</si>
  <si>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</si>
  <si>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</si>
  <si>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</si>
  <si>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</si>
  <si>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</si>
  <si>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</si>
  <si>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</si>
  <si>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</si>
  <si>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</si>
  <si>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</si>
  <si>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</si>
  <si>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</si>
  <si>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</si>
  <si>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</si>
  <si>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</si>
  <si>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</si>
  <si>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</si>
  <si>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</si>
  <si>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</si>
  <si>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</si>
  <si>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</si>
  <si>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</si>
  <si>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</si>
  <si>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</si>
  <si>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</si>
  <si>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</si>
  <si>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</si>
  <si>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</si>
  <si>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</si>
  <si>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</si>
  <si>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</si>
  <si>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</si>
  <si>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</si>
  <si>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</si>
  <si>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</si>
  <si>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</si>
  <si>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</si>
  <si>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</si>
  <si>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</si>
  <si>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</si>
  <si>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</si>
  <si>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</si>
  <si>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</si>
  <si>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</si>
  <si>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</si>
  <si>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</si>
  <si>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</si>
  <si>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</si>
  <si>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</si>
  <si>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</si>
  <si>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</si>
  <si>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</si>
  <si>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</si>
  <si>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</si>
  <si>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</si>
  <si>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</si>
  <si>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</si>
  <si>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</si>
  <si>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</si>
  <si>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</si>
  <si>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</si>
  <si>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</si>
  <si>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</si>
  <si>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</si>
  <si>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</si>
  <si>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</si>
  <si>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</si>
  <si>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</si>
  <si>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</si>
  <si>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</si>
  <si>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</si>
  <si>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</si>
  <si>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</si>
  <si>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</si>
  <si>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</si>
  <si>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</si>
  <si>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</si>
  <si>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</si>
  <si>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</si>
  <si>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</si>
  <si>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</si>
  <si>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</si>
  <si>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</si>
  <si>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</si>
  <si>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</si>
  <si>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</si>
  <si>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</si>
  <si>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</si>
  <si>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</si>
  <si>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</si>
  <si>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</si>
  <si>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</si>
  <si>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</si>
  <si>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</si>
  <si>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</si>
  <si>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</si>
  <si>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</si>
  <si>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</si>
  <si>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</si>
  <si>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</si>
  <si>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</si>
  <si>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</si>
  <si>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</si>
  <si>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</si>
  <si>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</si>
  <si>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</si>
  <si>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</si>
  <si>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</si>
  <si>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</si>
  <si>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</si>
  <si>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</si>
  <si>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</si>
  <si>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</si>
  <si>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</si>
  <si>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</si>
  <si>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</si>
  <si>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</si>
  <si>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</si>
  <si>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</si>
  <si>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</si>
  <si>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</si>
  <si>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</si>
  <si>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</si>
  <si>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</si>
  <si>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</si>
  <si>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</si>
  <si>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</si>
  <si>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</si>
  <si>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</si>
  <si>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</si>
  <si>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</si>
  <si>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</si>
  <si>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</si>
  <si>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</si>
  <si>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</si>
  <si>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</si>
  <si>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</si>
  <si>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</si>
  <si>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</si>
  <si>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</si>
  <si>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</si>
  <si>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</si>
  <si>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</si>
  <si>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</si>
  <si>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</si>
  <si>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</si>
  <si>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</si>
  <si>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</si>
  <si>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</si>
  <si>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</si>
  <si>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</si>
  <si>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</si>
  <si>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</si>
  <si>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</si>
  <si>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</si>
  <si>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</si>
  <si>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</si>
  <si>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</si>
  <si>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</si>
  <si>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</si>
  <si>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</si>
  <si>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</si>
  <si>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</si>
  <si>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</si>
  <si>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</si>
  <si>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</si>
  <si>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</si>
  <si>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</si>
  <si>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</si>
  <si>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</si>
  <si>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</si>
  <si>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</si>
  <si>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</si>
  <si>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</si>
  <si>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</si>
  <si>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</si>
  <si>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</si>
  <si>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</si>
  <si>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</si>
  <si>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</si>
  <si>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</si>
  <si>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</si>
  <si>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</si>
  <si>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</si>
  <si>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</si>
  <si>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</si>
  <si>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</si>
  <si>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</si>
  <si>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</si>
  <si>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</si>
  <si>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</si>
  <si>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</si>
  <si>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</si>
  <si>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</si>
  <si>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</si>
  <si>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</si>
  <si>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</si>
  <si>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</si>
  <si>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</si>
  <si>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</si>
  <si>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</si>
  <si>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</si>
  <si>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</si>
  <si>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</si>
  <si>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</si>
  <si>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</si>
  <si>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</si>
  <si>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</si>
  <si>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</si>
  <si>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</si>
  <si>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</si>
  <si>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</si>
  <si>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</si>
  <si>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</si>
  <si>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</si>
  <si>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</si>
  <si>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</si>
  <si>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</si>
  <si>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</si>
  <si>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</si>
  <si>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</si>
  <si>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</si>
  <si>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</si>
  <si>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</si>
  <si>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</si>
  <si>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</si>
  <si>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</si>
  <si>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</si>
  <si>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</si>
  <si>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</si>
  <si>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</si>
  <si>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</si>
  <si>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</si>
  <si>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</si>
  <si>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</si>
  <si>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</si>
  <si>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</si>
  <si>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</si>
  <si>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</si>
  <si>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</si>
  <si>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</si>
  <si>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</si>
  <si>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</si>
  <si>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</si>
  <si>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</si>
  <si>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</si>
  <si>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</si>
  <si>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</si>
  <si>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</si>
  <si>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</si>
  <si>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</si>
  <si>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</si>
  <si>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</si>
  <si>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</si>
  <si>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</si>
  <si>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</si>
  <si>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</si>
  <si>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</si>
  <si>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</si>
  <si>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</si>
  <si>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</si>
  <si>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</si>
  <si>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</si>
  <si>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</si>
  <si>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</si>
  <si>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</si>
  <si>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</si>
  <si>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</si>
  <si>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</si>
  <si>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</si>
  <si>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</si>
  <si>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</si>
  <si>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</si>
  <si>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</si>
  <si>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</si>
  <si>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</si>
  <si>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</si>
  <si>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</si>
  <si>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</si>
  <si>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</si>
  <si>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</si>
  <si>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</si>
  <si>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</si>
  <si>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</si>
  <si>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</si>
  <si>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</si>
  <si>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</si>
  <si>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</si>
  <si>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</si>
  <si>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</si>
  <si>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</si>
  <si>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</si>
  <si>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</si>
  <si>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</si>
  <si>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</si>
  <si>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</si>
  <si>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</si>
  <si>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</si>
  <si>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</si>
  <si>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</si>
  <si>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</si>
  <si>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</si>
  <si>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</si>
  <si>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</si>
  <si>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</si>
  <si>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</si>
  <si>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</si>
  <si>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</si>
  <si>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</si>
  <si>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</si>
  <si>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</si>
  <si>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</si>
  <si>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</si>
  <si>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</si>
  <si>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</si>
  <si>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</si>
  <si>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</si>
  <si>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</si>
  <si>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</si>
  <si>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Thi Khanh Nguyen, Huyen; Cornelissen, Laura; Castanares-Zapatero, Diego; De Pauw, Robby; Van Cauteren, Dieter; Demarest, Stefaan; Drieskens, Sabine; Devleesschauwer, Brecht; De Ridder, Karin; Charafeddine, Rana; Smith, Pierre</t>
  </si>
  <si>
    <t>BMC Infectious Disease</t>
  </si>
  <si>
    <t>Etiological and prognostic roles of frailty and multimorbidity in the development of SARS-CoV-2 health outcomes: systematic review of population-based studies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</si>
  <si>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</si>
  <si>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</si>
  <si>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</si>
  <si>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</si>
  <si>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</si>
  <si>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</si>
  <si>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</si>
  <si>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</si>
  <si>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</si>
  <si>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</si>
  <si>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</si>
  <si>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</si>
  <si>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Validation of the Global Burden of Disease study frailty index (GBD-FI) in the Survey of Health, Ageing and Retirement in Europe</t>
  </si>
  <si>
    <t>O'Caoimh, Rónán; O'Donovan, Mark; Devleesschauwer, Brecht; Sezgin, Duygu; Aaron, Liew; Kabir, Zubair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</si>
  <si>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</si>
  <si>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</si>
  <si>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</si>
  <si>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</si>
  <si>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</si>
  <si>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</si>
  <si>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</si>
  <si>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</si>
  <si>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</si>
  <si>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</si>
  <si>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</si>
  <si>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</si>
  <si>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</si>
  <si>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</si>
  <si>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</si>
  <si>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</si>
  <si>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</si>
  <si>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</si>
  <si>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</si>
  <si>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</si>
  <si>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</si>
  <si>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</si>
  <si>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</si>
  <si>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</si>
  <si>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</si>
  <si>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</si>
  <si>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</si>
  <si>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</si>
  <si>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</si>
  <si>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</si>
  <si>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</si>
  <si>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</si>
  <si>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</si>
  <si>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</si>
  <si>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</si>
  <si>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</si>
  <si>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</si>
  <si>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</si>
  <si>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</si>
  <si>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</si>
  <si>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</si>
  <si>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Gorasso, Vanessa; Vandevijvere, Stefanie; Heyden, Johan Van der; Pelgrims, Ingrid; Hilderink, Henk; Nusselder, Wilma; Demoury, Claire; Schmidt, Masja; Vansteelandt, Stijn; Smedt, Delphine De; Devleesschauwer, Brecht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</si>
  <si>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</si>
  <si>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</si>
  <si>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</si>
  <si>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</si>
  <si>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</si>
  <si>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</si>
  <si>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</si>
  <si>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</si>
  <si>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Product promotional strategies in supermarkets and their effects on sales: A case study of breakfast cereals and drinks in New Zealand</t>
  </si>
  <si>
    <t>The Africa Food Environment Research Network (FERN): from concept to practice</t>
  </si>
  <si>
    <t>https://doi.org/10.1177/17579759221126155</t>
  </si>
  <si>
    <t>https://pubmed.ncbi.nlm.nih.gov/36321592/</t>
  </si>
  <si>
    <t>Were SARS-CoV-2 self-tests used for their intended purpose? The experience in Belgium</t>
  </si>
  <si>
    <t>https://doi.org/10.1186/s12913-023-09704-0</t>
  </si>
  <si>
    <t>Psychological distress and online advice-seeking in times of COVID-19: vertical and horizontal equity of an e-mental health strategy</t>
  </si>
  <si>
    <t>https://doi.org/10.1007/s12144-023-04907-4</t>
  </si>
  <si>
    <t>Comparing self-reported health interview survey and pharmacy billing data in determining the prevalence of diabetes, hypertension, and hypercholesterolemia in Belgium</t>
  </si>
  <si>
    <t>https://doi.org/10.1186/s13690-023-01134-y</t>
  </si>
  <si>
    <t>https://pubmed.ncbi.nlm.nih.gov/37391854/</t>
  </si>
  <si>
    <t>10.1016/j.onehlt.2023.100595</t>
  </si>
  <si>
    <t>Animal sources of antimicrobial resistant bacterial infections in humans: a systematic review</t>
  </si>
  <si>
    <t>Fastl, Christina; De Carvalho Ferreira, Helena C; Babo Martins, Sara; Sucena Afonso, Joao; di Bari, Carlotta; Venkateswaran, Narmada; Pires, Sara Monteiro; Mughini-Gras, Lapo; Huntington, Ben; Rushton, Jonathan; Pigott, David; Devleesschauwer, Brecht</t>
  </si>
  <si>
    <t>Trends in socioeconomic inequalities in cause-specific premature mortality in Belgium, 1998-2019</t>
  </si>
  <si>
    <t>Otavova, Martina; Masquelier, Bruno; Faes, Christel; Van Den Borre, Laura; Vandeninden, Bram; De Clercq, Eva; Devleesschauwer, Brecht</t>
  </si>
  <si>
    <t>Non-response bias in the analysis of the association between mental health and the urban environment: a cross-sectional study in Brussels, Belgium</t>
  </si>
  <si>
    <t>HIND</t>
  </si>
  <si>
    <t>https://doi.org/10.1186/s13690-023-01118-y</t>
  </si>
  <si>
    <t>avg time since submission</t>
  </si>
  <si>
    <t>Understanding the contribution of lifestyle in breast cancer risk prediction: a systematic review of models applicable to Europe</t>
  </si>
  <si>
    <t>https://doi.org/10.1186/s12885-023-11174-w</t>
  </si>
  <si>
    <t>https://pubmed.ncbi.nlm.nih.gov/37480028/</t>
  </si>
  <si>
    <t>Malaria drug resistance landscape in the Democratic Republic of the Congo: a spatial mapping systematic review of molecular surveillance surveys</t>
  </si>
  <si>
    <t>Kalenda Kayiba, Nadine; Tshibangu-Kabamba, Evariste; Rosas-Aguirre, Angel; Kaku, Natsuko; Nakagama, Yu; Kaneko, Akira; Makaba Mvumbi, Dieudonné; Malekita Yobi, Doudou; Devleesschauwer, Brecht; Losimba Likwela, Joris; Kabututu Zakayi, Pius; DeMol, Patrick; Lelo Mvumbi, Georges; Hayette, Marie-Pierre; Dikassa Lusamba, Paul; Kido, Yasutoshi; Speybroeck, Niko</t>
  </si>
  <si>
    <t>10.1186/s12889-023-16336-w</t>
  </si>
  <si>
    <t>date_submitted</t>
  </si>
  <si>
    <t>Proposed methods for evaluating efforts made by governments to prevent and mitigate corporate influence and conflicts of interest in public health policy</t>
  </si>
  <si>
    <t>https://pubmed.ncbi.nlm.nih.gov/37496747/</t>
  </si>
  <si>
    <t>https://doi.org/10.12688/hrbopenres.13553.2</t>
  </si>
  <si>
    <t>10.1186/s12939-023-01958-8</t>
  </si>
  <si>
    <t>The role of the perceived environment for recreational walking among adults in socioeconomically disadvantaged situations: A study using walk-along interviews</t>
  </si>
  <si>
    <t>https://doi.org/10.1016/j.ssmph.2023.101456</t>
  </si>
  <si>
    <t>https://pubmed.ncbi.nlm.nih.gov/37501782/</t>
  </si>
  <si>
    <t>The potential impact fraction of population weight reduction scenarios on non-communicable diseases in Belgium: Application of the g-computation approach</t>
  </si>
  <si>
    <t>Pelgrims, Ingrid; Devleesschauwer, Brecht; Vandevijvere, Stefanie; De Clercq, Eva M; Gorasso, Vanessa; Van der Heyden, Johan; Vansteelandt, Stijn</t>
  </si>
  <si>
    <t>10.1007/s12571-023-01385-1</t>
  </si>
  <si>
    <t>Upstream Determinants of Overweight and Obesity in Europe</t>
  </si>
  <si>
    <t>https://doi.org/10.1007/s13679-023-00524-1</t>
  </si>
  <si>
    <t>https://pubmed.ncbi.nlm.nih.gov/37594616/</t>
  </si>
  <si>
    <t>10.1017/S0950268823001309</t>
  </si>
  <si>
    <t>10.1186/s13690-023-01163-7</t>
  </si>
  <si>
    <t>Unhealthy food availability, prominence and promotion in a representative sample of supermarkets in Flanders (Belgium): a detailed assessment</t>
  </si>
  <si>
    <t>https://pubmed.ncbi.nlm.nih.gov/37608383/</t>
  </si>
  <si>
    <t>https://doi.org/10.1186/s13690-023-01175-3</t>
  </si>
  <si>
    <t>The burden of breast, cervical, and colon and rectum cancer in the Balkan countries, 1990–2019 and forecast to 2030</t>
  </si>
  <si>
    <t>Todorovic, Jovana; Stamenkovic, Zeljka; Stevanovic, Aleksandar; Terzic, Natasa; Kissimova-Skarbek, Katarzyna; Tozija, Fimka; Mechili, Enkeleint A.; Devleesschauwer, Brecht; Terzic-Supic, Zorica; Vasic, Milena; Bjegovic-Mikanovic, Vesna; Santric-Milicevic, Milena; COST Action 18218 participants Burden of Disease Collaborator Network</t>
  </si>
  <si>
    <t>10.1186/s13690-023-01137-9</t>
  </si>
  <si>
    <t>Expanding citizen engagement in the secondary use of health data: an opportunity for national Health Data Access Bodies to realise the intentions of the European Health Data Space</t>
  </si>
  <si>
    <t>Saelaert, Marlies; Mathieu, Louise; Van Hoof, Wannes; Devleesschauwer, Brecht</t>
  </si>
  <si>
    <t>10.1186/s12889-023-16572-0</t>
  </si>
  <si>
    <t>10.1186/s13690-023-01182-4</t>
  </si>
  <si>
    <t>e143</t>
  </si>
  <si>
    <t xml:space="preserve">Mental health among people with a migration background in Belgium over the past 20 years: how has the situation evolved? </t>
  </si>
  <si>
    <t>https://doi.org/10.1186/s13690-023-01187-z</t>
  </si>
  <si>
    <t>https://pubmed.ncbi.nlm.nih.gov/37770954/</t>
  </si>
  <si>
    <t xml:space="preserve"> e0292596</t>
  </si>
  <si>
    <t>10.1093/ehjqcco/qcad051</t>
  </si>
  <si>
    <t>10.1371/journal.pone.0292596</t>
  </si>
  <si>
    <t>Classification of post COVID-19 condition symptoms: a longitudinal study in the Belgian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</si>
</sst>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3" applyAlignment="1">
      <alignment horizontal="left"/>
    </xf>
    <xf numFmtId="1" fontId="7" fillId="0" borderId="0" xfId="0" applyNumberFormat="1" applyFont="1" applyAlignment="1">
      <alignment horizontal="right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5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40" totalsRowShown="0" headerRowDxfId="58" dataDxfId="57">
  <autoFilter ref="A1:U240"/>
  <sortState ref="A2:U238">
    <sortCondition ref="K1:K238"/>
  </sortState>
  <tableColumns count="21">
    <tableColumn id="1" name="title" dataDxfId="56"/>
    <tableColumn id="2" name="authors" dataDxfId="55"/>
    <tableColumn id="3" name="journal_full" dataDxfId="54"/>
    <tableColumn id="11" name="journal_short" dataDxfId="53"/>
    <tableColumn id="6" name="year" dataDxfId="52"/>
    <tableColumn id="4" name="volume" dataDxfId="51"/>
    <tableColumn id="5" name="issue" dataDxfId="50"/>
    <tableColumn id="7" name="eID" dataDxfId="49"/>
    <tableColumn id="8" name="from" dataDxfId="48"/>
    <tableColumn id="9" name="to" dataDxfId="47"/>
    <tableColumn id="10" name="date" dataDxfId="46"/>
    <tableColumn id="19" name="date_submitted" dataDxfId="45" dataCellStyle="Neutral"/>
    <tableColumn id="14" name="classification" dataDxfId="44"/>
    <tableColumn id="12" name="IF" dataDxfId="43"/>
    <tableColumn id="13" name="DOI" dataDxfId="42"/>
    <tableColumn id="15" name="WoS" dataDxfId="41"/>
    <tableColumn id="16" name="rank" dataDxfId="40"/>
    <tableColumn id="17" name="quartile" dataDxfId="39"/>
    <tableColumn id="18" name="category" dataDxfId="38"/>
    <tableColumn id="20" name="SC" dataDxfId="37"/>
    <tableColumn id="21" name="UGent" dataDxfId="3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2" totalsRowShown="0" headerRowDxfId="35">
  <autoFilter ref="A1:J12"/>
  <sortState ref="A2:N50">
    <sortCondition ref="H1:H50"/>
  </sortState>
  <tableColumns count="10">
    <tableColumn id="1" name="title" dataDxfId="34"/>
    <tableColumn id="2" name="authors" dataDxfId="33"/>
    <tableColumn id="3" name="editors" dataDxfId="32"/>
    <tableColumn id="11" name="book" dataDxfId="31"/>
    <tableColumn id="6" name="year" dataDxfId="30"/>
    <tableColumn id="8" name="from" dataDxfId="29"/>
    <tableColumn id="9" name="to" dataDxfId="28"/>
    <tableColumn id="10" name="date" dataDxfId="27"/>
    <tableColumn id="12" name="IF" dataDxfId="26"/>
    <tableColumn id="13" name="DOI" dataDxfId="2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4" totalsRowShown="0" headerRowDxfId="24" dataDxfId="23">
  <autoFilter ref="A1:G14"/>
  <sortState ref="A2:G19">
    <sortCondition ref="F1:F19"/>
  </sortState>
  <tableColumns count="7">
    <tableColumn id="1" name="title" dataDxfId="22"/>
    <tableColumn id="2" name="authors" dataDxfId="21"/>
    <tableColumn id="3" name="journal_full" dataDxfId="20"/>
    <tableColumn id="11" name="journal_short" dataDxfId="19"/>
    <tableColumn id="4" name="doi_preprint" dataDxfId="18"/>
    <tableColumn id="10" name="date" dataDxfId="17"/>
    <tableColumn id="12" name="COUNT" dataDxfId="16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5" dataDxfId="14">
  <autoFilter ref="A1:F5"/>
  <sortState ref="A2:K14">
    <sortCondition ref="E1:E14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26" Type="http://schemas.openxmlformats.org/officeDocument/2006/relationships/hyperlink" Target="https://doi.org/10.1111/1747-0080.12800" TargetMode="External"/><Relationship Id="rId39" Type="http://schemas.openxmlformats.org/officeDocument/2006/relationships/hyperlink" Target="https://pubmed.ncbi.nlm.nih.gov/37501782/" TargetMode="External"/><Relationship Id="rId3" Type="http://schemas.openxmlformats.org/officeDocument/2006/relationships/hyperlink" Target="https://doi.org/10.3390/ijerph20010564" TargetMode="External"/><Relationship Id="rId21" Type="http://schemas.openxmlformats.org/officeDocument/2006/relationships/hyperlink" Target="https://doi.org/10.1093/eurpub/ckad085" TargetMode="External"/><Relationship Id="rId34" Type="http://schemas.openxmlformats.org/officeDocument/2006/relationships/hyperlink" Target="https://doi.org/10.1186/s12885-023-11174-w" TargetMode="External"/><Relationship Id="rId42" Type="http://schemas.openxmlformats.org/officeDocument/2006/relationships/hyperlink" Target="https://pubmed.ncbi.nlm.nih.gov/37608383/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25" Type="http://schemas.openxmlformats.org/officeDocument/2006/relationships/hyperlink" Target="https://pubmed.ncbi.nlm.nih.gov/36843241/" TargetMode="External"/><Relationship Id="rId33" Type="http://schemas.openxmlformats.org/officeDocument/2006/relationships/hyperlink" Target="https://doi.org/10.1186/s13690-023-01118-y" TargetMode="External"/><Relationship Id="rId38" Type="http://schemas.openxmlformats.org/officeDocument/2006/relationships/hyperlink" Target="https://doi.org/10.1016/j.ssmph.2023.101456" TargetMode="External"/><Relationship Id="rId46" Type="http://schemas.openxmlformats.org/officeDocument/2006/relationships/printerSettings" Target="../printerSettings/printerSettings3.bin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20" Type="http://schemas.openxmlformats.org/officeDocument/2006/relationships/hyperlink" Target="https://pubmed.ncbi.nlm.nih.gov/37245052/" TargetMode="External"/><Relationship Id="rId29" Type="http://schemas.openxmlformats.org/officeDocument/2006/relationships/hyperlink" Target="https://doi.org/10.1186/s12913-023-09704-0" TargetMode="External"/><Relationship Id="rId41" Type="http://schemas.openxmlformats.org/officeDocument/2006/relationships/hyperlink" Target="https://pubmed.ncbi.nlm.nih.gov/37594616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24" Type="http://schemas.openxmlformats.org/officeDocument/2006/relationships/hyperlink" Target="https://pubmed.ncbi.nlm.nih.gov/37184579/" TargetMode="External"/><Relationship Id="rId32" Type="http://schemas.openxmlformats.org/officeDocument/2006/relationships/hyperlink" Target="https://pubmed.ncbi.nlm.nih.gov/37391854/" TargetMode="External"/><Relationship Id="rId37" Type="http://schemas.openxmlformats.org/officeDocument/2006/relationships/hyperlink" Target="https://doi.org/10.12688/hrbopenres.13553.2" TargetMode="External"/><Relationship Id="rId40" Type="http://schemas.openxmlformats.org/officeDocument/2006/relationships/hyperlink" Target="https://doi.org/10.1007/s13679-023-00524-1" TargetMode="External"/><Relationship Id="rId45" Type="http://schemas.openxmlformats.org/officeDocument/2006/relationships/hyperlink" Target="https://pubmed.ncbi.nlm.nih.gov/37770954/" TargetMode="External"/><Relationship Id="rId5" Type="http://schemas.openxmlformats.org/officeDocument/2006/relationships/hyperlink" Target="https://doi.org/10.1002/nop2.1575" TargetMode="External"/><Relationship Id="rId15" Type="http://schemas.openxmlformats.org/officeDocument/2006/relationships/hyperlink" Target="https://doi.org/10.1002/jcop.23053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pubmed.ncbi.nlm.nih.gov/36321592/" TargetMode="External"/><Relationship Id="rId36" Type="http://schemas.openxmlformats.org/officeDocument/2006/relationships/hyperlink" Target="https://pubmed.ncbi.nlm.nih.gov/37496747/" TargetMode="External"/><Relationship Id="rId10" Type="http://schemas.openxmlformats.org/officeDocument/2006/relationships/hyperlink" Target="https://pubmed.ncbi.nlm.nih.gov/36843241/" TargetMode="External"/><Relationship Id="rId19" Type="http://schemas.openxmlformats.org/officeDocument/2006/relationships/hyperlink" Target="https://doi.org/10.1186/s40795-023-00721-0" TargetMode="External"/><Relationship Id="rId31" Type="http://schemas.openxmlformats.org/officeDocument/2006/relationships/hyperlink" Target="https://doi.org/10.1186/s13690-023-01134-y" TargetMode="External"/><Relationship Id="rId44" Type="http://schemas.openxmlformats.org/officeDocument/2006/relationships/hyperlink" Target="https://doi.org/10.1186/s13690-023-01187-z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4" Type="http://schemas.openxmlformats.org/officeDocument/2006/relationships/hyperlink" Target="https://pubmed.ncbi.nlm.nih.gov/37179369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77/17579759221126155" TargetMode="External"/><Relationship Id="rId30" Type="http://schemas.openxmlformats.org/officeDocument/2006/relationships/hyperlink" Target="https://doi.org/10.1007/s12144-023-04907-4" TargetMode="External"/><Relationship Id="rId35" Type="http://schemas.openxmlformats.org/officeDocument/2006/relationships/hyperlink" Target="https://pubmed.ncbi.nlm.nih.gov/37480028/" TargetMode="External"/><Relationship Id="rId43" Type="http://schemas.openxmlformats.org/officeDocument/2006/relationships/hyperlink" Target="https://doi.org/10.1186/s13690-023-01175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0"/>
  <sheetViews>
    <sheetView tabSelected="1" topLeftCell="A201" zoomScale="90" zoomScaleNormal="90" workbookViewId="0">
      <selection activeCell="A240" sqref="A240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2" width="11.5703125" style="2" customWidth="1"/>
    <col min="13" max="13" width="14.85546875" style="2" customWidth="1"/>
    <col min="14" max="14" width="10.7109375" customWidth="1"/>
    <col min="15" max="15" width="33.28515625" style="2" customWidth="1"/>
    <col min="16" max="18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16" t="s">
        <v>1183</v>
      </c>
      <c r="M1" s="5" t="s">
        <v>272</v>
      </c>
      <c r="N1" s="5" t="s">
        <v>32</v>
      </c>
      <c r="O1" s="5" t="s">
        <v>175</v>
      </c>
      <c r="P1" s="16" t="s">
        <v>293</v>
      </c>
      <c r="Q1" s="17" t="s">
        <v>294</v>
      </c>
      <c r="R1" s="16" t="s">
        <v>295</v>
      </c>
      <c r="S1" s="16" t="s">
        <v>392</v>
      </c>
      <c r="T1" s="16" t="s">
        <v>599</v>
      </c>
      <c r="U1" s="16" t="s">
        <v>600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/>
      <c r="M2" s="36" t="s">
        <v>273</v>
      </c>
      <c r="N2" s="11">
        <v>0.19700000000000001</v>
      </c>
      <c r="O2" s="19"/>
      <c r="P2" s="7"/>
      <c r="Q2" s="23" t="s">
        <v>296</v>
      </c>
      <c r="R2" s="7" t="s">
        <v>297</v>
      </c>
      <c r="S2" s="7"/>
      <c r="T2" s="7"/>
      <c r="U2" s="7" t="s">
        <v>603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10"/>
      <c r="M3" s="36" t="s">
        <v>273</v>
      </c>
      <c r="N3" s="11">
        <v>2.5659999999999998</v>
      </c>
      <c r="O3" s="19" t="s">
        <v>212</v>
      </c>
      <c r="P3" s="7"/>
      <c r="Q3" s="23" t="s">
        <v>298</v>
      </c>
      <c r="R3" s="7" t="s">
        <v>299</v>
      </c>
      <c r="S3" s="7"/>
      <c r="T3" s="7"/>
      <c r="U3" s="7" t="s">
        <v>603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/>
      <c r="M4" s="36" t="s">
        <v>273</v>
      </c>
      <c r="N4" s="11">
        <v>2.9380000000000002</v>
      </c>
      <c r="O4" s="19" t="s">
        <v>213</v>
      </c>
      <c r="P4" s="7"/>
      <c r="Q4" s="23" t="s">
        <v>300</v>
      </c>
      <c r="R4" s="7" t="s">
        <v>299</v>
      </c>
      <c r="S4" s="7"/>
      <c r="T4" s="7"/>
      <c r="U4" s="7" t="s">
        <v>603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/>
      <c r="M5" s="36" t="s">
        <v>273</v>
      </c>
      <c r="N5" s="11">
        <v>2.2080000000000002</v>
      </c>
      <c r="O5" s="19" t="s">
        <v>214</v>
      </c>
      <c r="P5" s="7"/>
      <c r="Q5" s="23" t="s">
        <v>301</v>
      </c>
      <c r="R5" s="7" t="s">
        <v>299</v>
      </c>
      <c r="S5" s="7"/>
      <c r="T5" s="7"/>
      <c r="U5" s="7" t="s">
        <v>603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/>
      <c r="M6" s="10" t="s">
        <v>273</v>
      </c>
      <c r="N6" s="11">
        <v>2.5449999999999999</v>
      </c>
      <c r="O6" s="19" t="s">
        <v>215</v>
      </c>
      <c r="P6" s="7"/>
      <c r="Q6" s="23" t="s">
        <v>302</v>
      </c>
      <c r="R6" s="7" t="s">
        <v>299</v>
      </c>
      <c r="S6" s="7"/>
      <c r="T6" s="7"/>
      <c r="U6" s="7" t="s">
        <v>603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10"/>
      <c r="M7" s="41" t="s">
        <v>274</v>
      </c>
      <c r="N7" s="22" t="s">
        <v>14</v>
      </c>
      <c r="O7" s="19"/>
      <c r="P7" s="7"/>
      <c r="Q7" s="24" t="s">
        <v>14</v>
      </c>
      <c r="R7" s="25" t="s">
        <v>14</v>
      </c>
      <c r="S7" s="7"/>
      <c r="T7" s="7"/>
      <c r="U7" s="7" t="s">
        <v>603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/>
      <c r="M8" s="10" t="s">
        <v>273</v>
      </c>
      <c r="N8" s="11">
        <v>2.35</v>
      </c>
      <c r="O8" s="19" t="s">
        <v>192</v>
      </c>
      <c r="P8" s="7"/>
      <c r="Q8" s="23" t="s">
        <v>303</v>
      </c>
      <c r="R8" s="7" t="s">
        <v>304</v>
      </c>
      <c r="S8" s="7"/>
      <c r="T8" s="7"/>
      <c r="U8" s="7" t="s">
        <v>603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/>
      <c r="M9" s="36" t="s">
        <v>273</v>
      </c>
      <c r="N9" s="11">
        <v>1.966</v>
      </c>
      <c r="O9" s="19" t="s">
        <v>193</v>
      </c>
      <c r="P9" s="7"/>
      <c r="Q9" s="23" t="s">
        <v>305</v>
      </c>
      <c r="R9" s="7" t="s">
        <v>304</v>
      </c>
      <c r="S9" s="7"/>
      <c r="T9" s="7"/>
      <c r="U9" s="7" t="s">
        <v>603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10"/>
      <c r="M10" s="36" t="s">
        <v>273</v>
      </c>
      <c r="N10" s="11">
        <v>1.9930000000000001</v>
      </c>
      <c r="O10" s="19" t="s">
        <v>221</v>
      </c>
      <c r="P10" s="7"/>
      <c r="Q10" s="23" t="s">
        <v>306</v>
      </c>
      <c r="R10" s="7" t="s">
        <v>304</v>
      </c>
      <c r="S10" s="7"/>
      <c r="T10" s="7"/>
      <c r="U10" s="7" t="s">
        <v>603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10"/>
      <c r="M11" s="36" t="s">
        <v>273</v>
      </c>
      <c r="N11" s="11">
        <v>2.5310000000000001</v>
      </c>
      <c r="O11" s="19" t="s">
        <v>194</v>
      </c>
      <c r="P11" s="7"/>
      <c r="Q11" s="23" t="s">
        <v>307</v>
      </c>
      <c r="R11" s="7" t="s">
        <v>304</v>
      </c>
      <c r="S11" s="7"/>
      <c r="T11" s="7"/>
      <c r="U11" s="7" t="s">
        <v>603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/>
      <c r="M12" s="36" t="s">
        <v>273</v>
      </c>
      <c r="N12" s="11">
        <v>4.4459999999999997</v>
      </c>
      <c r="O12" s="19" t="s">
        <v>195</v>
      </c>
      <c r="P12" s="7"/>
      <c r="Q12" s="23" t="s">
        <v>308</v>
      </c>
      <c r="R12" s="7" t="s">
        <v>299</v>
      </c>
      <c r="S12" s="7"/>
      <c r="T12" s="7"/>
      <c r="U12" s="7" t="s">
        <v>603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10"/>
      <c r="M13" s="36" t="s">
        <v>273</v>
      </c>
      <c r="N13" s="11">
        <v>3.43</v>
      </c>
      <c r="O13" s="19" t="s">
        <v>216</v>
      </c>
      <c r="P13" s="7"/>
      <c r="Q13" s="23" t="s">
        <v>309</v>
      </c>
      <c r="R13" s="7" t="s">
        <v>299</v>
      </c>
      <c r="S13" s="7"/>
      <c r="T13" s="7"/>
      <c r="U13" s="7" t="s">
        <v>603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10"/>
      <c r="M14" s="36" t="s">
        <v>273</v>
      </c>
      <c r="N14" s="11">
        <v>3.3580000000000001</v>
      </c>
      <c r="O14" s="19" t="s">
        <v>196</v>
      </c>
      <c r="P14" s="7"/>
      <c r="Q14" s="23" t="s">
        <v>310</v>
      </c>
      <c r="R14" s="7" t="s">
        <v>304</v>
      </c>
      <c r="S14" s="7"/>
      <c r="T14" s="7"/>
      <c r="U14" s="7" t="s">
        <v>603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/>
      <c r="M15" s="10" t="s">
        <v>273</v>
      </c>
      <c r="N15" s="11">
        <v>2.7010000000000001</v>
      </c>
      <c r="O15" s="19" t="s">
        <v>197</v>
      </c>
      <c r="P15" s="7"/>
      <c r="Q15" s="23" t="s">
        <v>311</v>
      </c>
      <c r="R15" s="7" t="s">
        <v>299</v>
      </c>
      <c r="S15" s="7"/>
      <c r="T15" s="7"/>
      <c r="U15" s="7" t="s">
        <v>603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/>
      <c r="M16" s="10" t="s">
        <v>273</v>
      </c>
      <c r="N16" s="11">
        <v>2.7010000000000001</v>
      </c>
      <c r="O16" s="19" t="s">
        <v>198</v>
      </c>
      <c r="P16" s="7"/>
      <c r="Q16" s="23" t="s">
        <v>311</v>
      </c>
      <c r="R16" s="7" t="s">
        <v>299</v>
      </c>
      <c r="S16" s="7"/>
      <c r="T16" s="7"/>
      <c r="U16" s="7" t="s">
        <v>603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/>
      <c r="M17" s="36" t="s">
        <v>273</v>
      </c>
      <c r="N17" s="11">
        <v>4.4459999999999997</v>
      </c>
      <c r="O17" s="19" t="s">
        <v>217</v>
      </c>
      <c r="P17" s="7"/>
      <c r="Q17" s="23" t="s">
        <v>308</v>
      </c>
      <c r="R17" s="7" t="s">
        <v>299</v>
      </c>
      <c r="S17" s="7"/>
      <c r="T17" s="7"/>
      <c r="U17" s="7" t="s">
        <v>603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10"/>
      <c r="M18" s="36" t="s">
        <v>273</v>
      </c>
      <c r="N18" s="11">
        <v>22.433</v>
      </c>
      <c r="O18" s="19" t="s">
        <v>199</v>
      </c>
      <c r="P18" s="7"/>
      <c r="Q18" s="23" t="s">
        <v>312</v>
      </c>
      <c r="R18" s="7" t="s">
        <v>299</v>
      </c>
      <c r="S18" s="7"/>
      <c r="T18" s="7"/>
      <c r="U18" s="7" t="s">
        <v>603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/>
      <c r="M19" s="10" t="s">
        <v>273</v>
      </c>
      <c r="N19" s="11">
        <v>3.234</v>
      </c>
      <c r="O19" s="19" t="s">
        <v>200</v>
      </c>
      <c r="P19" s="7"/>
      <c r="Q19" s="23" t="s">
        <v>313</v>
      </c>
      <c r="R19" s="7" t="s">
        <v>299</v>
      </c>
      <c r="S19" s="7"/>
      <c r="T19" s="7"/>
      <c r="U19" s="7" t="s">
        <v>603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/>
      <c r="M20" s="10" t="s">
        <v>273</v>
      </c>
      <c r="N20" s="11">
        <v>2.2639999999999998</v>
      </c>
      <c r="O20" s="19" t="s">
        <v>201</v>
      </c>
      <c r="P20" s="7"/>
      <c r="Q20" s="23" t="s">
        <v>314</v>
      </c>
      <c r="R20" s="7" t="s">
        <v>304</v>
      </c>
      <c r="S20" s="7"/>
      <c r="T20" s="7"/>
      <c r="U20" s="7" t="s">
        <v>603</v>
      </c>
    </row>
    <row r="21" spans="1:21" x14ac:dyDescent="0.25">
      <c r="A21" s="7" t="s">
        <v>611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/>
      <c r="M21" s="36" t="s">
        <v>273</v>
      </c>
      <c r="N21" s="11">
        <v>4.2750000000000004</v>
      </c>
      <c r="O21" s="19" t="s">
        <v>202</v>
      </c>
      <c r="P21" s="7"/>
      <c r="Q21" s="23" t="s">
        <v>315</v>
      </c>
      <c r="R21" s="7" t="s">
        <v>299</v>
      </c>
      <c r="S21" s="7"/>
      <c r="T21" s="7"/>
      <c r="U21" s="7" t="s">
        <v>603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10"/>
      <c r="M22" s="36" t="s">
        <v>273</v>
      </c>
      <c r="N22" s="11">
        <v>4.242</v>
      </c>
      <c r="O22" s="19" t="s">
        <v>203</v>
      </c>
      <c r="P22" s="7"/>
      <c r="Q22" s="23" t="s">
        <v>308</v>
      </c>
      <c r="R22" s="7" t="s">
        <v>299</v>
      </c>
      <c r="S22" s="7"/>
      <c r="T22" s="7"/>
      <c r="U22" s="7" t="s">
        <v>603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/>
      <c r="M23" s="36" t="s">
        <v>273</v>
      </c>
      <c r="N23" s="11">
        <v>3.3879999999999999</v>
      </c>
      <c r="O23" s="19" t="s">
        <v>208</v>
      </c>
      <c r="P23" s="7"/>
      <c r="Q23" s="23" t="s">
        <v>316</v>
      </c>
      <c r="R23" s="7" t="s">
        <v>299</v>
      </c>
      <c r="S23" s="7"/>
      <c r="T23" s="7"/>
      <c r="U23" s="7" t="s">
        <v>603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10"/>
      <c r="M24" s="36" t="s">
        <v>273</v>
      </c>
      <c r="N24" s="11">
        <v>5.2960000000000003</v>
      </c>
      <c r="O24" s="19" t="s">
        <v>205</v>
      </c>
      <c r="P24" s="7"/>
      <c r="Q24" s="23" t="s">
        <v>317</v>
      </c>
      <c r="R24" s="7" t="s">
        <v>299</v>
      </c>
      <c r="S24" s="7"/>
      <c r="T24" s="7"/>
      <c r="U24" s="7" t="s">
        <v>603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10"/>
      <c r="M25" s="36" t="s">
        <v>273</v>
      </c>
      <c r="N25" s="11">
        <v>2.7679999999999998</v>
      </c>
      <c r="O25" s="19" t="s">
        <v>206</v>
      </c>
      <c r="P25" s="7"/>
      <c r="Q25" s="23" t="s">
        <v>318</v>
      </c>
      <c r="R25" s="7" t="s">
        <v>299</v>
      </c>
      <c r="S25" s="7"/>
      <c r="T25" s="7"/>
      <c r="U25" s="7" t="s">
        <v>603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10"/>
      <c r="M26" s="36" t="s">
        <v>273</v>
      </c>
      <c r="N26" s="11">
        <v>2.27</v>
      </c>
      <c r="O26" s="19" t="s">
        <v>219</v>
      </c>
      <c r="P26" s="7"/>
      <c r="Q26" s="23" t="s">
        <v>319</v>
      </c>
      <c r="R26" s="7" t="s">
        <v>299</v>
      </c>
      <c r="S26" s="7"/>
      <c r="T26" s="7"/>
      <c r="U26" s="7" t="s">
        <v>603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/>
      <c r="M27" s="10" t="s">
        <v>273</v>
      </c>
      <c r="N27" s="11">
        <v>1.0269999999999999</v>
      </c>
      <c r="O27" s="19" t="s">
        <v>220</v>
      </c>
      <c r="P27" s="7"/>
      <c r="Q27" s="23" t="s">
        <v>320</v>
      </c>
      <c r="R27" s="7" t="s">
        <v>321</v>
      </c>
      <c r="S27" s="7"/>
      <c r="T27" s="7"/>
      <c r="U27" s="7" t="s">
        <v>603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/>
      <c r="M28" s="36" t="s">
        <v>273</v>
      </c>
      <c r="N28" s="11">
        <v>1.2909999999999999</v>
      </c>
      <c r="O28" s="19" t="s">
        <v>210</v>
      </c>
      <c r="P28" s="7"/>
      <c r="Q28" s="23" t="s">
        <v>322</v>
      </c>
      <c r="R28" s="7" t="s">
        <v>321</v>
      </c>
      <c r="S28" s="7"/>
      <c r="T28" s="7"/>
      <c r="U28" s="7" t="s">
        <v>603</v>
      </c>
    </row>
    <row r="29" spans="1:21" x14ac:dyDescent="0.25">
      <c r="A29" s="7" t="s">
        <v>609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10"/>
      <c r="M29" s="36" t="s">
        <v>273</v>
      </c>
      <c r="N29" s="11">
        <v>3.234</v>
      </c>
      <c r="O29" s="19" t="s">
        <v>207</v>
      </c>
      <c r="P29" s="7"/>
      <c r="Q29" s="23" t="s">
        <v>323</v>
      </c>
      <c r="R29" s="7" t="s">
        <v>299</v>
      </c>
      <c r="S29" s="7"/>
      <c r="T29" s="7"/>
      <c r="U29" s="7" t="s">
        <v>603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10"/>
      <c r="M30" s="36" t="s">
        <v>273</v>
      </c>
      <c r="N30" s="11">
        <v>2.242</v>
      </c>
      <c r="O30" s="19" t="s">
        <v>218</v>
      </c>
      <c r="P30" s="7"/>
      <c r="Q30" s="23" t="s">
        <v>324</v>
      </c>
      <c r="R30" s="7" t="s">
        <v>299</v>
      </c>
      <c r="S30" s="7"/>
      <c r="T30" s="7"/>
      <c r="U30" s="7" t="s">
        <v>603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10"/>
      <c r="M31" s="36" t="s">
        <v>273</v>
      </c>
      <c r="N31" s="11">
        <v>14.722</v>
      </c>
      <c r="O31" s="19" t="s">
        <v>211</v>
      </c>
      <c r="P31" s="7"/>
      <c r="Q31" s="23" t="s">
        <v>325</v>
      </c>
      <c r="R31" s="7" t="s">
        <v>299</v>
      </c>
      <c r="S31" s="7"/>
      <c r="T31" s="7"/>
      <c r="U31" s="7" t="s">
        <v>603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10"/>
      <c r="M32" s="20" t="s">
        <v>274</v>
      </c>
      <c r="N32" s="21" t="s">
        <v>14</v>
      </c>
      <c r="O32" s="19" t="s">
        <v>190</v>
      </c>
      <c r="P32" s="7"/>
      <c r="Q32" s="24" t="s">
        <v>14</v>
      </c>
      <c r="R32" s="25" t="s">
        <v>14</v>
      </c>
      <c r="S32" s="7"/>
      <c r="T32" s="7"/>
      <c r="U32" s="7" t="s">
        <v>603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/>
      <c r="M33" s="10" t="s">
        <v>273</v>
      </c>
      <c r="N33" s="11">
        <v>13.585000000000001</v>
      </c>
      <c r="O33" s="19" t="s">
        <v>183</v>
      </c>
      <c r="P33" s="7"/>
      <c r="Q33" s="23" t="s">
        <v>327</v>
      </c>
      <c r="R33" s="7" t="s">
        <v>299</v>
      </c>
      <c r="S33" s="7"/>
      <c r="T33" s="7"/>
      <c r="U33" s="7" t="s">
        <v>603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/>
      <c r="M34" s="10" t="s">
        <v>273</v>
      </c>
      <c r="N34" s="11">
        <v>13.585000000000001</v>
      </c>
      <c r="O34" s="19" t="s">
        <v>181</v>
      </c>
      <c r="P34" s="7"/>
      <c r="Q34" s="23" t="s">
        <v>327</v>
      </c>
      <c r="R34" s="7" t="s">
        <v>299</v>
      </c>
      <c r="S34" s="7"/>
      <c r="T34" s="7"/>
      <c r="U34" s="7" t="s">
        <v>603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/>
      <c r="M35" s="10" t="s">
        <v>273</v>
      </c>
      <c r="N35" s="11">
        <v>13.585000000000001</v>
      </c>
      <c r="O35" s="19" t="s">
        <v>176</v>
      </c>
      <c r="P35" s="7"/>
      <c r="Q35" s="23" t="s">
        <v>327</v>
      </c>
      <c r="R35" s="7" t="s">
        <v>299</v>
      </c>
      <c r="S35" s="7"/>
      <c r="T35" s="7"/>
      <c r="U35" s="7" t="s">
        <v>603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/>
      <c r="M36" s="36" t="s">
        <v>273</v>
      </c>
      <c r="N36" s="11">
        <v>3.0569999999999999</v>
      </c>
      <c r="O36" s="19" t="s">
        <v>185</v>
      </c>
      <c r="P36" s="7"/>
      <c r="Q36" s="23" t="s">
        <v>326</v>
      </c>
      <c r="R36" s="7" t="s">
        <v>299</v>
      </c>
      <c r="S36" s="7"/>
      <c r="T36" s="7"/>
      <c r="U36" s="7" t="s">
        <v>603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/>
      <c r="M37" s="36" t="s">
        <v>273</v>
      </c>
      <c r="N37" s="11">
        <v>3.0569999999999999</v>
      </c>
      <c r="O37" s="19" t="s">
        <v>179</v>
      </c>
      <c r="P37" s="7"/>
      <c r="Q37" s="23" t="s">
        <v>326</v>
      </c>
      <c r="R37" s="7" t="s">
        <v>299</v>
      </c>
      <c r="S37" s="7"/>
      <c r="T37" s="7"/>
      <c r="U37" s="7" t="s">
        <v>603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/>
      <c r="M38" s="10" t="s">
        <v>273</v>
      </c>
      <c r="N38" s="11">
        <v>3.0569999999999999</v>
      </c>
      <c r="O38" s="19" t="s">
        <v>187</v>
      </c>
      <c r="P38" s="7"/>
      <c r="Q38" s="23" t="s">
        <v>326</v>
      </c>
      <c r="R38" s="7" t="s">
        <v>299</v>
      </c>
      <c r="S38" s="7"/>
      <c r="T38" s="7"/>
      <c r="U38" s="7" t="s">
        <v>603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10"/>
      <c r="M39" s="36" t="s">
        <v>273</v>
      </c>
      <c r="N39" s="11">
        <v>6.0289999999999999</v>
      </c>
      <c r="O39" s="19" t="s">
        <v>224</v>
      </c>
      <c r="P39" s="7"/>
      <c r="Q39" s="15" t="s">
        <v>390</v>
      </c>
      <c r="R39" s="15" t="s">
        <v>299</v>
      </c>
      <c r="S39" s="7" t="s">
        <v>393</v>
      </c>
      <c r="T39" s="7" t="s">
        <v>603</v>
      </c>
      <c r="U39" s="7" t="s">
        <v>603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/>
      <c r="M40" s="36" t="s">
        <v>273</v>
      </c>
      <c r="N40" s="11">
        <v>2.3559999999999999</v>
      </c>
      <c r="O40" s="19" t="s">
        <v>222</v>
      </c>
      <c r="P40" s="7"/>
      <c r="Q40" s="15" t="s">
        <v>391</v>
      </c>
      <c r="R40" s="15" t="s">
        <v>299</v>
      </c>
      <c r="S40" s="7" t="s">
        <v>394</v>
      </c>
      <c r="T40" s="7" t="s">
        <v>602</v>
      </c>
      <c r="U40" s="7" t="s">
        <v>603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/>
      <c r="M41" s="10" t="s">
        <v>273</v>
      </c>
      <c r="N41" s="11">
        <v>2.806</v>
      </c>
      <c r="O41" s="19" t="s">
        <v>230</v>
      </c>
      <c r="P41" s="7"/>
      <c r="Q41" s="15" t="s">
        <v>395</v>
      </c>
      <c r="R41" s="15" t="s">
        <v>299</v>
      </c>
      <c r="S41" s="7" t="s">
        <v>396</v>
      </c>
      <c r="T41" s="7" t="s">
        <v>602</v>
      </c>
      <c r="U41" s="7" t="s">
        <v>603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10"/>
      <c r="M42" s="36" t="s">
        <v>273</v>
      </c>
      <c r="N42" s="11">
        <v>2.5179999999999998</v>
      </c>
      <c r="O42" s="19" t="s">
        <v>232</v>
      </c>
      <c r="P42" s="7"/>
      <c r="Q42" s="15" t="s">
        <v>398</v>
      </c>
      <c r="R42" s="15" t="s">
        <v>299</v>
      </c>
      <c r="S42" s="7" t="s">
        <v>399</v>
      </c>
      <c r="T42" s="7" t="s">
        <v>602</v>
      </c>
      <c r="U42" s="7" t="s">
        <v>603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10"/>
      <c r="M43" s="36" t="s">
        <v>273</v>
      </c>
      <c r="N43" s="11">
        <v>3.08</v>
      </c>
      <c r="O43" s="19" t="s">
        <v>231</v>
      </c>
      <c r="P43" s="7"/>
      <c r="Q43" s="28" t="s">
        <v>400</v>
      </c>
      <c r="R43" s="15" t="s">
        <v>299</v>
      </c>
      <c r="S43" s="7" t="s">
        <v>61</v>
      </c>
      <c r="T43" s="7" t="s">
        <v>602</v>
      </c>
      <c r="U43" s="7" t="s">
        <v>603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/>
      <c r="M44" s="10" t="s">
        <v>273</v>
      </c>
      <c r="N44" s="11">
        <v>3.8340000000000001</v>
      </c>
      <c r="O44" s="19" t="s">
        <v>234</v>
      </c>
      <c r="P44" s="7"/>
      <c r="Q44" s="28" t="s">
        <v>328</v>
      </c>
      <c r="R44" s="15" t="s">
        <v>299</v>
      </c>
      <c r="S44" s="7" t="s">
        <v>397</v>
      </c>
      <c r="T44" s="7" t="s">
        <v>602</v>
      </c>
      <c r="U44" s="7" t="s">
        <v>603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10"/>
      <c r="M45" s="36" t="s">
        <v>273</v>
      </c>
      <c r="N45" s="11">
        <v>0.91200000000000003</v>
      </c>
      <c r="O45" s="19" t="s">
        <v>223</v>
      </c>
      <c r="P45" s="7"/>
      <c r="Q45" s="15" t="s">
        <v>329</v>
      </c>
      <c r="R45" s="15" t="s">
        <v>304</v>
      </c>
      <c r="S45" s="7" t="s">
        <v>403</v>
      </c>
      <c r="T45" s="7" t="s">
        <v>602</v>
      </c>
      <c r="U45" s="7" t="s">
        <v>603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/>
      <c r="M46" s="10" t="s">
        <v>273</v>
      </c>
      <c r="N46" s="11">
        <v>3.8340000000000001</v>
      </c>
      <c r="O46" s="19" t="s">
        <v>249</v>
      </c>
      <c r="P46" s="7"/>
      <c r="Q46" s="28" t="s">
        <v>328</v>
      </c>
      <c r="R46" s="15" t="s">
        <v>299</v>
      </c>
      <c r="S46" s="7" t="s">
        <v>397</v>
      </c>
      <c r="T46" s="7" t="s">
        <v>602</v>
      </c>
      <c r="U46" s="7" t="s">
        <v>603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10"/>
      <c r="M47" s="36" t="s">
        <v>273</v>
      </c>
      <c r="N47" s="7">
        <v>2.7679999999999998</v>
      </c>
      <c r="O47" s="18" t="s">
        <v>251</v>
      </c>
      <c r="P47" s="7"/>
      <c r="Q47" s="15" t="s">
        <v>401</v>
      </c>
      <c r="R47" s="15" t="s">
        <v>304</v>
      </c>
      <c r="S47" s="7" t="s">
        <v>402</v>
      </c>
      <c r="T47" s="7" t="s">
        <v>602</v>
      </c>
      <c r="U47" s="7" t="s">
        <v>603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26"/>
      <c r="M48" s="36" t="s">
        <v>273</v>
      </c>
      <c r="N48" s="7">
        <v>6.0289999999999999</v>
      </c>
      <c r="O48" s="18" t="s">
        <v>258</v>
      </c>
      <c r="P48" s="7"/>
      <c r="Q48" s="15" t="s">
        <v>390</v>
      </c>
      <c r="R48" s="15" t="s">
        <v>299</v>
      </c>
      <c r="S48" s="7" t="s">
        <v>393</v>
      </c>
      <c r="T48" s="7" t="s">
        <v>602</v>
      </c>
      <c r="U48" s="7" t="s">
        <v>603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26"/>
      <c r="M49" s="32" t="s">
        <v>273</v>
      </c>
      <c r="N49" s="7">
        <v>2.3559999999999999</v>
      </c>
      <c r="O49" s="18" t="s">
        <v>288</v>
      </c>
      <c r="P49" s="7"/>
      <c r="Q49" s="15" t="s">
        <v>391</v>
      </c>
      <c r="R49" s="15" t="s">
        <v>299</v>
      </c>
      <c r="S49" s="7" t="s">
        <v>394</v>
      </c>
      <c r="T49" s="7" t="s">
        <v>602</v>
      </c>
      <c r="U49" s="7" t="s">
        <v>603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3"/>
      <c r="M50" s="39" t="s">
        <v>274</v>
      </c>
      <c r="N50" s="21" t="s">
        <v>14</v>
      </c>
      <c r="O50" s="18" t="s">
        <v>343</v>
      </c>
      <c r="P50" s="7"/>
      <c r="Q50" s="24" t="s">
        <v>14</v>
      </c>
      <c r="R50" s="25" t="s">
        <v>14</v>
      </c>
      <c r="S50" s="7"/>
      <c r="T50" s="7" t="s">
        <v>602</v>
      </c>
      <c r="U50" s="7" t="s">
        <v>603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26"/>
      <c r="M51" s="32" t="s">
        <v>273</v>
      </c>
      <c r="N51" s="7">
        <v>2.91</v>
      </c>
      <c r="O51" s="18" t="s">
        <v>345</v>
      </c>
      <c r="P51" s="7"/>
      <c r="Q51" s="15" t="s">
        <v>404</v>
      </c>
      <c r="R51" s="15" t="s">
        <v>299</v>
      </c>
      <c r="S51" s="7" t="s">
        <v>405</v>
      </c>
      <c r="T51" s="7" t="s">
        <v>603</v>
      </c>
      <c r="U51" s="7" t="s">
        <v>603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26"/>
      <c r="M52" s="18" t="s">
        <v>273</v>
      </c>
      <c r="N52" s="7">
        <v>3.8340000000000001</v>
      </c>
      <c r="O52" s="18" t="s">
        <v>353</v>
      </c>
      <c r="P52" s="7"/>
      <c r="Q52" s="28" t="s">
        <v>328</v>
      </c>
      <c r="R52" s="15" t="s">
        <v>299</v>
      </c>
      <c r="S52" s="7" t="s">
        <v>397</v>
      </c>
      <c r="T52" s="7" t="s">
        <v>602</v>
      </c>
      <c r="U52" s="7" t="s">
        <v>603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26"/>
      <c r="M53" s="32" t="s">
        <v>273</v>
      </c>
      <c r="N53" s="7">
        <v>2.5089999999999999</v>
      </c>
      <c r="O53" s="18" t="s">
        <v>209</v>
      </c>
      <c r="P53" s="7"/>
      <c r="Q53" s="24"/>
      <c r="R53" s="25"/>
      <c r="S53" s="7"/>
      <c r="T53" s="7" t="s">
        <v>602</v>
      </c>
      <c r="U53" s="7" t="s">
        <v>603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26"/>
      <c r="M54" s="32" t="s">
        <v>273</v>
      </c>
      <c r="N54" s="7">
        <v>2.5089999999999999</v>
      </c>
      <c r="O54" s="18" t="s">
        <v>228</v>
      </c>
      <c r="P54" s="7"/>
      <c r="Q54" s="24"/>
      <c r="R54" s="25"/>
      <c r="S54" s="7"/>
      <c r="T54" s="7" t="s">
        <v>602</v>
      </c>
      <c r="U54" s="7" t="s">
        <v>603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26"/>
      <c r="M55" s="32" t="s">
        <v>273</v>
      </c>
      <c r="N55" s="7">
        <v>6.3609999999999998</v>
      </c>
      <c r="O55" s="18" t="s">
        <v>335</v>
      </c>
      <c r="P55" s="7"/>
      <c r="Q55" s="24"/>
      <c r="R55" s="25"/>
      <c r="S55" s="7"/>
      <c r="T55" s="7" t="s">
        <v>602</v>
      </c>
      <c r="U55" s="7" t="s">
        <v>603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3"/>
      <c r="M56" s="32" t="s">
        <v>273</v>
      </c>
      <c r="N56" s="7">
        <v>2.145</v>
      </c>
      <c r="O56" s="18" t="s">
        <v>356</v>
      </c>
      <c r="P56" s="7"/>
      <c r="Q56" s="24"/>
      <c r="R56" s="25"/>
      <c r="S56" s="7"/>
      <c r="T56" s="7" t="s">
        <v>603</v>
      </c>
      <c r="U56" s="7" t="s">
        <v>603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6"/>
      <c r="M57" s="21" t="s">
        <v>274</v>
      </c>
      <c r="N57" s="21" t="s">
        <v>14</v>
      </c>
      <c r="O57" s="18" t="s">
        <v>357</v>
      </c>
      <c r="P57" s="7"/>
      <c r="Q57" s="24" t="s">
        <v>14</v>
      </c>
      <c r="R57" s="25" t="s">
        <v>14</v>
      </c>
      <c r="S57" s="7"/>
      <c r="T57" s="7" t="s">
        <v>603</v>
      </c>
      <c r="U57" s="7" t="s">
        <v>603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3"/>
      <c r="M58" s="32" t="s">
        <v>273</v>
      </c>
      <c r="N58" s="7">
        <v>3.9729999999999999</v>
      </c>
      <c r="O58" s="18" t="s">
        <v>342</v>
      </c>
      <c r="P58" s="7"/>
      <c r="Q58" s="24"/>
      <c r="R58" s="25"/>
      <c r="S58" s="7"/>
      <c r="T58" s="7" t="s">
        <v>603</v>
      </c>
      <c r="U58" s="7" t="s">
        <v>603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3"/>
      <c r="M59" s="32" t="s">
        <v>273</v>
      </c>
      <c r="N59" s="7">
        <v>2.62</v>
      </c>
      <c r="O59" s="18" t="s">
        <v>376</v>
      </c>
      <c r="P59" s="7"/>
      <c r="Q59" s="24"/>
      <c r="R59" s="25"/>
      <c r="S59" s="7"/>
      <c r="T59" s="7" t="s">
        <v>602</v>
      </c>
      <c r="U59" s="7" t="s">
        <v>603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3"/>
      <c r="M60" s="32" t="s">
        <v>273</v>
      </c>
      <c r="N60" s="7">
        <v>3.1629999999999998</v>
      </c>
      <c r="O60" s="18" t="s">
        <v>409</v>
      </c>
      <c r="P60" s="7"/>
      <c r="Q60" s="24"/>
      <c r="R60" s="25"/>
      <c r="S60" s="7"/>
      <c r="T60" s="7" t="s">
        <v>602</v>
      </c>
      <c r="U60" s="7" t="s">
        <v>603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3"/>
      <c r="M61" s="32" t="s">
        <v>273</v>
      </c>
      <c r="N61" s="7">
        <v>4.1959999999999997</v>
      </c>
      <c r="O61" s="18" t="s">
        <v>417</v>
      </c>
      <c r="P61" s="7"/>
      <c r="Q61" s="24"/>
      <c r="R61" s="25"/>
      <c r="S61" s="7"/>
      <c r="T61" s="7" t="s">
        <v>603</v>
      </c>
      <c r="U61" s="7" t="s">
        <v>603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3"/>
      <c r="M62" s="32" t="s">
        <v>273</v>
      </c>
      <c r="N62" s="7">
        <v>9.1170000000000009</v>
      </c>
      <c r="O62" s="18" t="s">
        <v>375</v>
      </c>
      <c r="P62" s="7"/>
      <c r="Q62" s="24"/>
      <c r="R62" s="25"/>
      <c r="S62" s="7"/>
      <c r="T62" s="7" t="s">
        <v>603</v>
      </c>
      <c r="U62" s="7" t="s">
        <v>603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30"/>
      <c r="M63" s="29" t="s">
        <v>273</v>
      </c>
      <c r="N63" s="7">
        <v>4.09</v>
      </c>
      <c r="O63" s="18" t="s">
        <v>369</v>
      </c>
      <c r="P63" s="7"/>
      <c r="Q63" s="24"/>
      <c r="R63" s="25"/>
      <c r="S63" s="7"/>
      <c r="T63" s="7" t="s">
        <v>602</v>
      </c>
      <c r="U63" s="7" t="s">
        <v>603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30"/>
      <c r="M64" s="29" t="s">
        <v>273</v>
      </c>
      <c r="N64" s="7">
        <v>2.766</v>
      </c>
      <c r="O64" s="18" t="s">
        <v>424</v>
      </c>
      <c r="P64" s="7"/>
      <c r="Q64" s="24"/>
      <c r="R64" s="25"/>
      <c r="S64" s="7"/>
      <c r="T64" s="7" t="s">
        <v>603</v>
      </c>
      <c r="U64" s="7" t="s">
        <v>603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30"/>
      <c r="M65" s="29" t="s">
        <v>273</v>
      </c>
      <c r="N65" s="7">
        <v>3.1629999999999998</v>
      </c>
      <c r="O65" s="18" t="s">
        <v>427</v>
      </c>
      <c r="P65" s="7"/>
      <c r="Q65" s="24"/>
      <c r="R65" s="25"/>
      <c r="S65" s="7"/>
      <c r="T65" s="7" t="s">
        <v>602</v>
      </c>
      <c r="U65" s="7" t="s">
        <v>603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30"/>
      <c r="M66" s="29" t="s">
        <v>273</v>
      </c>
      <c r="N66" s="7">
        <v>7.1269999999999998</v>
      </c>
      <c r="O66" s="18" t="s">
        <v>431</v>
      </c>
      <c r="P66" s="7"/>
      <c r="Q66" s="24"/>
      <c r="R66" s="25"/>
      <c r="S66" s="7"/>
      <c r="T66" s="7" t="s">
        <v>603</v>
      </c>
      <c r="U66" s="7" t="s">
        <v>603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30"/>
      <c r="M67" s="29" t="s">
        <v>273</v>
      </c>
      <c r="N67" s="7">
        <v>3.4830000000000001</v>
      </c>
      <c r="O67" s="18" t="s">
        <v>433</v>
      </c>
      <c r="P67" s="7"/>
      <c r="Q67" s="24"/>
      <c r="R67" s="25"/>
      <c r="S67" s="7"/>
      <c r="T67" s="7" t="s">
        <v>603</v>
      </c>
      <c r="U67" s="7" t="s">
        <v>603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0"/>
      <c r="M68" s="34" t="s">
        <v>274</v>
      </c>
      <c r="N68" s="21" t="s">
        <v>14</v>
      </c>
      <c r="O68" s="18" t="s">
        <v>387</v>
      </c>
      <c r="P68" s="7"/>
      <c r="Q68" s="24" t="s">
        <v>14</v>
      </c>
      <c r="R68" s="25" t="s">
        <v>14</v>
      </c>
      <c r="S68" s="7"/>
      <c r="T68" s="7" t="s">
        <v>603</v>
      </c>
      <c r="U68" s="7" t="s">
        <v>603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30"/>
      <c r="M69" s="29" t="s">
        <v>273</v>
      </c>
      <c r="N69" s="7">
        <v>2.5369999999999999</v>
      </c>
      <c r="O69" s="18" t="s">
        <v>384</v>
      </c>
      <c r="P69" s="7"/>
      <c r="Q69" s="24"/>
      <c r="R69" s="25"/>
      <c r="S69" s="7"/>
      <c r="T69" s="7" t="s">
        <v>602</v>
      </c>
      <c r="U69" s="7" t="s">
        <v>603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3"/>
      <c r="M70" s="32" t="s">
        <v>273</v>
      </c>
      <c r="N70" s="7">
        <v>3.1629999999999998</v>
      </c>
      <c r="O70" s="18" t="s">
        <v>437</v>
      </c>
      <c r="P70" s="7"/>
      <c r="Q70" s="24"/>
      <c r="R70" s="25"/>
      <c r="S70" s="7"/>
      <c r="T70" s="7" t="s">
        <v>602</v>
      </c>
      <c r="U70" s="7" t="s">
        <v>603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0"/>
      <c r="M71" s="34" t="s">
        <v>274</v>
      </c>
      <c r="N71" s="21" t="s">
        <v>14</v>
      </c>
      <c r="O71" s="18" t="s">
        <v>442</v>
      </c>
      <c r="P71" s="7"/>
      <c r="Q71" s="24" t="s">
        <v>14</v>
      </c>
      <c r="R71" s="25" t="s">
        <v>14</v>
      </c>
      <c r="S71" s="7"/>
      <c r="T71" s="7" t="s">
        <v>602</v>
      </c>
      <c r="U71" s="7" t="s">
        <v>603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/>
      <c r="M72" s="36" t="s">
        <v>273</v>
      </c>
      <c r="N72" s="11">
        <v>2.7080000000000002</v>
      </c>
      <c r="O72" s="19" t="s">
        <v>440</v>
      </c>
      <c r="P72" s="7"/>
      <c r="Q72" s="24"/>
      <c r="R72" s="25"/>
      <c r="S72" s="7"/>
      <c r="T72" s="7" t="s">
        <v>602</v>
      </c>
      <c r="U72" s="7" t="s">
        <v>603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3"/>
      <c r="M73" s="32" t="s">
        <v>273</v>
      </c>
      <c r="N73" s="7">
        <v>2.234</v>
      </c>
      <c r="O73" s="18" t="s">
        <v>411</v>
      </c>
      <c r="P73" s="7"/>
      <c r="Q73" s="24"/>
      <c r="R73" s="25"/>
      <c r="S73" s="7"/>
      <c r="T73" s="7" t="s">
        <v>603</v>
      </c>
      <c r="U73" s="7" t="s">
        <v>603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33"/>
      <c r="M74" s="29" t="s">
        <v>273</v>
      </c>
      <c r="N74" s="7">
        <v>2.798</v>
      </c>
      <c r="O74" s="18" t="s">
        <v>459</v>
      </c>
      <c r="P74" s="7"/>
      <c r="Q74" s="24"/>
      <c r="R74" s="25"/>
      <c r="S74" s="7"/>
      <c r="T74" s="7" t="s">
        <v>602</v>
      </c>
      <c r="U74" s="7" t="s">
        <v>603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3"/>
      <c r="M75" s="32" t="s">
        <v>273</v>
      </c>
      <c r="N75" s="7">
        <v>2.0089999999999999</v>
      </c>
      <c r="O75" s="18" t="s">
        <v>445</v>
      </c>
      <c r="P75" s="7"/>
      <c r="Q75" s="24"/>
      <c r="R75" s="25"/>
      <c r="S75" s="7"/>
      <c r="T75" s="7" t="s">
        <v>602</v>
      </c>
      <c r="U75" s="7" t="s">
        <v>603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3"/>
      <c r="M76" s="32" t="s">
        <v>273</v>
      </c>
      <c r="N76" s="7">
        <v>4.1710000000000003</v>
      </c>
      <c r="O76" s="18" t="s">
        <v>471</v>
      </c>
      <c r="P76" s="7"/>
      <c r="Q76" s="24"/>
      <c r="R76" s="25"/>
      <c r="S76" s="7"/>
      <c r="T76" s="7" t="s">
        <v>603</v>
      </c>
      <c r="U76" s="7" t="s">
        <v>603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3"/>
      <c r="M77" s="32" t="s">
        <v>273</v>
      </c>
      <c r="N77" s="7">
        <v>2.423</v>
      </c>
      <c r="O77" s="18" t="s">
        <v>447</v>
      </c>
      <c r="P77" s="7"/>
      <c r="Q77" s="24"/>
      <c r="R77" s="25"/>
      <c r="S77" s="7"/>
      <c r="T77" s="7" t="s">
        <v>602</v>
      </c>
      <c r="U77" s="7" t="s">
        <v>603</v>
      </c>
    </row>
    <row r="78" spans="1:21" x14ac:dyDescent="0.25">
      <c r="A78" s="7" t="s">
        <v>610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3"/>
      <c r="M78" s="32" t="s">
        <v>273</v>
      </c>
      <c r="N78" s="7">
        <v>7.4210000000000003</v>
      </c>
      <c r="O78" s="18" t="s">
        <v>479</v>
      </c>
      <c r="P78" s="7"/>
      <c r="Q78" s="24"/>
      <c r="R78" s="25"/>
      <c r="S78" s="7"/>
      <c r="T78" s="7" t="s">
        <v>603</v>
      </c>
      <c r="U78" s="7" t="s">
        <v>603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3"/>
      <c r="M79" s="32" t="s">
        <v>273</v>
      </c>
      <c r="N79" s="7">
        <v>2.5649999999999999</v>
      </c>
      <c r="O79" s="18" t="s">
        <v>480</v>
      </c>
      <c r="P79" s="7"/>
      <c r="Q79" s="24"/>
      <c r="R79" s="25"/>
      <c r="S79" s="7"/>
      <c r="T79" s="7" t="s">
        <v>602</v>
      </c>
      <c r="U79" s="7" t="s">
        <v>603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3"/>
      <c r="M80" s="32" t="s">
        <v>273</v>
      </c>
      <c r="N80" s="7">
        <v>1.792</v>
      </c>
      <c r="O80" s="18" t="s">
        <v>481</v>
      </c>
      <c r="P80" s="7"/>
      <c r="Q80" s="24"/>
      <c r="R80" s="25"/>
      <c r="S80" s="7"/>
      <c r="T80" s="7" t="s">
        <v>602</v>
      </c>
      <c r="U80" s="7" t="s">
        <v>603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3"/>
      <c r="M81" s="32" t="s">
        <v>273</v>
      </c>
      <c r="N81" s="7">
        <v>3.0310000000000001</v>
      </c>
      <c r="O81" s="18" t="s">
        <v>482</v>
      </c>
      <c r="P81" s="7"/>
      <c r="Q81" s="24"/>
      <c r="R81" s="25"/>
      <c r="S81" s="7"/>
      <c r="T81" s="7" t="s">
        <v>602</v>
      </c>
      <c r="U81" s="7" t="s">
        <v>603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3"/>
      <c r="M82" s="32" t="s">
        <v>273</v>
      </c>
      <c r="N82" s="7">
        <v>4.0110000000000001</v>
      </c>
      <c r="O82" s="18" t="s">
        <v>483</v>
      </c>
      <c r="P82" s="7"/>
      <c r="Q82" s="24"/>
      <c r="R82" s="25"/>
      <c r="S82" s="7"/>
      <c r="T82" s="7" t="s">
        <v>602</v>
      </c>
      <c r="U82" s="7" t="s">
        <v>603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3"/>
      <c r="M83" s="32" t="s">
        <v>273</v>
      </c>
      <c r="N83" s="7">
        <v>5.0170000000000003</v>
      </c>
      <c r="O83" s="18" t="s">
        <v>484</v>
      </c>
      <c r="P83" s="7"/>
      <c r="Q83" s="24"/>
      <c r="R83" s="25"/>
      <c r="S83" s="7"/>
      <c r="T83" s="7" t="s">
        <v>603</v>
      </c>
      <c r="U83" s="7" t="s">
        <v>603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33"/>
      <c r="M84" s="29" t="s">
        <v>273</v>
      </c>
      <c r="N84" s="7">
        <v>4.9820000000000002</v>
      </c>
      <c r="O84" s="18" t="s">
        <v>444</v>
      </c>
      <c r="P84" s="7"/>
      <c r="Q84" s="24"/>
      <c r="R84" s="25"/>
      <c r="S84" s="7"/>
      <c r="T84" s="7" t="s">
        <v>603</v>
      </c>
      <c r="U84" s="7" t="s">
        <v>603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3"/>
      <c r="M85" s="35" t="s">
        <v>274</v>
      </c>
      <c r="N85" s="21" t="s">
        <v>14</v>
      </c>
      <c r="O85" s="18" t="s">
        <v>443</v>
      </c>
      <c r="P85" s="7"/>
      <c r="Q85" s="24" t="s">
        <v>14</v>
      </c>
      <c r="R85" s="25" t="s">
        <v>14</v>
      </c>
      <c r="S85" s="7"/>
      <c r="T85" s="7" t="s">
        <v>603</v>
      </c>
      <c r="U85" s="7" t="s">
        <v>603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33"/>
      <c r="M86" s="29" t="s">
        <v>273</v>
      </c>
      <c r="N86" s="7">
        <v>2.5670000000000002</v>
      </c>
      <c r="O86" s="18" t="s">
        <v>500</v>
      </c>
      <c r="P86" s="7"/>
      <c r="Q86" s="24"/>
      <c r="R86" s="25"/>
      <c r="S86" s="7"/>
      <c r="T86" s="7" t="s">
        <v>603</v>
      </c>
      <c r="U86" s="7" t="s">
        <v>603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3"/>
      <c r="M87" s="32" t="s">
        <v>273</v>
      </c>
      <c r="N87" s="7">
        <v>3.0310000000000001</v>
      </c>
      <c r="O87" s="18" t="s">
        <v>504</v>
      </c>
      <c r="P87" s="7"/>
      <c r="Q87" s="24"/>
      <c r="R87" s="25"/>
      <c r="S87" s="7"/>
      <c r="T87" s="7" t="s">
        <v>602</v>
      </c>
      <c r="U87" s="7" t="s">
        <v>603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33"/>
      <c r="M88" s="29" t="s">
        <v>273</v>
      </c>
      <c r="N88" s="7">
        <v>3.7749999999999999</v>
      </c>
      <c r="O88" s="18" t="s">
        <v>506</v>
      </c>
      <c r="P88" s="7"/>
      <c r="Q88" s="24"/>
      <c r="R88" s="25"/>
      <c r="S88" s="7"/>
      <c r="T88" s="7" t="s">
        <v>603</v>
      </c>
      <c r="U88" s="7" t="s">
        <v>603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33"/>
      <c r="M89" s="29" t="s">
        <v>273</v>
      </c>
      <c r="N89" s="7">
        <v>4.4870000000000001</v>
      </c>
      <c r="O89" s="18" t="s">
        <v>538</v>
      </c>
      <c r="P89" s="7"/>
      <c r="Q89" s="24"/>
      <c r="R89" s="25"/>
      <c r="S89" s="7"/>
      <c r="T89" s="7" t="s">
        <v>602</v>
      </c>
      <c r="U89" s="7" t="s">
        <v>603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33"/>
      <c r="M90" s="29" t="s">
        <v>273</v>
      </c>
      <c r="N90" s="7">
        <v>2.7759999999999998</v>
      </c>
      <c r="O90" s="18" t="s">
        <v>533</v>
      </c>
      <c r="P90" s="7"/>
      <c r="Q90" s="24"/>
      <c r="R90" s="25"/>
      <c r="S90" s="7"/>
      <c r="T90" s="7" t="s">
        <v>602</v>
      </c>
      <c r="U90" s="7" t="s">
        <v>603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33"/>
      <c r="M91" s="29" t="s">
        <v>273</v>
      </c>
      <c r="N91" s="7">
        <v>3.0310000000000001</v>
      </c>
      <c r="O91" s="18" t="s">
        <v>539</v>
      </c>
      <c r="P91" s="7"/>
      <c r="Q91" s="24"/>
      <c r="R91" s="25"/>
      <c r="S91" s="7"/>
      <c r="T91" s="7" t="s">
        <v>602</v>
      </c>
      <c r="U91" s="7" t="s">
        <v>603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33"/>
      <c r="M92" s="29" t="s">
        <v>273</v>
      </c>
      <c r="N92" s="7">
        <v>3.0310000000000001</v>
      </c>
      <c r="O92" s="18" t="s">
        <v>549</v>
      </c>
      <c r="P92" s="7"/>
      <c r="Q92" s="24"/>
      <c r="R92" s="25"/>
      <c r="S92" s="7"/>
      <c r="T92" s="7" t="s">
        <v>602</v>
      </c>
      <c r="U92" s="7" t="s">
        <v>603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33"/>
      <c r="M93" s="29" t="s">
        <v>273</v>
      </c>
      <c r="N93" s="7">
        <v>3.0310000000000001</v>
      </c>
      <c r="O93" s="18" t="s">
        <v>555</v>
      </c>
      <c r="P93" s="7"/>
      <c r="Q93" s="24"/>
      <c r="R93" s="25"/>
      <c r="S93" s="7"/>
      <c r="T93" s="7" t="s">
        <v>602</v>
      </c>
      <c r="U93" s="7" t="s">
        <v>603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33"/>
      <c r="M94" s="29" t="s">
        <v>273</v>
      </c>
      <c r="N94" s="7">
        <v>2.7759999999999998</v>
      </c>
      <c r="O94" s="18" t="s">
        <v>556</v>
      </c>
      <c r="P94" s="7"/>
      <c r="Q94" s="24"/>
      <c r="R94" s="25"/>
      <c r="S94" s="7"/>
      <c r="T94" s="7" t="s">
        <v>602</v>
      </c>
      <c r="U94" s="7" t="s">
        <v>603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10"/>
      <c r="M95" s="35" t="s">
        <v>274</v>
      </c>
      <c r="N95" s="21" t="s">
        <v>14</v>
      </c>
      <c r="O95" s="19" t="s">
        <v>574</v>
      </c>
      <c r="P95" s="7"/>
      <c r="Q95" s="24"/>
      <c r="R95" s="25"/>
      <c r="S95" s="7"/>
      <c r="T95" s="7" t="s">
        <v>602</v>
      </c>
      <c r="U95" s="7" t="s">
        <v>603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33"/>
      <c r="M96" s="29" t="s">
        <v>273</v>
      </c>
      <c r="N96" s="7">
        <v>3.0310000000000001</v>
      </c>
      <c r="O96" s="18" t="s">
        <v>579</v>
      </c>
      <c r="P96" s="7"/>
      <c r="Q96" s="24"/>
      <c r="R96" s="25"/>
      <c r="S96" s="7"/>
      <c r="T96" s="7" t="s">
        <v>602</v>
      </c>
      <c r="U96" s="7" t="s">
        <v>603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33"/>
      <c r="M97" s="29" t="s">
        <v>273</v>
      </c>
      <c r="N97" s="7"/>
      <c r="O97" s="18" t="s">
        <v>552</v>
      </c>
      <c r="P97" s="7"/>
      <c r="Q97" s="24"/>
      <c r="R97" s="25"/>
      <c r="S97" s="7"/>
      <c r="T97" s="7" t="s">
        <v>603</v>
      </c>
      <c r="U97" s="7" t="s">
        <v>603</v>
      </c>
    </row>
    <row r="98" spans="1:21" x14ac:dyDescent="0.25">
      <c r="A98" s="7" t="s">
        <v>604</v>
      </c>
      <c r="B98" s="7" t="s">
        <v>601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33"/>
      <c r="M98" s="29" t="s">
        <v>273</v>
      </c>
      <c r="N98" s="7"/>
      <c r="O98" s="18" t="s">
        <v>590</v>
      </c>
      <c r="P98" s="7"/>
      <c r="Q98" s="24"/>
      <c r="R98" s="25"/>
      <c r="S98" s="7"/>
      <c r="T98" s="7" t="s">
        <v>603</v>
      </c>
      <c r="U98" s="7" t="s">
        <v>603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33"/>
      <c r="M99" s="29" t="s">
        <v>273</v>
      </c>
      <c r="N99" s="7"/>
      <c r="O99" s="18" t="s">
        <v>547</v>
      </c>
      <c r="P99" s="7"/>
      <c r="Q99" s="24"/>
      <c r="R99" s="25"/>
      <c r="S99" s="7"/>
      <c r="T99" s="7" t="s">
        <v>603</v>
      </c>
      <c r="U99" s="7" t="s">
        <v>603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3"/>
      <c r="M100" s="32" t="s">
        <v>274</v>
      </c>
      <c r="N100" s="7"/>
      <c r="O100" s="18" t="s">
        <v>585</v>
      </c>
      <c r="P100" s="7"/>
      <c r="Q100" s="24"/>
      <c r="R100" s="25"/>
      <c r="S100" s="7"/>
      <c r="T100" s="7" t="s">
        <v>603</v>
      </c>
      <c r="U100" s="7" t="s">
        <v>603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3"/>
      <c r="M101" s="32" t="s">
        <v>274</v>
      </c>
      <c r="N101" s="7"/>
      <c r="O101" s="18" t="s">
        <v>594</v>
      </c>
      <c r="P101" s="7"/>
      <c r="Q101" s="24"/>
      <c r="R101" s="25"/>
      <c r="S101" s="7"/>
      <c r="T101" s="7" t="s">
        <v>603</v>
      </c>
      <c r="U101" s="7" t="s">
        <v>603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3"/>
      <c r="M102" s="32" t="s">
        <v>273</v>
      </c>
      <c r="N102" s="7"/>
      <c r="O102" s="18" t="s">
        <v>582</v>
      </c>
      <c r="P102" s="7"/>
      <c r="Q102" s="24"/>
      <c r="R102" s="25"/>
      <c r="S102" s="7"/>
      <c r="T102" s="7" t="s">
        <v>603</v>
      </c>
      <c r="U102" s="7" t="s">
        <v>603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617</v>
      </c>
      <c r="I103" s="32" t="s">
        <v>14</v>
      </c>
      <c r="J103" s="32" t="s">
        <v>14</v>
      </c>
      <c r="K103" s="33">
        <v>43536</v>
      </c>
      <c r="L103" s="33"/>
      <c r="M103" s="32" t="s">
        <v>273</v>
      </c>
      <c r="N103" s="7"/>
      <c r="O103" s="18" t="s">
        <v>615</v>
      </c>
      <c r="P103" s="7"/>
      <c r="Q103" s="24"/>
      <c r="R103" s="25"/>
      <c r="S103" s="7"/>
      <c r="T103" s="7" t="s">
        <v>603</v>
      </c>
      <c r="U103" s="7" t="s">
        <v>603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3"/>
      <c r="M104" s="32" t="s">
        <v>273</v>
      </c>
      <c r="N104" s="7"/>
      <c r="O104" s="18" t="s">
        <v>618</v>
      </c>
      <c r="P104" s="7"/>
      <c r="Q104" s="24"/>
      <c r="R104" s="25"/>
      <c r="S104" s="7"/>
      <c r="T104" s="7" t="s">
        <v>603</v>
      </c>
      <c r="U104" s="7" t="s">
        <v>603</v>
      </c>
    </row>
    <row r="105" spans="1:21" x14ac:dyDescent="0.25">
      <c r="A105" s="7" t="s">
        <v>553</v>
      </c>
      <c r="B105" s="7" t="s">
        <v>619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620</v>
      </c>
      <c r="I105" s="32" t="s">
        <v>14</v>
      </c>
      <c r="J105" s="32" t="s">
        <v>14</v>
      </c>
      <c r="K105" s="33">
        <v>43542</v>
      </c>
      <c r="L105" s="33"/>
      <c r="M105" s="32" t="s">
        <v>273</v>
      </c>
      <c r="N105" s="7"/>
      <c r="O105" s="18" t="s">
        <v>621</v>
      </c>
      <c r="P105" s="7"/>
      <c r="Q105" s="24"/>
      <c r="R105" s="25"/>
      <c r="S105" s="7"/>
      <c r="T105" s="7" t="s">
        <v>603</v>
      </c>
      <c r="U105" s="7" t="s">
        <v>603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3"/>
      <c r="M106" s="32" t="s">
        <v>273</v>
      </c>
      <c r="N106" s="7"/>
      <c r="O106" s="18" t="s">
        <v>589</v>
      </c>
      <c r="P106" s="7"/>
      <c r="Q106" s="24"/>
      <c r="R106" s="25"/>
      <c r="S106" s="7"/>
      <c r="T106" s="7" t="s">
        <v>603</v>
      </c>
      <c r="U106" s="7" t="s">
        <v>603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3"/>
      <c r="M107" s="32" t="s">
        <v>273</v>
      </c>
      <c r="N107" s="7"/>
      <c r="O107" s="18" t="s">
        <v>608</v>
      </c>
      <c r="P107" s="7"/>
      <c r="Q107" s="24"/>
      <c r="R107" s="25"/>
      <c r="S107" s="7"/>
      <c r="T107" s="7" t="s">
        <v>603</v>
      </c>
      <c r="U107" s="7" t="s">
        <v>603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3"/>
      <c r="M108" s="32" t="s">
        <v>273</v>
      </c>
      <c r="N108" s="7"/>
      <c r="O108" s="18" t="s">
        <v>583</v>
      </c>
      <c r="P108" s="7"/>
      <c r="Q108" s="24"/>
      <c r="R108" s="25"/>
      <c r="S108" s="7"/>
      <c r="T108" s="7" t="s">
        <v>603</v>
      </c>
      <c r="U108" s="7" t="s">
        <v>603</v>
      </c>
    </row>
    <row r="109" spans="1:21" x14ac:dyDescent="0.25">
      <c r="A109" s="7" t="s">
        <v>628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626</v>
      </c>
      <c r="I109" s="32" t="s">
        <v>14</v>
      </c>
      <c r="J109" s="32" t="s">
        <v>14</v>
      </c>
      <c r="K109" s="33">
        <v>43565</v>
      </c>
      <c r="L109" s="33"/>
      <c r="M109" s="32" t="s">
        <v>273</v>
      </c>
      <c r="N109" s="7"/>
      <c r="O109" s="18" t="s">
        <v>627</v>
      </c>
      <c r="P109" s="7"/>
      <c r="Q109" s="24"/>
      <c r="R109" s="25"/>
      <c r="S109" s="7"/>
      <c r="T109" s="7" t="s">
        <v>603</v>
      </c>
      <c r="U109" s="7" t="s">
        <v>603</v>
      </c>
    </row>
    <row r="110" spans="1:21" x14ac:dyDescent="0.25">
      <c r="A110" s="7" t="s">
        <v>529</v>
      </c>
      <c r="B110" s="7" t="s">
        <v>629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3"/>
      <c r="M110" s="32" t="s">
        <v>273</v>
      </c>
      <c r="N110" s="7"/>
      <c r="O110" s="18" t="s">
        <v>616</v>
      </c>
      <c r="P110" s="7"/>
      <c r="Q110" s="24"/>
      <c r="R110" s="25"/>
      <c r="S110" s="7"/>
      <c r="T110" s="7" t="s">
        <v>603</v>
      </c>
      <c r="U110" s="7" t="s">
        <v>603</v>
      </c>
    </row>
    <row r="111" spans="1:21" x14ac:dyDescent="0.25">
      <c r="A111" s="7" t="s">
        <v>613</v>
      </c>
      <c r="B111" s="7" t="s">
        <v>614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3"/>
      <c r="M111" s="32" t="s">
        <v>273</v>
      </c>
      <c r="N111" s="7"/>
      <c r="O111" s="18" t="s">
        <v>625</v>
      </c>
      <c r="P111" s="7"/>
      <c r="Q111" s="24"/>
      <c r="R111" s="25"/>
      <c r="S111" s="7"/>
      <c r="T111" s="7" t="s">
        <v>603</v>
      </c>
      <c r="U111" s="7" t="s">
        <v>603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634</v>
      </c>
      <c r="I112" s="32" t="s">
        <v>14</v>
      </c>
      <c r="J112" s="32" t="s">
        <v>14</v>
      </c>
      <c r="K112" s="33">
        <v>43586</v>
      </c>
      <c r="L112" s="33"/>
      <c r="M112" s="32" t="s">
        <v>273</v>
      </c>
      <c r="N112" s="7"/>
      <c r="O112" s="18" t="s">
        <v>605</v>
      </c>
      <c r="P112" s="7"/>
      <c r="Q112" s="24"/>
      <c r="R112" s="25"/>
      <c r="S112" s="7"/>
      <c r="T112" s="7" t="s">
        <v>603</v>
      </c>
      <c r="U112" s="7" t="s">
        <v>603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3"/>
      <c r="M113" s="32" t="s">
        <v>273</v>
      </c>
      <c r="N113" s="7"/>
      <c r="O113" s="18" t="s">
        <v>612</v>
      </c>
      <c r="P113" s="7"/>
      <c r="Q113" s="24"/>
      <c r="R113" s="25"/>
      <c r="S113" s="7"/>
      <c r="T113" s="7" t="s">
        <v>603</v>
      </c>
      <c r="U113" s="7" t="s">
        <v>603</v>
      </c>
    </row>
    <row r="114" spans="1:21" x14ac:dyDescent="0.25">
      <c r="A114" s="7" t="s">
        <v>640</v>
      </c>
      <c r="B114" s="7" t="s">
        <v>644</v>
      </c>
      <c r="C114" s="7" t="s">
        <v>641</v>
      </c>
      <c r="D114" s="7" t="s">
        <v>642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/>
      <c r="M114" s="36" t="s">
        <v>274</v>
      </c>
      <c r="N114" s="11"/>
      <c r="O114" s="19" t="s">
        <v>643</v>
      </c>
      <c r="P114" s="7"/>
      <c r="Q114" s="24"/>
      <c r="R114" s="25"/>
      <c r="S114" s="7"/>
      <c r="T114" s="7" t="s">
        <v>603</v>
      </c>
      <c r="U114" s="7" t="s">
        <v>603</v>
      </c>
    </row>
    <row r="115" spans="1:21" x14ac:dyDescent="0.25">
      <c r="A115" s="7" t="s">
        <v>622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637</v>
      </c>
      <c r="I115" s="32" t="s">
        <v>14</v>
      </c>
      <c r="J115" s="32" t="s">
        <v>14</v>
      </c>
      <c r="K115" s="33">
        <v>43605</v>
      </c>
      <c r="L115" s="33"/>
      <c r="M115" s="32" t="s">
        <v>273</v>
      </c>
      <c r="N115" s="7"/>
      <c r="O115" s="18" t="s">
        <v>639</v>
      </c>
      <c r="P115" s="7"/>
      <c r="Q115" s="24"/>
      <c r="R115" s="25"/>
      <c r="S115" s="7"/>
      <c r="T115" s="7" t="s">
        <v>603</v>
      </c>
      <c r="U115" s="7" t="s">
        <v>603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3"/>
      <c r="M116" s="32" t="s">
        <v>273</v>
      </c>
      <c r="N116" s="7"/>
      <c r="O116" s="18" t="s">
        <v>638</v>
      </c>
      <c r="P116" s="7"/>
      <c r="Q116" s="24"/>
      <c r="R116" s="25"/>
      <c r="S116" s="7"/>
      <c r="T116" s="7" t="s">
        <v>603</v>
      </c>
      <c r="U116" s="7" t="s">
        <v>603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3"/>
      <c r="M117" s="32" t="s">
        <v>273</v>
      </c>
      <c r="N117" s="7"/>
      <c r="O117" s="18" t="s">
        <v>434</v>
      </c>
      <c r="P117" s="7"/>
      <c r="Q117" s="24"/>
      <c r="R117" s="25"/>
      <c r="S117" s="7"/>
      <c r="T117" s="7" t="s">
        <v>603</v>
      </c>
      <c r="U117" s="7" t="s">
        <v>603</v>
      </c>
    </row>
    <row r="118" spans="1:21" x14ac:dyDescent="0.25">
      <c r="A118" s="7" t="s">
        <v>606</v>
      </c>
      <c r="B118" s="7" t="s">
        <v>607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636</v>
      </c>
      <c r="I118" s="32" t="s">
        <v>14</v>
      </c>
      <c r="J118" s="32" t="s">
        <v>14</v>
      </c>
      <c r="K118" s="33">
        <v>43623</v>
      </c>
      <c r="L118" s="33"/>
      <c r="M118" s="32" t="s">
        <v>273</v>
      </c>
      <c r="N118" s="7"/>
      <c r="O118" s="18" t="s">
        <v>635</v>
      </c>
      <c r="P118" s="7"/>
      <c r="Q118" s="24"/>
      <c r="R118" s="25"/>
      <c r="S118" s="7"/>
      <c r="T118" s="7" t="s">
        <v>603</v>
      </c>
      <c r="U118" s="7" t="s">
        <v>603</v>
      </c>
    </row>
    <row r="119" spans="1:21" x14ac:dyDescent="0.25">
      <c r="A119" s="7" t="s">
        <v>623</v>
      </c>
      <c r="B119" s="7" t="s">
        <v>624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3"/>
      <c r="M119" s="32" t="s">
        <v>273</v>
      </c>
      <c r="N119" s="7"/>
      <c r="O119" s="18" t="s">
        <v>646</v>
      </c>
      <c r="P119" s="7"/>
      <c r="Q119" s="24"/>
      <c r="R119" s="25"/>
      <c r="S119" s="7"/>
      <c r="T119" s="7" t="s">
        <v>603</v>
      </c>
      <c r="U119" s="7" t="s">
        <v>603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3"/>
      <c r="M120" s="32" t="s">
        <v>273</v>
      </c>
      <c r="N120" s="7"/>
      <c r="O120" s="18" t="s">
        <v>584</v>
      </c>
      <c r="P120" s="7"/>
      <c r="Q120" s="24"/>
      <c r="R120" s="25"/>
      <c r="S120" s="7"/>
      <c r="T120" s="7" t="s">
        <v>603</v>
      </c>
      <c r="U120" s="7" t="s">
        <v>603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652</v>
      </c>
      <c r="I121" s="32" t="s">
        <v>14</v>
      </c>
      <c r="J121" s="32" t="s">
        <v>14</v>
      </c>
      <c r="K121" s="33">
        <v>43654</v>
      </c>
      <c r="L121" s="33"/>
      <c r="M121" s="32" t="s">
        <v>273</v>
      </c>
      <c r="N121" s="7"/>
      <c r="O121" s="18" t="s">
        <v>654</v>
      </c>
      <c r="P121" s="7"/>
      <c r="Q121" s="24"/>
      <c r="R121" s="25"/>
      <c r="S121" s="7"/>
      <c r="T121" s="7" t="s">
        <v>603</v>
      </c>
      <c r="U121" s="7" t="s">
        <v>603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653</v>
      </c>
      <c r="I122" s="32" t="s">
        <v>14</v>
      </c>
      <c r="J122" s="32" t="s">
        <v>14</v>
      </c>
      <c r="K122" s="33">
        <v>43654</v>
      </c>
      <c r="L122" s="33"/>
      <c r="M122" s="32" t="s">
        <v>273</v>
      </c>
      <c r="N122" s="7"/>
      <c r="O122" s="18" t="s">
        <v>655</v>
      </c>
      <c r="P122" s="7"/>
      <c r="Q122" s="24"/>
      <c r="R122" s="25"/>
      <c r="S122" s="7"/>
      <c r="T122" s="7" t="s">
        <v>603</v>
      </c>
      <c r="U122" s="7" t="s">
        <v>603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3"/>
      <c r="M123" s="32" t="s">
        <v>273</v>
      </c>
      <c r="N123" s="7"/>
      <c r="O123" s="18" t="s">
        <v>630</v>
      </c>
      <c r="P123" s="7"/>
      <c r="Q123" s="24"/>
      <c r="R123" s="25"/>
      <c r="S123" s="7"/>
      <c r="T123" s="7" t="s">
        <v>603</v>
      </c>
      <c r="U123" s="7" t="s">
        <v>603</v>
      </c>
    </row>
    <row r="124" spans="1:21" x14ac:dyDescent="0.25">
      <c r="A124" s="7" t="s">
        <v>526</v>
      </c>
      <c r="B124" s="7" t="s">
        <v>656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10"/>
      <c r="M124" s="36" t="s">
        <v>273</v>
      </c>
      <c r="N124" s="11"/>
      <c r="O124" s="19" t="s">
        <v>648</v>
      </c>
      <c r="P124" s="7"/>
      <c r="Q124" s="24"/>
      <c r="R124" s="25"/>
      <c r="S124" s="7"/>
      <c r="T124" s="7" t="s">
        <v>603</v>
      </c>
      <c r="U124" s="7" t="s">
        <v>603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10"/>
      <c r="M125" s="36" t="s">
        <v>273</v>
      </c>
      <c r="N125" s="11"/>
      <c r="O125" s="19" t="s">
        <v>657</v>
      </c>
      <c r="P125" s="7"/>
      <c r="Q125" s="24"/>
      <c r="R125" s="25"/>
      <c r="S125" s="7"/>
      <c r="T125" s="7" t="s">
        <v>603</v>
      </c>
      <c r="U125" s="7" t="s">
        <v>603</v>
      </c>
    </row>
    <row r="126" spans="1:21" x14ac:dyDescent="0.25">
      <c r="A126" s="7" t="s">
        <v>732</v>
      </c>
      <c r="B126" s="7" t="s">
        <v>497</v>
      </c>
      <c r="C126" s="7" t="s">
        <v>733</v>
      </c>
      <c r="D126" s="7" t="s">
        <v>733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/>
      <c r="M126" s="42" t="s">
        <v>274</v>
      </c>
      <c r="N126" s="11"/>
      <c r="O126" s="19"/>
      <c r="P126" s="7"/>
      <c r="Q126" s="23"/>
      <c r="R126" s="7"/>
      <c r="S126" s="7"/>
      <c r="T126" s="7"/>
      <c r="U126" s="7"/>
    </row>
    <row r="127" spans="1:21" x14ac:dyDescent="0.25">
      <c r="A127" s="7" t="s">
        <v>661</v>
      </c>
      <c r="B127" s="7" t="s">
        <v>662</v>
      </c>
      <c r="C127" s="7" t="s">
        <v>663</v>
      </c>
      <c r="D127" s="7" t="s">
        <v>664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/>
      <c r="M127" s="10" t="s">
        <v>274</v>
      </c>
      <c r="N127" s="11"/>
      <c r="O127" s="19" t="s">
        <v>665</v>
      </c>
      <c r="P127" s="7"/>
      <c r="Q127" s="24"/>
      <c r="R127" s="25"/>
      <c r="S127" s="7"/>
      <c r="T127" s="7" t="s">
        <v>603</v>
      </c>
      <c r="U127" s="7" t="s">
        <v>603</v>
      </c>
    </row>
    <row r="128" spans="1:21" x14ac:dyDescent="0.25">
      <c r="A128" s="7" t="s">
        <v>679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/>
      <c r="M128" s="36" t="s">
        <v>273</v>
      </c>
      <c r="N128" s="11"/>
      <c r="O128" s="19" t="s">
        <v>645</v>
      </c>
      <c r="P128" s="7"/>
      <c r="Q128" s="24"/>
      <c r="R128" s="25"/>
      <c r="S128" s="7"/>
      <c r="T128" s="7" t="s">
        <v>603</v>
      </c>
      <c r="U128" s="7" t="s">
        <v>603</v>
      </c>
    </row>
    <row r="129" spans="1:21" x14ac:dyDescent="0.25">
      <c r="A129" s="7" t="s">
        <v>580</v>
      </c>
      <c r="B129" s="7" t="s">
        <v>581</v>
      </c>
      <c r="C129" s="7" t="s">
        <v>658</v>
      </c>
      <c r="D129" s="7" t="s">
        <v>659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/>
      <c r="M129" s="10" t="s">
        <v>273</v>
      </c>
      <c r="N129" s="11"/>
      <c r="O129" s="19" t="s">
        <v>660</v>
      </c>
      <c r="P129" s="7"/>
      <c r="Q129" s="24"/>
      <c r="R129" s="25"/>
      <c r="S129" s="7"/>
      <c r="T129" s="7" t="s">
        <v>603</v>
      </c>
      <c r="U129" s="7" t="s">
        <v>603</v>
      </c>
    </row>
    <row r="130" spans="1:21" x14ac:dyDescent="0.25">
      <c r="A130" s="7" t="s">
        <v>736</v>
      </c>
      <c r="B130" s="7" t="s">
        <v>737</v>
      </c>
      <c r="C130" s="7" t="s">
        <v>734</v>
      </c>
      <c r="D130" s="7" t="s">
        <v>735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/>
      <c r="M130" s="42" t="s">
        <v>274</v>
      </c>
      <c r="N130" s="11"/>
      <c r="O130" s="19"/>
      <c r="P130" s="7"/>
      <c r="Q130" s="23"/>
      <c r="R130" s="7"/>
      <c r="S130" s="7"/>
      <c r="T130" s="7"/>
      <c r="U130" s="7"/>
    </row>
    <row r="131" spans="1:21" x14ac:dyDescent="0.25">
      <c r="A131" s="7" t="s">
        <v>677</v>
      </c>
      <c r="B131" s="7" t="s">
        <v>678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/>
      <c r="M131" s="36" t="s">
        <v>273</v>
      </c>
      <c r="N131" s="11"/>
      <c r="O131" s="19" t="s">
        <v>676</v>
      </c>
      <c r="P131" s="7"/>
      <c r="Q131" s="24"/>
      <c r="R131" s="25"/>
      <c r="S131" s="7"/>
      <c r="T131" s="7" t="s">
        <v>603</v>
      </c>
      <c r="U131" s="7" t="s">
        <v>603</v>
      </c>
    </row>
    <row r="132" spans="1:21" x14ac:dyDescent="0.25">
      <c r="A132" s="7" t="s">
        <v>670</v>
      </c>
      <c r="B132" s="7" t="s">
        <v>649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/>
      <c r="M132" s="10" t="s">
        <v>273</v>
      </c>
      <c r="N132" s="11"/>
      <c r="O132" s="19" t="s">
        <v>671</v>
      </c>
      <c r="P132" s="7"/>
      <c r="Q132" s="24"/>
      <c r="R132" s="25"/>
      <c r="S132" s="7"/>
      <c r="T132" s="7" t="s">
        <v>603</v>
      </c>
      <c r="U132" s="7" t="s">
        <v>603</v>
      </c>
    </row>
    <row r="133" spans="1:21" x14ac:dyDescent="0.25">
      <c r="A133" s="7" t="s">
        <v>686</v>
      </c>
      <c r="B133" s="7" t="s">
        <v>675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/>
      <c r="M133" s="10" t="s">
        <v>273</v>
      </c>
      <c r="N133" s="11"/>
      <c r="O133" s="19" t="s">
        <v>691</v>
      </c>
      <c r="P133" s="7"/>
      <c r="Q133" s="24"/>
      <c r="R133" s="25"/>
      <c r="S133" s="7"/>
      <c r="T133" s="7" t="s">
        <v>603</v>
      </c>
      <c r="U133" s="7" t="s">
        <v>603</v>
      </c>
    </row>
    <row r="134" spans="1:21" x14ac:dyDescent="0.25">
      <c r="A134" s="7" t="s">
        <v>666</v>
      </c>
      <c r="B134" s="7" t="s">
        <v>667</v>
      </c>
      <c r="C134" s="7" t="s">
        <v>672</v>
      </c>
      <c r="D134" s="7" t="s">
        <v>672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/>
      <c r="M134" s="36" t="s">
        <v>273</v>
      </c>
      <c r="N134" s="11"/>
      <c r="O134" s="19" t="s">
        <v>687</v>
      </c>
      <c r="P134" s="7"/>
      <c r="Q134" s="24"/>
      <c r="R134" s="25"/>
      <c r="S134" s="7"/>
      <c r="T134" s="7" t="s">
        <v>603</v>
      </c>
      <c r="U134" s="7" t="s">
        <v>603</v>
      </c>
    </row>
    <row r="135" spans="1:21" x14ac:dyDescent="0.25">
      <c r="A135" s="7" t="s">
        <v>688</v>
      </c>
      <c r="B135" s="7" t="s">
        <v>689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10"/>
      <c r="M135" s="36" t="s">
        <v>273</v>
      </c>
      <c r="N135" s="11"/>
      <c r="O135" s="19" t="s">
        <v>690</v>
      </c>
      <c r="P135" s="7"/>
      <c r="Q135" s="24"/>
      <c r="R135" s="25"/>
      <c r="S135" s="7"/>
      <c r="T135" s="7"/>
      <c r="U135" s="7" t="s">
        <v>603</v>
      </c>
    </row>
    <row r="136" spans="1:21" x14ac:dyDescent="0.25">
      <c r="A136" s="7" t="s">
        <v>631</v>
      </c>
      <c r="B136" s="7" t="s">
        <v>632</v>
      </c>
      <c r="C136" s="7" t="s">
        <v>668</v>
      </c>
      <c r="D136" s="7" t="s">
        <v>669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10"/>
      <c r="M136" s="36" t="s">
        <v>273</v>
      </c>
      <c r="N136" s="11"/>
      <c r="O136" s="19" t="s">
        <v>696</v>
      </c>
      <c r="P136" s="7"/>
      <c r="Q136" s="24"/>
      <c r="R136" s="25"/>
      <c r="S136" s="7"/>
      <c r="T136" s="7" t="s">
        <v>603</v>
      </c>
      <c r="U136" s="7" t="s">
        <v>603</v>
      </c>
    </row>
    <row r="137" spans="1:21" x14ac:dyDescent="0.25">
      <c r="A137" s="7" t="s">
        <v>682</v>
      </c>
      <c r="B137" s="7" t="s">
        <v>683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/>
      <c r="M137" s="36" t="s">
        <v>273</v>
      </c>
      <c r="N137" s="11"/>
      <c r="O137" s="19" t="s">
        <v>695</v>
      </c>
      <c r="P137" s="7"/>
      <c r="Q137" s="24"/>
      <c r="R137" s="25"/>
      <c r="S137" s="7"/>
      <c r="T137" s="7"/>
      <c r="U137" s="7" t="s">
        <v>603</v>
      </c>
    </row>
    <row r="138" spans="1:21" x14ac:dyDescent="0.25">
      <c r="A138" s="7" t="s">
        <v>693</v>
      </c>
      <c r="B138" s="7" t="s">
        <v>694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/>
      <c r="M138" s="10" t="s">
        <v>273</v>
      </c>
      <c r="N138" s="11"/>
      <c r="O138" s="19" t="s">
        <v>701</v>
      </c>
      <c r="P138" s="7"/>
      <c r="Q138" s="24"/>
      <c r="R138" s="25"/>
      <c r="S138" s="7"/>
      <c r="T138" s="7" t="s">
        <v>603</v>
      </c>
      <c r="U138" s="7" t="s">
        <v>603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718</v>
      </c>
      <c r="H139" s="32" t="s">
        <v>14</v>
      </c>
      <c r="I139" s="32">
        <v>69</v>
      </c>
      <c r="J139" s="32">
        <v>81</v>
      </c>
      <c r="K139" s="36">
        <v>44013</v>
      </c>
      <c r="L139" s="36"/>
      <c r="M139" s="36" t="s">
        <v>273</v>
      </c>
      <c r="N139" s="11"/>
      <c r="O139" s="19" t="s">
        <v>633</v>
      </c>
      <c r="P139" s="7"/>
      <c r="Q139" s="24"/>
      <c r="R139" s="25"/>
      <c r="S139" s="7"/>
      <c r="T139" s="7"/>
      <c r="U139" s="7" t="s">
        <v>603</v>
      </c>
    </row>
    <row r="140" spans="1:21" x14ac:dyDescent="0.25">
      <c r="A140" s="7" t="s">
        <v>699</v>
      </c>
      <c r="B140" s="7" t="s">
        <v>700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/>
      <c r="M140" s="36" t="s">
        <v>273</v>
      </c>
      <c r="N140" s="11"/>
      <c r="O140" s="19" t="s">
        <v>711</v>
      </c>
      <c r="P140" s="7"/>
      <c r="Q140" s="24"/>
      <c r="R140" s="25"/>
      <c r="S140" s="7"/>
      <c r="T140" s="7" t="s">
        <v>603</v>
      </c>
      <c r="U140" s="7" t="s">
        <v>603</v>
      </c>
    </row>
    <row r="141" spans="1:21" x14ac:dyDescent="0.25">
      <c r="A141" s="7" t="s">
        <v>713</v>
      </c>
      <c r="B141" s="7" t="s">
        <v>684</v>
      </c>
      <c r="C141" s="7" t="s">
        <v>647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/>
      <c r="M141" s="36" t="s">
        <v>273</v>
      </c>
      <c r="N141" s="11"/>
      <c r="O141" s="19" t="s">
        <v>714</v>
      </c>
      <c r="P141" s="7"/>
      <c r="Q141" s="24"/>
      <c r="R141" s="25"/>
      <c r="S141" s="7"/>
      <c r="T141" s="7"/>
      <c r="U141" s="7" t="s">
        <v>603</v>
      </c>
    </row>
    <row r="142" spans="1:21" x14ac:dyDescent="0.25">
      <c r="A142" s="7" t="s">
        <v>715</v>
      </c>
      <c r="B142" s="7" t="s">
        <v>716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/>
      <c r="M142" s="36" t="s">
        <v>273</v>
      </c>
      <c r="N142" s="11"/>
      <c r="O142" s="19" t="s">
        <v>717</v>
      </c>
      <c r="P142" s="7"/>
      <c r="Q142" s="24"/>
      <c r="R142" s="25"/>
      <c r="S142" s="7"/>
      <c r="T142" s="7" t="s">
        <v>603</v>
      </c>
      <c r="U142" s="7" t="s">
        <v>603</v>
      </c>
    </row>
    <row r="143" spans="1:21" x14ac:dyDescent="0.25">
      <c r="A143" s="7" t="s">
        <v>673</v>
      </c>
      <c r="B143" s="7" t="s">
        <v>674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/>
      <c r="M143" s="36" t="s">
        <v>273</v>
      </c>
      <c r="N143" s="11"/>
      <c r="O143" s="19" t="s">
        <v>728</v>
      </c>
      <c r="P143" s="7"/>
      <c r="Q143" s="24"/>
      <c r="R143" s="25"/>
      <c r="S143" s="7"/>
      <c r="T143" s="7" t="s">
        <v>603</v>
      </c>
      <c r="U143" s="7" t="s">
        <v>603</v>
      </c>
    </row>
    <row r="144" spans="1:21" x14ac:dyDescent="0.25">
      <c r="A144" s="7" t="s">
        <v>680</v>
      </c>
      <c r="B144" s="7" t="s">
        <v>681</v>
      </c>
      <c r="C144" s="7" t="s">
        <v>723</v>
      </c>
      <c r="D144" s="7" t="s">
        <v>723</v>
      </c>
      <c r="E144" s="18">
        <v>2020</v>
      </c>
      <c r="F144" s="32">
        <v>10</v>
      </c>
      <c r="G144" s="38" t="s">
        <v>14</v>
      </c>
      <c r="H144" s="32" t="s">
        <v>730</v>
      </c>
      <c r="I144" s="32" t="s">
        <v>14</v>
      </c>
      <c r="J144" s="32" t="s">
        <v>14</v>
      </c>
      <c r="K144" s="36">
        <v>44084</v>
      </c>
      <c r="L144" s="36"/>
      <c r="M144" s="36" t="s">
        <v>273</v>
      </c>
      <c r="N144" s="11"/>
      <c r="O144" s="19" t="s">
        <v>731</v>
      </c>
      <c r="P144" s="7"/>
      <c r="Q144" s="24"/>
      <c r="R144" s="25"/>
      <c r="S144" s="7"/>
      <c r="T144" s="7" t="s">
        <v>603</v>
      </c>
      <c r="U144" s="7" t="s">
        <v>603</v>
      </c>
    </row>
    <row r="145" spans="1:21" x14ac:dyDescent="0.25">
      <c r="A145" s="7" t="s">
        <v>739</v>
      </c>
      <c r="B145" s="7" t="s">
        <v>685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/>
      <c r="M145" s="36" t="s">
        <v>273</v>
      </c>
      <c r="N145" s="11"/>
      <c r="O145" s="19" t="s">
        <v>738</v>
      </c>
      <c r="P145" s="7"/>
      <c r="Q145" s="24"/>
      <c r="R145" s="25"/>
      <c r="S145" s="7"/>
      <c r="T145" s="7" t="s">
        <v>603</v>
      </c>
      <c r="U145" s="7" t="s">
        <v>603</v>
      </c>
    </row>
    <row r="146" spans="1:21" x14ac:dyDescent="0.25">
      <c r="A146" s="7" t="s">
        <v>704</v>
      </c>
      <c r="B146" s="7" t="s">
        <v>705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752</v>
      </c>
      <c r="I146" s="18" t="s">
        <v>14</v>
      </c>
      <c r="J146" s="18" t="s">
        <v>14</v>
      </c>
      <c r="K146" s="10">
        <v>44123</v>
      </c>
      <c r="L146" s="10"/>
      <c r="M146" s="10" t="s">
        <v>273</v>
      </c>
      <c r="N146" s="11"/>
      <c r="O146" s="19" t="s">
        <v>740</v>
      </c>
      <c r="P146" s="7"/>
      <c r="Q146" s="24"/>
      <c r="R146" s="25"/>
      <c r="S146" s="7"/>
      <c r="T146" s="7" t="s">
        <v>602</v>
      </c>
      <c r="U146" s="7" t="s">
        <v>603</v>
      </c>
    </row>
    <row r="147" spans="1:21" x14ac:dyDescent="0.25">
      <c r="A147" s="7" t="s">
        <v>748</v>
      </c>
      <c r="B147" s="7" t="s">
        <v>750</v>
      </c>
      <c r="C147" s="7" t="s">
        <v>394</v>
      </c>
      <c r="D147" s="7" t="s">
        <v>749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/>
      <c r="M147" s="10" t="s">
        <v>273</v>
      </c>
      <c r="N147" s="11"/>
      <c r="O147" s="19" t="s">
        <v>751</v>
      </c>
      <c r="P147" s="7"/>
      <c r="Q147" s="24"/>
      <c r="R147" s="25"/>
      <c r="S147" s="7"/>
      <c r="T147" s="7"/>
      <c r="U147" s="7" t="s">
        <v>603</v>
      </c>
    </row>
    <row r="148" spans="1:21" x14ac:dyDescent="0.25">
      <c r="A148" s="7" t="s">
        <v>771</v>
      </c>
      <c r="B148" s="7" t="s">
        <v>706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/>
      <c r="M148" s="10" t="s">
        <v>273</v>
      </c>
      <c r="N148" s="11"/>
      <c r="O148" s="19" t="s">
        <v>768</v>
      </c>
      <c r="P148" s="7"/>
      <c r="Q148" s="24"/>
      <c r="R148" s="25"/>
      <c r="S148" s="7"/>
      <c r="T148" s="7" t="s">
        <v>603</v>
      </c>
      <c r="U148" s="7" t="s">
        <v>603</v>
      </c>
    </row>
    <row r="149" spans="1:21" x14ac:dyDescent="0.25">
      <c r="A149" s="7" t="s">
        <v>810</v>
      </c>
      <c r="B149" s="7" t="s">
        <v>811</v>
      </c>
      <c r="C149" s="7" t="s">
        <v>813</v>
      </c>
      <c r="D149" s="7" t="s">
        <v>812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/>
      <c r="M149" s="10" t="s">
        <v>273</v>
      </c>
      <c r="N149" s="11"/>
      <c r="O149" s="19" t="s">
        <v>856</v>
      </c>
      <c r="P149" s="7"/>
      <c r="Q149" s="24"/>
      <c r="R149" s="25"/>
      <c r="S149" s="7"/>
      <c r="T149" s="7" t="s">
        <v>603</v>
      </c>
      <c r="U149" s="7" t="s">
        <v>603</v>
      </c>
    </row>
    <row r="150" spans="1:21" x14ac:dyDescent="0.25">
      <c r="A150" s="7" t="s">
        <v>778</v>
      </c>
      <c r="B150" s="7" t="s">
        <v>773</v>
      </c>
      <c r="C150" s="7" t="s">
        <v>774</v>
      </c>
      <c r="D150" s="7" t="s">
        <v>775</v>
      </c>
      <c r="E150" s="18">
        <v>2021</v>
      </c>
      <c r="F150" s="18">
        <v>397</v>
      </c>
      <c r="G150" s="19" t="s">
        <v>797</v>
      </c>
      <c r="H150" s="18" t="s">
        <v>14</v>
      </c>
      <c r="I150" s="18">
        <v>1045</v>
      </c>
      <c r="J150" s="18">
        <v>1046</v>
      </c>
      <c r="K150" s="10">
        <v>44256</v>
      </c>
      <c r="L150" s="10"/>
      <c r="M150" s="10" t="s">
        <v>273</v>
      </c>
      <c r="N150" s="11"/>
      <c r="O150" s="19" t="s">
        <v>779</v>
      </c>
      <c r="P150" s="7"/>
      <c r="Q150" s="24"/>
      <c r="R150" s="25"/>
      <c r="S150" s="7"/>
      <c r="T150" s="7" t="s">
        <v>603</v>
      </c>
      <c r="U150" s="7" t="s">
        <v>603</v>
      </c>
    </row>
    <row r="151" spans="1:21" x14ac:dyDescent="0.25">
      <c r="A151" s="7" t="s">
        <v>741</v>
      </c>
      <c r="B151" s="7" t="s">
        <v>742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/>
      <c r="M151" s="42" t="s">
        <v>273</v>
      </c>
      <c r="N151" s="11"/>
      <c r="O151" s="19" t="s">
        <v>795</v>
      </c>
      <c r="P151" s="7"/>
      <c r="Q151" s="24"/>
      <c r="R151" s="25"/>
      <c r="S151" s="7"/>
      <c r="T151" s="7" t="s">
        <v>603</v>
      </c>
      <c r="U151" s="7" t="s">
        <v>603</v>
      </c>
    </row>
    <row r="152" spans="1:21" x14ac:dyDescent="0.25">
      <c r="A152" s="7" t="s">
        <v>650</v>
      </c>
      <c r="B152" s="7" t="s">
        <v>651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798</v>
      </c>
      <c r="J152" s="18" t="s">
        <v>799</v>
      </c>
      <c r="K152" s="42">
        <v>44287</v>
      </c>
      <c r="L152" s="42"/>
      <c r="M152" s="42" t="s">
        <v>273</v>
      </c>
      <c r="N152" s="11"/>
      <c r="O152" s="19" t="s">
        <v>747</v>
      </c>
      <c r="P152" s="7"/>
      <c r="Q152" s="24"/>
      <c r="R152" s="25"/>
      <c r="S152" s="7"/>
      <c r="T152" s="7" t="s">
        <v>602</v>
      </c>
      <c r="U152" s="7" t="s">
        <v>603</v>
      </c>
    </row>
    <row r="153" spans="1:21" x14ac:dyDescent="0.25">
      <c r="A153" s="7" t="s">
        <v>755</v>
      </c>
      <c r="B153" s="7" t="s">
        <v>756</v>
      </c>
      <c r="C153" s="7" t="s">
        <v>757</v>
      </c>
      <c r="D153" s="7" t="s">
        <v>758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/>
      <c r="M153" s="46" t="s">
        <v>273</v>
      </c>
      <c r="N153" s="11"/>
      <c r="O153" s="19" t="s">
        <v>759</v>
      </c>
      <c r="P153" s="7"/>
      <c r="Q153" s="24"/>
      <c r="R153" s="25"/>
      <c r="S153" s="7"/>
      <c r="T153" s="7" t="s">
        <v>602</v>
      </c>
      <c r="U153" s="7" t="s">
        <v>603</v>
      </c>
    </row>
    <row r="154" spans="1:21" x14ac:dyDescent="0.25">
      <c r="A154" s="7" t="s">
        <v>697</v>
      </c>
      <c r="B154" s="7" t="s">
        <v>698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2"/>
      <c r="M154" s="46" t="s">
        <v>273</v>
      </c>
      <c r="N154" s="11"/>
      <c r="O154" s="19" t="s">
        <v>803</v>
      </c>
      <c r="P154" s="7"/>
      <c r="Q154" s="24"/>
      <c r="R154" s="25"/>
      <c r="S154" s="7"/>
      <c r="T154" s="7" t="s">
        <v>603</v>
      </c>
      <c r="U154" s="7" t="s">
        <v>603</v>
      </c>
    </row>
    <row r="155" spans="1:21" x14ac:dyDescent="0.25">
      <c r="A155" s="7" t="s">
        <v>809</v>
      </c>
      <c r="B155" s="7" t="s">
        <v>692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/>
      <c r="M155" s="42" t="s">
        <v>273</v>
      </c>
      <c r="N155" s="11"/>
      <c r="O155" s="19" t="s">
        <v>808</v>
      </c>
      <c r="P155" s="7"/>
      <c r="Q155" s="24"/>
      <c r="R155" s="25"/>
      <c r="S155" s="7"/>
      <c r="T155" s="7" t="s">
        <v>603</v>
      </c>
      <c r="U155" s="7" t="s">
        <v>603</v>
      </c>
    </row>
    <row r="156" spans="1:21" x14ac:dyDescent="0.25">
      <c r="A156" s="7" t="s">
        <v>760</v>
      </c>
      <c r="B156" s="7" t="s">
        <v>763</v>
      </c>
      <c r="C156" s="7" t="s">
        <v>761</v>
      </c>
      <c r="D156" s="7" t="s">
        <v>762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/>
      <c r="M156" s="10" t="s">
        <v>273</v>
      </c>
      <c r="N156" s="11"/>
      <c r="O156" s="19" t="s">
        <v>777</v>
      </c>
      <c r="P156" s="7"/>
      <c r="Q156" s="24"/>
      <c r="R156" s="25"/>
      <c r="S156" s="7"/>
      <c r="T156" s="7" t="s">
        <v>603</v>
      </c>
      <c r="U156" s="7" t="s">
        <v>603</v>
      </c>
    </row>
    <row r="157" spans="1:21" x14ac:dyDescent="0.25">
      <c r="A157" s="7" t="s">
        <v>814</v>
      </c>
      <c r="B157" s="7" t="s">
        <v>815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10"/>
      <c r="M157" s="36" t="s">
        <v>273</v>
      </c>
      <c r="N157" s="11"/>
      <c r="O157" s="19" t="s">
        <v>816</v>
      </c>
      <c r="P157" s="7"/>
      <c r="Q157" s="24"/>
      <c r="R157" s="25"/>
      <c r="S157" s="7"/>
      <c r="T157" s="7"/>
      <c r="U157" s="7" t="s">
        <v>603</v>
      </c>
    </row>
    <row r="158" spans="1:21" x14ac:dyDescent="0.25">
      <c r="A158" s="7" t="s">
        <v>709</v>
      </c>
      <c r="B158" s="7" t="s">
        <v>710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/>
      <c r="M158" s="10" t="s">
        <v>273</v>
      </c>
      <c r="N158" s="11"/>
      <c r="O158" s="19" t="s">
        <v>821</v>
      </c>
      <c r="P158" s="7"/>
      <c r="Q158" s="24"/>
      <c r="R158" s="25"/>
      <c r="S158" s="7"/>
      <c r="T158" s="7" t="s">
        <v>603</v>
      </c>
      <c r="U158" s="7" t="s">
        <v>603</v>
      </c>
    </row>
    <row r="159" spans="1:21" x14ac:dyDescent="0.25">
      <c r="A159" s="7" t="s">
        <v>806</v>
      </c>
      <c r="B159" s="7" t="s">
        <v>807</v>
      </c>
      <c r="C159" s="7" t="s">
        <v>819</v>
      </c>
      <c r="D159" s="7" t="s">
        <v>819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/>
      <c r="M159" s="42" t="s">
        <v>273</v>
      </c>
      <c r="N159" s="11"/>
      <c r="O159" s="19" t="s">
        <v>820</v>
      </c>
      <c r="P159" s="7"/>
      <c r="Q159" s="24"/>
      <c r="R159" s="25"/>
      <c r="S159" s="7"/>
      <c r="T159" s="7" t="s">
        <v>603</v>
      </c>
      <c r="U159" s="7" t="s">
        <v>603</v>
      </c>
    </row>
    <row r="160" spans="1:21" x14ac:dyDescent="0.25">
      <c r="A160" s="7" t="s">
        <v>793</v>
      </c>
      <c r="B160" s="7" t="s">
        <v>794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/>
      <c r="M160" s="42" t="s">
        <v>273</v>
      </c>
      <c r="N160" s="11"/>
      <c r="O160" s="19" t="s">
        <v>878</v>
      </c>
      <c r="P160" s="7"/>
      <c r="Q160" s="24"/>
      <c r="R160" s="25"/>
      <c r="S160" s="7"/>
      <c r="T160" s="7" t="s">
        <v>603</v>
      </c>
      <c r="U160" s="7" t="s">
        <v>603</v>
      </c>
    </row>
    <row r="161" spans="1:21" x14ac:dyDescent="0.25">
      <c r="A161" s="7" t="s">
        <v>702</v>
      </c>
      <c r="B161" s="7" t="s">
        <v>703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/>
      <c r="M161" s="42" t="s">
        <v>273</v>
      </c>
      <c r="N161" s="11"/>
      <c r="O161" s="19" t="s">
        <v>772</v>
      </c>
      <c r="P161" s="7"/>
      <c r="Q161" s="24"/>
      <c r="R161" s="25"/>
      <c r="S161" s="7"/>
      <c r="T161" s="7" t="s">
        <v>603</v>
      </c>
      <c r="U161" s="7" t="s">
        <v>603</v>
      </c>
    </row>
    <row r="162" spans="1:21" x14ac:dyDescent="0.25">
      <c r="A162" s="7" t="s">
        <v>833</v>
      </c>
      <c r="B162" s="7" t="s">
        <v>834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/>
      <c r="M162" s="42" t="s">
        <v>273</v>
      </c>
      <c r="N162" s="11"/>
      <c r="O162" s="19" t="s">
        <v>835</v>
      </c>
      <c r="P162" s="7"/>
      <c r="Q162" s="24"/>
      <c r="R162" s="25"/>
      <c r="S162" s="7"/>
      <c r="T162" s="7" t="s">
        <v>603</v>
      </c>
      <c r="U162" s="7" t="s">
        <v>603</v>
      </c>
    </row>
    <row r="163" spans="1:21" x14ac:dyDescent="0.25">
      <c r="A163" s="7" t="s">
        <v>743</v>
      </c>
      <c r="B163" s="7" t="s">
        <v>712</v>
      </c>
      <c r="C163" s="7" t="s">
        <v>744</v>
      </c>
      <c r="D163" s="7" t="s">
        <v>745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/>
      <c r="M163" s="46" t="s">
        <v>273</v>
      </c>
      <c r="N163" s="11"/>
      <c r="O163" s="19" t="s">
        <v>746</v>
      </c>
      <c r="P163" s="7"/>
      <c r="Q163" s="24"/>
      <c r="R163" s="25"/>
      <c r="S163" s="7"/>
      <c r="T163" s="7" t="s">
        <v>602</v>
      </c>
      <c r="U163" s="7" t="s">
        <v>603</v>
      </c>
    </row>
    <row r="164" spans="1:21" x14ac:dyDescent="0.25">
      <c r="A164" s="7" t="s">
        <v>769</v>
      </c>
      <c r="B164" s="7" t="s">
        <v>770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2"/>
      <c r="M164" s="46" t="s">
        <v>273</v>
      </c>
      <c r="N164" s="11"/>
      <c r="O164" s="19" t="s">
        <v>838</v>
      </c>
      <c r="P164" s="7"/>
      <c r="Q164" s="24"/>
      <c r="R164" s="25"/>
      <c r="S164" s="7"/>
      <c r="T164" s="7" t="s">
        <v>603</v>
      </c>
      <c r="U164" s="7" t="s">
        <v>603</v>
      </c>
    </row>
    <row r="165" spans="1:21" x14ac:dyDescent="0.25">
      <c r="A165" s="7" t="s">
        <v>767</v>
      </c>
      <c r="B165" s="7" t="s">
        <v>854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853</v>
      </c>
      <c r="I165" s="32" t="s">
        <v>14</v>
      </c>
      <c r="J165" s="32" t="s">
        <v>14</v>
      </c>
      <c r="K165" s="42">
        <v>44448</v>
      </c>
      <c r="L165" s="42"/>
      <c r="M165" s="46" t="s">
        <v>273</v>
      </c>
      <c r="N165" s="11"/>
      <c r="O165" s="19" t="s">
        <v>852</v>
      </c>
      <c r="P165" s="7"/>
      <c r="Q165" s="24"/>
      <c r="R165" s="25"/>
      <c r="S165" s="7"/>
      <c r="T165" s="7"/>
      <c r="U165" s="7" t="s">
        <v>603</v>
      </c>
    </row>
    <row r="166" spans="1:21" x14ac:dyDescent="0.25">
      <c r="A166" s="7" t="s">
        <v>857</v>
      </c>
      <c r="B166" s="7" t="s">
        <v>861</v>
      </c>
      <c r="C166" s="7" t="s">
        <v>858</v>
      </c>
      <c r="D166" s="7" t="s">
        <v>862</v>
      </c>
      <c r="E166" s="18">
        <v>2021</v>
      </c>
      <c r="F166" s="32">
        <v>10</v>
      </c>
      <c r="G166" s="38" t="s">
        <v>14</v>
      </c>
      <c r="H166" s="32" t="s">
        <v>859</v>
      </c>
      <c r="I166" s="32" t="s">
        <v>14</v>
      </c>
      <c r="J166" s="32" t="s">
        <v>14</v>
      </c>
      <c r="K166" s="42">
        <v>44466</v>
      </c>
      <c r="L166" s="42"/>
      <c r="M166" s="46" t="s">
        <v>273</v>
      </c>
      <c r="N166" s="11"/>
      <c r="O166" s="19" t="s">
        <v>860</v>
      </c>
      <c r="P166" s="7"/>
      <c r="Q166" s="24"/>
      <c r="R166" s="25"/>
      <c r="S166" s="7"/>
      <c r="T166" s="7" t="s">
        <v>603</v>
      </c>
      <c r="U166" s="7" t="s">
        <v>603</v>
      </c>
    </row>
    <row r="167" spans="1:21" x14ac:dyDescent="0.25">
      <c r="A167" s="7" t="s">
        <v>719</v>
      </c>
      <c r="B167" s="7" t="s">
        <v>720</v>
      </c>
      <c r="C167" s="7" t="s">
        <v>721</v>
      </c>
      <c r="D167" s="7" t="s">
        <v>722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/>
      <c r="M167" s="42" t="s">
        <v>273</v>
      </c>
      <c r="N167" s="11"/>
      <c r="O167" s="19" t="s">
        <v>754</v>
      </c>
      <c r="P167" s="7"/>
      <c r="Q167" s="24"/>
      <c r="R167" s="25"/>
      <c r="S167" s="7"/>
      <c r="T167" s="7" t="s">
        <v>603</v>
      </c>
      <c r="U167" s="7" t="s">
        <v>603</v>
      </c>
    </row>
    <row r="168" spans="1:21" x14ac:dyDescent="0.25">
      <c r="A168" s="7" t="s">
        <v>827</v>
      </c>
      <c r="B168" s="7" t="s">
        <v>836</v>
      </c>
      <c r="C168" s="7" t="s">
        <v>764</v>
      </c>
      <c r="D168" s="7" t="s">
        <v>765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/>
      <c r="M168" s="42" t="s">
        <v>273</v>
      </c>
      <c r="N168" s="11"/>
      <c r="O168" s="19" t="s">
        <v>829</v>
      </c>
      <c r="P168" s="7"/>
      <c r="Q168" s="24"/>
      <c r="R168" s="25"/>
      <c r="S168" s="7"/>
      <c r="T168" s="7"/>
      <c r="U168" s="7" t="s">
        <v>603</v>
      </c>
    </row>
    <row r="169" spans="1:21" x14ac:dyDescent="0.25">
      <c r="A169" s="7" t="s">
        <v>817</v>
      </c>
      <c r="B169" s="7" t="s">
        <v>818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/>
      <c r="M169" s="42" t="s">
        <v>273</v>
      </c>
      <c r="N169" s="11"/>
      <c r="O169" s="19" t="s">
        <v>867</v>
      </c>
      <c r="P169" s="7"/>
      <c r="Q169" s="24"/>
      <c r="R169" s="25"/>
      <c r="S169" s="7"/>
      <c r="T169" s="7" t="s">
        <v>603</v>
      </c>
      <c r="U169" s="7" t="s">
        <v>603</v>
      </c>
    </row>
    <row r="170" spans="1:21" x14ac:dyDescent="0.25">
      <c r="A170" s="7" t="s">
        <v>786</v>
      </c>
      <c r="B170" s="7" t="s">
        <v>785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/>
      <c r="M170" s="42" t="s">
        <v>273</v>
      </c>
      <c r="N170" s="11"/>
      <c r="O170" s="19" t="s">
        <v>848</v>
      </c>
      <c r="P170" s="7"/>
      <c r="Q170" s="24"/>
      <c r="R170" s="25"/>
      <c r="S170" s="7"/>
      <c r="T170" s="7" t="s">
        <v>603</v>
      </c>
      <c r="U170" s="7" t="s">
        <v>603</v>
      </c>
    </row>
    <row r="171" spans="1:21" x14ac:dyDescent="0.25">
      <c r="A171" s="7" t="s">
        <v>804</v>
      </c>
      <c r="B171" s="7" t="s">
        <v>805</v>
      </c>
      <c r="C171" s="7" t="s">
        <v>870</v>
      </c>
      <c r="D171" s="7" t="s">
        <v>871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/>
      <c r="M171" s="42" t="s">
        <v>273</v>
      </c>
      <c r="N171" s="11"/>
      <c r="O171" s="19" t="s">
        <v>879</v>
      </c>
      <c r="P171" s="7"/>
      <c r="Q171" s="24"/>
      <c r="R171" s="25"/>
      <c r="S171" s="7"/>
      <c r="T171" s="7" t="s">
        <v>603</v>
      </c>
      <c r="U171" s="7" t="s">
        <v>603</v>
      </c>
    </row>
    <row r="172" spans="1:21" x14ac:dyDescent="0.25">
      <c r="A172" s="7" t="s">
        <v>828</v>
      </c>
      <c r="B172" s="7" t="s">
        <v>882</v>
      </c>
      <c r="C172" s="7" t="s">
        <v>723</v>
      </c>
      <c r="D172" s="7" t="s">
        <v>723</v>
      </c>
      <c r="E172" s="18">
        <v>2021</v>
      </c>
      <c r="F172" s="18">
        <v>11</v>
      </c>
      <c r="G172" s="19" t="s">
        <v>14</v>
      </c>
      <c r="H172" s="18" t="s">
        <v>880</v>
      </c>
      <c r="I172" s="18" t="s">
        <v>14</v>
      </c>
      <c r="J172" s="18" t="s">
        <v>14</v>
      </c>
      <c r="K172" s="42">
        <v>44518</v>
      </c>
      <c r="L172" s="42"/>
      <c r="M172" s="42" t="s">
        <v>273</v>
      </c>
      <c r="N172" s="11"/>
      <c r="O172" s="19" t="s">
        <v>881</v>
      </c>
      <c r="P172" s="7"/>
      <c r="Q172" s="24"/>
      <c r="R172" s="25"/>
      <c r="S172" s="7"/>
      <c r="T172" s="7" t="s">
        <v>603</v>
      </c>
      <c r="U172" s="7" t="s">
        <v>603</v>
      </c>
    </row>
    <row r="173" spans="1:21" x14ac:dyDescent="0.25">
      <c r="A173" s="7" t="s">
        <v>780</v>
      </c>
      <c r="B173" s="7" t="s">
        <v>783</v>
      </c>
      <c r="C173" s="7" t="s">
        <v>781</v>
      </c>
      <c r="D173" s="7" t="s">
        <v>782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/>
      <c r="M173" s="42" t="s">
        <v>273</v>
      </c>
      <c r="N173" s="11"/>
      <c r="O173" s="19" t="s">
        <v>824</v>
      </c>
      <c r="P173" s="7"/>
      <c r="Q173" s="24"/>
      <c r="R173" s="25"/>
      <c r="S173" s="7"/>
      <c r="T173" s="7" t="s">
        <v>603</v>
      </c>
      <c r="U173" s="7" t="s">
        <v>603</v>
      </c>
    </row>
    <row r="174" spans="1:21" x14ac:dyDescent="0.25">
      <c r="A174" s="7" t="s">
        <v>885</v>
      </c>
      <c r="B174" s="7" t="s">
        <v>796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886</v>
      </c>
      <c r="H174" s="18" t="s">
        <v>887</v>
      </c>
      <c r="I174" s="18" t="s">
        <v>14</v>
      </c>
      <c r="J174" s="18" t="s">
        <v>14</v>
      </c>
      <c r="K174" s="42">
        <v>44532</v>
      </c>
      <c r="L174" s="42"/>
      <c r="M174" s="42" t="s">
        <v>273</v>
      </c>
      <c r="N174" s="11"/>
      <c r="O174" s="19" t="s">
        <v>888</v>
      </c>
      <c r="P174" s="7"/>
      <c r="Q174" s="24"/>
      <c r="R174" s="25"/>
      <c r="S174" s="7"/>
      <c r="T174" s="7" t="s">
        <v>603</v>
      </c>
      <c r="U174" s="7" t="s">
        <v>603</v>
      </c>
    </row>
    <row r="175" spans="1:21" x14ac:dyDescent="0.25">
      <c r="A175" s="7" t="s">
        <v>883</v>
      </c>
      <c r="B175" s="7" t="s">
        <v>884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/>
      <c r="M175" s="42" t="s">
        <v>273</v>
      </c>
      <c r="N175" s="11"/>
      <c r="O175" s="19" t="s">
        <v>891</v>
      </c>
      <c r="P175" s="7"/>
      <c r="Q175" s="24"/>
      <c r="R175" s="25"/>
      <c r="S175" s="7"/>
      <c r="T175" s="7" t="s">
        <v>603</v>
      </c>
      <c r="U175" s="7" t="s">
        <v>603</v>
      </c>
    </row>
    <row r="176" spans="1:21" x14ac:dyDescent="0.25">
      <c r="A176" s="7" t="s">
        <v>830</v>
      </c>
      <c r="B176" s="7" t="s">
        <v>832</v>
      </c>
      <c r="C176" s="7" t="s">
        <v>831</v>
      </c>
      <c r="D176" s="7" t="s">
        <v>831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/>
      <c r="M176" s="42" t="s">
        <v>273</v>
      </c>
      <c r="N176" s="11"/>
      <c r="O176" s="19" t="s">
        <v>908</v>
      </c>
      <c r="P176" s="7"/>
      <c r="Q176" s="24"/>
      <c r="R176" s="25"/>
      <c r="S176" s="7"/>
      <c r="T176" s="7" t="s">
        <v>603</v>
      </c>
      <c r="U176" s="7" t="s">
        <v>603</v>
      </c>
    </row>
    <row r="177" spans="1:21" x14ac:dyDescent="0.25">
      <c r="A177" s="7" t="s">
        <v>868</v>
      </c>
      <c r="B177" s="7" t="s">
        <v>869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/>
      <c r="M177" s="42" t="s">
        <v>273</v>
      </c>
      <c r="N177" s="11"/>
      <c r="O177" s="19" t="s">
        <v>914</v>
      </c>
      <c r="P177" s="7"/>
      <c r="Q177" s="24"/>
      <c r="R177" s="25"/>
      <c r="S177" s="7"/>
      <c r="T177" s="7" t="s">
        <v>603</v>
      </c>
      <c r="U177" s="7" t="s">
        <v>603</v>
      </c>
    </row>
    <row r="178" spans="1:21" x14ac:dyDescent="0.25">
      <c r="A178" s="7" t="s">
        <v>837</v>
      </c>
      <c r="B178" s="7" t="s">
        <v>776</v>
      </c>
      <c r="C178" s="7" t="s">
        <v>658</v>
      </c>
      <c r="D178" s="7" t="s">
        <v>659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/>
      <c r="M178" s="42" t="s">
        <v>273</v>
      </c>
      <c r="N178" s="11"/>
      <c r="O178" s="19" t="s">
        <v>843</v>
      </c>
      <c r="P178" s="7"/>
      <c r="Q178" s="24"/>
      <c r="R178" s="25"/>
      <c r="S178" s="7"/>
      <c r="T178" s="7" t="s">
        <v>603</v>
      </c>
      <c r="U178" s="7" t="s">
        <v>603</v>
      </c>
    </row>
    <row r="179" spans="1:21" x14ac:dyDescent="0.25">
      <c r="A179" s="7" t="s">
        <v>729</v>
      </c>
      <c r="B179" s="7" t="s">
        <v>802</v>
      </c>
      <c r="C179" s="7" t="s">
        <v>658</v>
      </c>
      <c r="D179" s="7" t="s">
        <v>659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/>
      <c r="M179" s="42" t="s">
        <v>273</v>
      </c>
      <c r="N179" s="11"/>
      <c r="O179" s="19" t="s">
        <v>849</v>
      </c>
      <c r="P179" s="7"/>
      <c r="Q179" s="24"/>
      <c r="R179" s="25"/>
      <c r="S179" s="7"/>
      <c r="T179" s="7" t="s">
        <v>603</v>
      </c>
      <c r="U179" s="7" t="s">
        <v>603</v>
      </c>
    </row>
    <row r="180" spans="1:21" x14ac:dyDescent="0.25">
      <c r="A180" s="7" t="s">
        <v>1020</v>
      </c>
      <c r="B180" s="7" t="s">
        <v>1021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/>
      <c r="M180" s="42" t="s">
        <v>273</v>
      </c>
      <c r="N180" s="11"/>
      <c r="O180" s="19" t="s">
        <v>1022</v>
      </c>
      <c r="P180" s="7"/>
      <c r="Q180" s="24"/>
      <c r="R180" s="25"/>
      <c r="S180" s="7"/>
      <c r="T180" s="7" t="s">
        <v>603</v>
      </c>
      <c r="U180" s="7" t="s">
        <v>603</v>
      </c>
    </row>
    <row r="181" spans="1:21" x14ac:dyDescent="0.25">
      <c r="A181" s="7" t="s">
        <v>846</v>
      </c>
      <c r="B181" s="7" t="s">
        <v>847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/>
      <c r="M181" s="42" t="s">
        <v>273</v>
      </c>
      <c r="N181" s="11"/>
      <c r="O181" s="19" t="s">
        <v>919</v>
      </c>
      <c r="P181" s="7"/>
      <c r="Q181" s="24"/>
      <c r="R181" s="25"/>
      <c r="S181" s="7"/>
      <c r="T181" s="7" t="s">
        <v>603</v>
      </c>
      <c r="U181" s="7" t="s">
        <v>603</v>
      </c>
    </row>
    <row r="182" spans="1:21" x14ac:dyDescent="0.25">
      <c r="A182" s="7" t="s">
        <v>707</v>
      </c>
      <c r="B182" s="7" t="s">
        <v>708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921</v>
      </c>
      <c r="I182" s="18" t="s">
        <v>14</v>
      </c>
      <c r="J182" s="18" t="s">
        <v>14</v>
      </c>
      <c r="K182" s="42">
        <v>44609</v>
      </c>
      <c r="L182" s="42"/>
      <c r="M182" s="42" t="s">
        <v>273</v>
      </c>
      <c r="N182" s="11"/>
      <c r="O182" s="19" t="s">
        <v>920</v>
      </c>
      <c r="P182" s="7"/>
      <c r="Q182" s="24"/>
      <c r="R182" s="25"/>
      <c r="S182" s="7"/>
      <c r="T182" s="7" t="s">
        <v>603</v>
      </c>
      <c r="U182" s="7" t="s">
        <v>603</v>
      </c>
    </row>
    <row r="183" spans="1:21" x14ac:dyDescent="0.25">
      <c r="A183" s="7" t="s">
        <v>906</v>
      </c>
      <c r="B183" s="7" t="s">
        <v>907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/>
      <c r="M183" s="42" t="s">
        <v>273</v>
      </c>
      <c r="N183" s="11"/>
      <c r="O183" s="19" t="s">
        <v>918</v>
      </c>
      <c r="P183" s="7"/>
      <c r="Q183" s="24"/>
      <c r="R183" s="25"/>
      <c r="S183" s="7"/>
      <c r="T183" s="7" t="s">
        <v>603</v>
      </c>
      <c r="U183" s="7" t="s">
        <v>603</v>
      </c>
    </row>
    <row r="184" spans="1:21" x14ac:dyDescent="0.25">
      <c r="A184" s="7" t="s">
        <v>917</v>
      </c>
      <c r="B184" s="7" t="s">
        <v>855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935</v>
      </c>
      <c r="I184" s="18" t="s">
        <v>14</v>
      </c>
      <c r="J184" s="18" t="s">
        <v>14</v>
      </c>
      <c r="K184" s="42">
        <v>44622</v>
      </c>
      <c r="L184" s="42"/>
      <c r="M184" s="42" t="s">
        <v>273</v>
      </c>
      <c r="N184" s="11"/>
      <c r="O184" s="19" t="s">
        <v>927</v>
      </c>
      <c r="P184" s="7"/>
      <c r="Q184" s="24"/>
      <c r="R184" s="25"/>
      <c r="S184" s="7"/>
      <c r="T184" s="7" t="s">
        <v>603</v>
      </c>
      <c r="U184" s="7" t="s">
        <v>603</v>
      </c>
    </row>
    <row r="185" spans="1:21" x14ac:dyDescent="0.25">
      <c r="A185" s="7" t="s">
        <v>800</v>
      </c>
      <c r="B185" s="7" t="s">
        <v>801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/>
      <c r="M185" s="42" t="s">
        <v>273</v>
      </c>
      <c r="N185" s="11"/>
      <c r="O185" s="19" t="s">
        <v>932</v>
      </c>
      <c r="P185" s="7"/>
      <c r="Q185" s="24"/>
      <c r="R185" s="25"/>
      <c r="S185" s="7"/>
      <c r="T185" s="7" t="s">
        <v>603</v>
      </c>
      <c r="U185" s="7" t="s">
        <v>603</v>
      </c>
    </row>
    <row r="186" spans="1:21" x14ac:dyDescent="0.25">
      <c r="A186" s="7" t="s">
        <v>822</v>
      </c>
      <c r="B186" s="7" t="s">
        <v>823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/>
      <c r="M186" s="42" t="s">
        <v>273</v>
      </c>
      <c r="N186" s="11"/>
      <c r="O186" s="19" t="s">
        <v>905</v>
      </c>
      <c r="P186" s="7"/>
      <c r="Q186" s="24"/>
      <c r="R186" s="25"/>
      <c r="S186" s="7"/>
      <c r="T186" s="7" t="s">
        <v>603</v>
      </c>
      <c r="U186" s="7" t="s">
        <v>603</v>
      </c>
    </row>
    <row r="187" spans="1:21" x14ac:dyDescent="0.25">
      <c r="A187" s="7" t="s">
        <v>889</v>
      </c>
      <c r="B187" s="7" t="s">
        <v>890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/>
      <c r="M187" s="42" t="s">
        <v>273</v>
      </c>
      <c r="N187" s="11"/>
      <c r="O187" s="19" t="s">
        <v>934</v>
      </c>
      <c r="P187" s="7"/>
      <c r="Q187" s="24"/>
      <c r="R187" s="25"/>
      <c r="S187" s="7"/>
      <c r="T187" s="7" t="s">
        <v>603</v>
      </c>
      <c r="U187" s="7" t="s">
        <v>603</v>
      </c>
    </row>
    <row r="188" spans="1:21" x14ac:dyDescent="0.25">
      <c r="A188" s="7" t="s">
        <v>865</v>
      </c>
      <c r="B188" s="7" t="s">
        <v>866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/>
      <c r="M188" s="42" t="s">
        <v>273</v>
      </c>
      <c r="N188" s="11"/>
      <c r="O188" s="19" t="s">
        <v>944</v>
      </c>
      <c r="P188" s="7"/>
      <c r="Q188" s="24"/>
      <c r="R188" s="25"/>
      <c r="S188" s="7"/>
      <c r="T188" s="7" t="s">
        <v>603</v>
      </c>
      <c r="U188" s="7" t="s">
        <v>603</v>
      </c>
    </row>
    <row r="189" spans="1:21" x14ac:dyDescent="0.25">
      <c r="A189" s="7" t="s">
        <v>896</v>
      </c>
      <c r="B189" s="7" t="s">
        <v>950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/>
      <c r="M189" s="42" t="s">
        <v>273</v>
      </c>
      <c r="N189" s="11"/>
      <c r="O189" s="19" t="s">
        <v>951</v>
      </c>
      <c r="P189" s="7"/>
      <c r="Q189" s="24"/>
      <c r="R189" s="25"/>
      <c r="S189" s="7"/>
      <c r="T189" s="7" t="s">
        <v>603</v>
      </c>
      <c r="U189" s="7" t="s">
        <v>603</v>
      </c>
    </row>
    <row r="190" spans="1:21" x14ac:dyDescent="0.25">
      <c r="A190" s="7" t="s">
        <v>952</v>
      </c>
      <c r="B190" s="7" t="s">
        <v>953</v>
      </c>
      <c r="C190" s="7" t="s">
        <v>954</v>
      </c>
      <c r="D190" s="7" t="s">
        <v>955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/>
      <c r="M190" s="42" t="s">
        <v>273</v>
      </c>
      <c r="N190" s="11"/>
      <c r="O190" s="19" t="s">
        <v>956</v>
      </c>
      <c r="P190" s="7"/>
      <c r="Q190" s="24"/>
      <c r="R190" s="25"/>
      <c r="S190" s="7"/>
      <c r="T190" s="7" t="s">
        <v>603</v>
      </c>
      <c r="U190" s="7" t="s">
        <v>603</v>
      </c>
    </row>
    <row r="191" spans="1:21" x14ac:dyDescent="0.25">
      <c r="A191" s="7" t="s">
        <v>922</v>
      </c>
      <c r="B191" s="7" t="s">
        <v>923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/>
      <c r="M191" s="42" t="s">
        <v>273</v>
      </c>
      <c r="N191" s="11"/>
      <c r="O191" s="19" t="s">
        <v>924</v>
      </c>
      <c r="P191" s="7"/>
      <c r="Q191" s="24"/>
      <c r="R191" s="25"/>
      <c r="S191" s="7"/>
      <c r="T191" s="7" t="s">
        <v>603</v>
      </c>
      <c r="U191" s="7" t="s">
        <v>603</v>
      </c>
    </row>
    <row r="192" spans="1:21" x14ac:dyDescent="0.25">
      <c r="A192" s="7" t="s">
        <v>875</v>
      </c>
      <c r="B192" s="7" t="s">
        <v>876</v>
      </c>
      <c r="C192" s="7" t="s">
        <v>873</v>
      </c>
      <c r="D192" s="7" t="s">
        <v>877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/>
      <c r="M192" s="42" t="s">
        <v>273</v>
      </c>
      <c r="N192" s="11"/>
      <c r="O192" s="19" t="s">
        <v>964</v>
      </c>
      <c r="P192" s="7"/>
      <c r="Q192" s="24"/>
      <c r="R192" s="25"/>
      <c r="S192" s="7"/>
      <c r="T192" s="7" t="s">
        <v>603</v>
      </c>
      <c r="U192" s="7" t="s">
        <v>603</v>
      </c>
    </row>
    <row r="193" spans="1:21" x14ac:dyDescent="0.25">
      <c r="A193" s="7" t="s">
        <v>928</v>
      </c>
      <c r="B193" s="7" t="s">
        <v>929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965</v>
      </c>
      <c r="I193" s="18" t="s">
        <v>14</v>
      </c>
      <c r="J193" s="18" t="s">
        <v>14</v>
      </c>
      <c r="K193" s="42">
        <v>44748</v>
      </c>
      <c r="L193" s="42"/>
      <c r="M193" s="42" t="s">
        <v>273</v>
      </c>
      <c r="N193" s="11"/>
      <c r="O193" s="19" t="s">
        <v>961</v>
      </c>
      <c r="P193" s="7"/>
      <c r="Q193" s="24"/>
      <c r="R193" s="25"/>
      <c r="S193" s="7"/>
      <c r="T193" s="7" t="s">
        <v>603</v>
      </c>
      <c r="U193" s="7" t="s">
        <v>603</v>
      </c>
    </row>
    <row r="194" spans="1:21" x14ac:dyDescent="0.25">
      <c r="A194" s="7" t="s">
        <v>844</v>
      </c>
      <c r="B194" s="7" t="s">
        <v>845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/>
      <c r="M194" s="42" t="s">
        <v>273</v>
      </c>
      <c r="N194" s="11"/>
      <c r="O194" s="19" t="s">
        <v>963</v>
      </c>
      <c r="P194" s="7"/>
      <c r="Q194" s="24"/>
      <c r="R194" s="25"/>
      <c r="S194" s="7"/>
      <c r="T194" s="7" t="s">
        <v>603</v>
      </c>
      <c r="U194" s="7" t="s">
        <v>603</v>
      </c>
    </row>
    <row r="195" spans="1:21" x14ac:dyDescent="0.25">
      <c r="A195" s="7" t="s">
        <v>911</v>
      </c>
      <c r="B195" s="7" t="s">
        <v>912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/>
      <c r="M195" s="42" t="s">
        <v>273</v>
      </c>
      <c r="N195" s="11"/>
      <c r="O195" s="19" t="s">
        <v>962</v>
      </c>
      <c r="P195" s="7"/>
      <c r="Q195" s="24"/>
      <c r="R195" s="25"/>
      <c r="S195" s="7"/>
      <c r="T195" s="7" t="s">
        <v>603</v>
      </c>
      <c r="U195" s="7" t="s">
        <v>603</v>
      </c>
    </row>
    <row r="196" spans="1:21" x14ac:dyDescent="0.25">
      <c r="A196" s="7" t="s">
        <v>940</v>
      </c>
      <c r="B196" s="7" t="s">
        <v>941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/>
      <c r="M196" s="42" t="s">
        <v>273</v>
      </c>
      <c r="N196" s="11"/>
      <c r="O196" s="19" t="s">
        <v>909</v>
      </c>
      <c r="P196" s="7"/>
      <c r="Q196" s="24"/>
      <c r="R196" s="25"/>
      <c r="S196" s="7"/>
      <c r="T196" s="7" t="s">
        <v>603</v>
      </c>
      <c r="U196" s="7" t="s">
        <v>603</v>
      </c>
    </row>
    <row r="197" spans="1:21" x14ac:dyDescent="0.25">
      <c r="A197" s="7" t="s">
        <v>892</v>
      </c>
      <c r="B197" s="7" t="s">
        <v>893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/>
      <c r="M197" s="42" t="s">
        <v>273</v>
      </c>
      <c r="N197" s="11"/>
      <c r="O197" s="19" t="s">
        <v>973</v>
      </c>
      <c r="P197" s="7"/>
      <c r="Q197" s="24"/>
      <c r="R197" s="25"/>
      <c r="S197" s="7"/>
      <c r="T197" s="7" t="s">
        <v>603</v>
      </c>
      <c r="U197" s="7" t="s">
        <v>603</v>
      </c>
    </row>
    <row r="198" spans="1:21" x14ac:dyDescent="0.25">
      <c r="A198" s="7" t="s">
        <v>974</v>
      </c>
      <c r="B198" s="7" t="s">
        <v>978</v>
      </c>
      <c r="C198" s="7" t="s">
        <v>975</v>
      </c>
      <c r="D198" s="7" t="s">
        <v>976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/>
      <c r="M198" s="42" t="s">
        <v>273</v>
      </c>
      <c r="N198" s="11"/>
      <c r="O198" s="19" t="s">
        <v>977</v>
      </c>
      <c r="P198" s="7"/>
      <c r="Q198" s="24"/>
      <c r="R198" s="25"/>
      <c r="S198" s="7"/>
      <c r="T198" s="7" t="s">
        <v>603</v>
      </c>
      <c r="U198" s="7" t="s">
        <v>603</v>
      </c>
    </row>
    <row r="199" spans="1:21" x14ac:dyDescent="0.25">
      <c r="A199" s="7" t="s">
        <v>850</v>
      </c>
      <c r="B199" s="7" t="s">
        <v>851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/>
      <c r="M199" s="42" t="s">
        <v>273</v>
      </c>
      <c r="N199" s="11"/>
      <c r="O199" s="19" t="s">
        <v>982</v>
      </c>
      <c r="P199" s="7"/>
      <c r="Q199" s="24"/>
      <c r="R199" s="25"/>
      <c r="S199" s="7"/>
      <c r="T199" s="7" t="s">
        <v>603</v>
      </c>
      <c r="U199" s="7" t="s">
        <v>603</v>
      </c>
    </row>
    <row r="200" spans="1:21" x14ac:dyDescent="0.25">
      <c r="A200" s="7" t="s">
        <v>915</v>
      </c>
      <c r="B200" s="7" t="s">
        <v>916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/>
      <c r="M200" s="42" t="s">
        <v>273</v>
      </c>
      <c r="N200" s="11"/>
      <c r="O200" s="19" t="s">
        <v>983</v>
      </c>
      <c r="P200" s="7"/>
      <c r="Q200" s="24"/>
      <c r="R200" s="25"/>
      <c r="S200" s="7"/>
      <c r="T200" s="7" t="s">
        <v>603</v>
      </c>
      <c r="U200" s="7" t="s">
        <v>603</v>
      </c>
    </row>
    <row r="201" spans="1:21" x14ac:dyDescent="0.25">
      <c r="A201" s="7" t="s">
        <v>863</v>
      </c>
      <c r="B201" s="7" t="s">
        <v>864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/>
      <c r="M201" s="42" t="s">
        <v>273</v>
      </c>
      <c r="N201" s="11"/>
      <c r="O201" s="19" t="s">
        <v>990</v>
      </c>
      <c r="P201" s="7"/>
      <c r="Q201" s="24"/>
      <c r="R201" s="25"/>
      <c r="S201" s="7"/>
      <c r="T201" s="7" t="s">
        <v>603</v>
      </c>
      <c r="U201" s="7" t="s">
        <v>603</v>
      </c>
    </row>
    <row r="202" spans="1:21" x14ac:dyDescent="0.25">
      <c r="A202" s="7" t="s">
        <v>872</v>
      </c>
      <c r="B202" s="7" t="s">
        <v>874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/>
      <c r="M202" s="42" t="s">
        <v>273</v>
      </c>
      <c r="N202" s="11"/>
      <c r="O202" s="19" t="s">
        <v>998</v>
      </c>
      <c r="P202" s="7"/>
      <c r="Q202" s="24"/>
      <c r="R202" s="25"/>
      <c r="S202" s="7"/>
      <c r="T202" s="7" t="s">
        <v>603</v>
      </c>
      <c r="U202" s="7" t="s">
        <v>603</v>
      </c>
    </row>
    <row r="203" spans="1:21" x14ac:dyDescent="0.25">
      <c r="A203" s="7" t="s">
        <v>966</v>
      </c>
      <c r="B203" s="7" t="s">
        <v>967</v>
      </c>
      <c r="C203" s="7" t="s">
        <v>1003</v>
      </c>
      <c r="D203" s="7" t="s">
        <v>1002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/>
      <c r="M203" s="42" t="s">
        <v>273</v>
      </c>
      <c r="N203" s="11"/>
      <c r="O203" s="19" t="s">
        <v>1001</v>
      </c>
      <c r="P203" s="7"/>
      <c r="Q203" s="24"/>
      <c r="R203" s="25"/>
      <c r="S203" s="7"/>
      <c r="T203" s="7" t="s">
        <v>603</v>
      </c>
      <c r="U203" s="7" t="s">
        <v>603</v>
      </c>
    </row>
    <row r="204" spans="1:21" x14ac:dyDescent="0.25">
      <c r="A204" s="7" t="s">
        <v>894</v>
      </c>
      <c r="B204" s="7" t="s">
        <v>895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/>
      <c r="M204" s="42" t="s">
        <v>273</v>
      </c>
      <c r="N204" s="11"/>
      <c r="O204" s="19" t="s">
        <v>1005</v>
      </c>
      <c r="P204" s="7"/>
      <c r="Q204" s="24"/>
      <c r="R204" s="25"/>
      <c r="S204" s="7"/>
      <c r="T204" s="7" t="s">
        <v>603</v>
      </c>
      <c r="U204" s="7" t="s">
        <v>603</v>
      </c>
    </row>
    <row r="205" spans="1:21" x14ac:dyDescent="0.25">
      <c r="A205" s="7" t="s">
        <v>1009</v>
      </c>
      <c r="B205" s="7" t="s">
        <v>933</v>
      </c>
      <c r="C205" s="7" t="s">
        <v>723</v>
      </c>
      <c r="D205" s="7" t="s">
        <v>723</v>
      </c>
      <c r="E205" s="18">
        <v>2022</v>
      </c>
      <c r="F205" s="18">
        <v>12</v>
      </c>
      <c r="G205" s="19" t="s">
        <v>69</v>
      </c>
      <c r="H205" s="18" t="s">
        <v>1007</v>
      </c>
      <c r="I205" s="18" t="s">
        <v>14</v>
      </c>
      <c r="J205" s="18" t="s">
        <v>14</v>
      </c>
      <c r="K205" s="42">
        <v>44887</v>
      </c>
      <c r="L205" s="42"/>
      <c r="M205" s="42" t="s">
        <v>273</v>
      </c>
      <c r="N205" s="11"/>
      <c r="O205" s="19" t="s">
        <v>1008</v>
      </c>
      <c r="P205" s="7"/>
      <c r="Q205" s="24"/>
      <c r="R205" s="25"/>
      <c r="S205" s="7"/>
      <c r="T205" s="7" t="s">
        <v>603</v>
      </c>
      <c r="U205" s="7" t="s">
        <v>603</v>
      </c>
    </row>
    <row r="206" spans="1:21" x14ac:dyDescent="0.25">
      <c r="A206" s="7" t="s">
        <v>910</v>
      </c>
      <c r="B206" s="7" t="s">
        <v>913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/>
      <c r="M206" s="42" t="s">
        <v>273</v>
      </c>
      <c r="N206" s="11"/>
      <c r="O206" s="19" t="s">
        <v>1012</v>
      </c>
      <c r="P206" s="7"/>
      <c r="Q206" s="24"/>
      <c r="R206" s="25"/>
      <c r="S206" s="7"/>
      <c r="T206" s="7" t="s">
        <v>603</v>
      </c>
      <c r="U206" s="7" t="s">
        <v>603</v>
      </c>
    </row>
    <row r="207" spans="1:21" x14ac:dyDescent="0.25">
      <c r="A207" s="7" t="s">
        <v>936</v>
      </c>
      <c r="B207" s="7" t="s">
        <v>937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/>
      <c r="M207" s="42" t="s">
        <v>273</v>
      </c>
      <c r="N207" s="11"/>
      <c r="O207" s="19" t="s">
        <v>1019</v>
      </c>
      <c r="P207" s="7"/>
      <c r="Q207" s="24"/>
      <c r="R207" s="25"/>
      <c r="S207" s="7"/>
      <c r="T207" s="7" t="s">
        <v>603</v>
      </c>
      <c r="U207" s="7" t="s">
        <v>603</v>
      </c>
    </row>
    <row r="208" spans="1:21" x14ac:dyDescent="0.25">
      <c r="A208" s="7" t="s">
        <v>839</v>
      </c>
      <c r="B208" s="7" t="s">
        <v>840</v>
      </c>
      <c r="C208" s="7" t="s">
        <v>841</v>
      </c>
      <c r="D208" s="7" t="s">
        <v>842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/>
      <c r="M208" s="42" t="s">
        <v>273</v>
      </c>
      <c r="N208" s="11"/>
      <c r="O208" s="19" t="s">
        <v>909</v>
      </c>
      <c r="P208" s="7"/>
      <c r="Q208" s="24"/>
      <c r="R208" s="25"/>
      <c r="S208" s="7"/>
      <c r="T208" s="7" t="s">
        <v>603</v>
      </c>
      <c r="U208" s="7" t="s">
        <v>603</v>
      </c>
    </row>
    <row r="209" spans="1:21" x14ac:dyDescent="0.25">
      <c r="A209" s="7" t="s">
        <v>942</v>
      </c>
      <c r="B209" s="7" t="s">
        <v>943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1034</v>
      </c>
      <c r="I209" s="18" t="s">
        <v>14</v>
      </c>
      <c r="J209" s="18" t="s">
        <v>14</v>
      </c>
      <c r="K209" s="42">
        <v>44908</v>
      </c>
      <c r="L209" s="42"/>
      <c r="M209" s="42" t="s">
        <v>273</v>
      </c>
      <c r="N209" s="11"/>
      <c r="O209" s="19" t="s">
        <v>1033</v>
      </c>
      <c r="P209" s="7"/>
      <c r="Q209" s="24"/>
      <c r="R209" s="25"/>
      <c r="S209" s="7"/>
      <c r="T209" s="7" t="s">
        <v>603</v>
      </c>
      <c r="U209" s="7" t="s">
        <v>603</v>
      </c>
    </row>
    <row r="210" spans="1:21" x14ac:dyDescent="0.25">
      <c r="A210" s="7" t="s">
        <v>897</v>
      </c>
      <c r="B210" s="7" t="s">
        <v>898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/>
      <c r="M210" s="42" t="s">
        <v>273</v>
      </c>
      <c r="N210" s="11"/>
      <c r="O210" s="19" t="s">
        <v>1032</v>
      </c>
      <c r="P210" s="7"/>
      <c r="Q210" s="24"/>
      <c r="R210" s="25"/>
      <c r="S210" s="7"/>
      <c r="T210" s="7" t="s">
        <v>603</v>
      </c>
      <c r="U210" s="7" t="s">
        <v>603</v>
      </c>
    </row>
    <row r="211" spans="1:21" x14ac:dyDescent="0.25">
      <c r="A211" s="7" t="s">
        <v>992</v>
      </c>
      <c r="B211" s="7" t="s">
        <v>993</v>
      </c>
      <c r="C211" s="7" t="s">
        <v>994</v>
      </c>
      <c r="D211" s="7" t="s">
        <v>995</v>
      </c>
      <c r="E211" s="18">
        <v>2023</v>
      </c>
      <c r="F211" s="18">
        <v>30</v>
      </c>
      <c r="G211" s="19" t="s">
        <v>101</v>
      </c>
      <c r="H211" s="18" t="s">
        <v>996</v>
      </c>
      <c r="I211" s="18" t="s">
        <v>14</v>
      </c>
      <c r="J211" s="18" t="s">
        <v>14</v>
      </c>
      <c r="K211" s="42">
        <v>44927</v>
      </c>
      <c r="L211" s="42"/>
      <c r="M211" s="42" t="s">
        <v>273</v>
      </c>
      <c r="N211" s="11"/>
      <c r="O211" s="19" t="s">
        <v>997</v>
      </c>
      <c r="P211" s="7"/>
      <c r="Q211" s="24"/>
      <c r="R211" s="25"/>
      <c r="S211" s="7"/>
      <c r="T211" s="7" t="s">
        <v>603</v>
      </c>
      <c r="U211" s="7" t="s">
        <v>603</v>
      </c>
    </row>
    <row r="212" spans="1:21" x14ac:dyDescent="0.25">
      <c r="A212" s="7" t="s">
        <v>1004</v>
      </c>
      <c r="B212" s="7" t="s">
        <v>1056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1068</v>
      </c>
      <c r="I212" s="18" t="s">
        <v>14</v>
      </c>
      <c r="J212" s="18" t="s">
        <v>14</v>
      </c>
      <c r="K212" s="42">
        <v>44935</v>
      </c>
      <c r="L212" s="42"/>
      <c r="M212" s="42" t="s">
        <v>273</v>
      </c>
      <c r="N212" s="11"/>
      <c r="O212" s="19" t="s">
        <v>1061</v>
      </c>
      <c r="P212" s="7"/>
      <c r="Q212" s="24"/>
      <c r="R212" s="25"/>
      <c r="S212" s="7"/>
      <c r="T212" s="7" t="s">
        <v>603</v>
      </c>
      <c r="U212" s="7" t="s">
        <v>603</v>
      </c>
    </row>
    <row r="213" spans="1:21" x14ac:dyDescent="0.25">
      <c r="A213" s="7" t="s">
        <v>938</v>
      </c>
      <c r="B213" s="7" t="s">
        <v>939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1058</v>
      </c>
      <c r="I213" s="18" t="s">
        <v>14</v>
      </c>
      <c r="J213" s="18" t="s">
        <v>14</v>
      </c>
      <c r="K213" s="42">
        <v>44950</v>
      </c>
      <c r="L213" s="42"/>
      <c r="M213" s="42" t="s">
        <v>273</v>
      </c>
      <c r="N213" s="11"/>
      <c r="O213" s="19" t="s">
        <v>1059</v>
      </c>
      <c r="P213" s="7"/>
      <c r="Q213" s="24"/>
      <c r="R213" s="25"/>
      <c r="S213" s="7"/>
      <c r="T213" s="7" t="s">
        <v>603</v>
      </c>
      <c r="U213" s="7" t="s">
        <v>603</v>
      </c>
    </row>
    <row r="214" spans="1:21" x14ac:dyDescent="0.25">
      <c r="A214" s="7" t="s">
        <v>1050</v>
      </c>
      <c r="B214" s="7" t="s">
        <v>925</v>
      </c>
      <c r="C214" s="7" t="s">
        <v>1051</v>
      </c>
      <c r="D214" s="7" t="s">
        <v>1052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/>
      <c r="M214" s="42" t="s">
        <v>273</v>
      </c>
      <c r="N214" s="11"/>
      <c r="O214" s="19" t="s">
        <v>1060</v>
      </c>
      <c r="P214" s="7"/>
      <c r="Q214" s="24"/>
      <c r="R214" s="25"/>
      <c r="S214" s="7"/>
      <c r="T214" s="7" t="s">
        <v>603</v>
      </c>
      <c r="U214" s="7" t="s">
        <v>603</v>
      </c>
    </row>
    <row r="215" spans="1:21" x14ac:dyDescent="0.25">
      <c r="A215" s="7" t="s">
        <v>1069</v>
      </c>
      <c r="B215" s="7" t="s">
        <v>970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/>
      <c r="M215" s="42" t="s">
        <v>273</v>
      </c>
      <c r="N215" s="11"/>
      <c r="O215" s="19" t="s">
        <v>1006</v>
      </c>
      <c r="P215" s="7"/>
      <c r="Q215" s="24"/>
      <c r="R215" s="25"/>
      <c r="S215" s="7"/>
      <c r="T215" s="7" t="s">
        <v>603</v>
      </c>
      <c r="U215" s="7" t="s">
        <v>603</v>
      </c>
    </row>
    <row r="216" spans="1:21" x14ac:dyDescent="0.25">
      <c r="A216" s="7" t="s">
        <v>1023</v>
      </c>
      <c r="B216" s="7" t="s">
        <v>1025</v>
      </c>
      <c r="C216" s="7" t="s">
        <v>1024</v>
      </c>
      <c r="D216" s="7" t="s">
        <v>1026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/>
      <c r="M216" s="42" t="s">
        <v>273</v>
      </c>
      <c r="N216" s="11"/>
      <c r="O216" s="19" t="s">
        <v>1062</v>
      </c>
      <c r="P216" s="7"/>
      <c r="Q216" s="24"/>
      <c r="R216" s="25"/>
      <c r="S216" s="7"/>
      <c r="T216" s="7" t="s">
        <v>603</v>
      </c>
      <c r="U216" s="7" t="s">
        <v>603</v>
      </c>
    </row>
    <row r="217" spans="1:21" x14ac:dyDescent="0.25">
      <c r="A217" s="7" t="s">
        <v>790</v>
      </c>
      <c r="B217" s="7" t="s">
        <v>791</v>
      </c>
      <c r="C217" s="7" t="s">
        <v>789</v>
      </c>
      <c r="D217" s="7" t="s">
        <v>792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/>
      <c r="M217" s="42" t="s">
        <v>273</v>
      </c>
      <c r="N217" s="11"/>
      <c r="O217" s="19" t="s">
        <v>826</v>
      </c>
      <c r="P217" s="7"/>
      <c r="Q217" s="24"/>
      <c r="R217" s="25"/>
      <c r="S217" s="7"/>
      <c r="T217" s="7" t="s">
        <v>603</v>
      </c>
      <c r="U217" s="7" t="s">
        <v>603</v>
      </c>
    </row>
    <row r="218" spans="1:21" x14ac:dyDescent="0.25">
      <c r="A218" s="7" t="s">
        <v>1081</v>
      </c>
      <c r="B218" s="7" t="s">
        <v>981</v>
      </c>
      <c r="C218" s="7" t="s">
        <v>668</v>
      </c>
      <c r="D218" s="7" t="s">
        <v>669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/>
      <c r="M218" s="42" t="s">
        <v>273</v>
      </c>
      <c r="N218" s="11"/>
      <c r="O218" s="19" t="s">
        <v>1082</v>
      </c>
      <c r="P218" s="7"/>
      <c r="Q218" s="24"/>
      <c r="R218" s="25"/>
      <c r="S218" s="7"/>
      <c r="T218" s="7" t="s">
        <v>603</v>
      </c>
      <c r="U218" s="7" t="s">
        <v>603</v>
      </c>
    </row>
    <row r="219" spans="1:21" x14ac:dyDescent="0.25">
      <c r="A219" s="7" t="s">
        <v>1098</v>
      </c>
      <c r="B219" s="7" t="s">
        <v>766</v>
      </c>
      <c r="C219" s="7" t="s">
        <v>930</v>
      </c>
      <c r="D219" s="7" t="s">
        <v>931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/>
      <c r="M219" s="42" t="s">
        <v>273</v>
      </c>
      <c r="N219" s="11"/>
      <c r="O219" s="19" t="s">
        <v>1097</v>
      </c>
      <c r="P219" s="7"/>
      <c r="Q219" s="24"/>
      <c r="R219" s="25"/>
      <c r="S219" s="7"/>
      <c r="T219" s="7" t="s">
        <v>603</v>
      </c>
      <c r="U219" s="7" t="s">
        <v>603</v>
      </c>
    </row>
    <row r="220" spans="1:21" x14ac:dyDescent="0.25">
      <c r="A220" s="7" t="s">
        <v>968</v>
      </c>
      <c r="B220" s="7" t="s">
        <v>969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/>
      <c r="M220" s="42" t="s">
        <v>273</v>
      </c>
      <c r="N220" s="11"/>
      <c r="O220" s="19" t="s">
        <v>1099</v>
      </c>
      <c r="P220" s="7"/>
      <c r="Q220" s="24"/>
      <c r="R220" s="25"/>
      <c r="S220" s="7"/>
      <c r="T220" s="7" t="s">
        <v>603</v>
      </c>
      <c r="U220" s="7" t="s">
        <v>603</v>
      </c>
    </row>
    <row r="221" spans="1:21" x14ac:dyDescent="0.25">
      <c r="A221" s="7" t="s">
        <v>999</v>
      </c>
      <c r="B221" s="7" t="s">
        <v>1000</v>
      </c>
      <c r="C221" s="7" t="s">
        <v>723</v>
      </c>
      <c r="D221" s="7" t="s">
        <v>723</v>
      </c>
      <c r="E221" s="18">
        <v>2023</v>
      </c>
      <c r="F221" s="18">
        <v>13</v>
      </c>
      <c r="G221" s="19" t="s">
        <v>92</v>
      </c>
      <c r="H221" s="18" t="s">
        <v>1124</v>
      </c>
      <c r="I221" s="18" t="s">
        <v>14</v>
      </c>
      <c r="J221" s="18" t="s">
        <v>14</v>
      </c>
      <c r="K221" s="42">
        <v>45064</v>
      </c>
      <c r="L221" s="42"/>
      <c r="M221" s="42" t="s">
        <v>273</v>
      </c>
      <c r="N221" s="11"/>
      <c r="O221" s="19" t="s">
        <v>1125</v>
      </c>
      <c r="P221" s="7"/>
      <c r="Q221" s="24"/>
      <c r="R221" s="25"/>
      <c r="S221" s="7"/>
      <c r="T221" s="7" t="s">
        <v>603</v>
      </c>
      <c r="U221" s="7" t="s">
        <v>603</v>
      </c>
    </row>
    <row r="222" spans="1:21" x14ac:dyDescent="0.25">
      <c r="A222" s="7" t="s">
        <v>1109</v>
      </c>
      <c r="B222" s="7" t="s">
        <v>1013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/>
      <c r="M222" s="42" t="s">
        <v>273</v>
      </c>
      <c r="N222" s="11"/>
      <c r="O222" s="19" t="s">
        <v>1129</v>
      </c>
      <c r="P222" s="7"/>
      <c r="Q222" s="24"/>
      <c r="R222" s="25"/>
      <c r="S222" s="7"/>
      <c r="T222" s="7" t="s">
        <v>603</v>
      </c>
      <c r="U222" s="7" t="s">
        <v>603</v>
      </c>
    </row>
    <row r="223" spans="1:21" x14ac:dyDescent="0.25">
      <c r="A223" s="7" t="s">
        <v>1014</v>
      </c>
      <c r="B223" s="7" t="s">
        <v>1079</v>
      </c>
      <c r="C223" s="7" t="s">
        <v>1015</v>
      </c>
      <c r="D223" s="7" t="s">
        <v>1016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/>
      <c r="M223" s="42" t="s">
        <v>273</v>
      </c>
      <c r="N223" s="11"/>
      <c r="O223" s="19" t="s">
        <v>1100</v>
      </c>
      <c r="P223" s="7"/>
      <c r="Q223" s="24"/>
      <c r="R223" s="25"/>
      <c r="S223" s="7"/>
      <c r="T223" s="7" t="s">
        <v>603</v>
      </c>
      <c r="U223" s="7" t="s">
        <v>603</v>
      </c>
    </row>
    <row r="224" spans="1:21" x14ac:dyDescent="0.25">
      <c r="A224" s="7" t="s">
        <v>1027</v>
      </c>
      <c r="B224" s="7" t="s">
        <v>1080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/>
      <c r="M224" s="42" t="s">
        <v>273</v>
      </c>
      <c r="N224" s="11"/>
      <c r="O224" s="19" t="s">
        <v>1153</v>
      </c>
      <c r="P224" s="7"/>
      <c r="Q224" s="24"/>
      <c r="R224" s="25"/>
      <c r="S224" s="7"/>
      <c r="T224" s="7" t="s">
        <v>603</v>
      </c>
      <c r="U224" s="7" t="s">
        <v>603</v>
      </c>
    </row>
    <row r="225" spans="1:21" x14ac:dyDescent="0.25">
      <c r="A225" s="7" t="s">
        <v>988</v>
      </c>
      <c r="B225" s="7" t="s">
        <v>989</v>
      </c>
      <c r="C225" s="7" t="s">
        <v>89</v>
      </c>
      <c r="D225" s="7" t="s">
        <v>89</v>
      </c>
      <c r="E225" s="18">
        <v>2023</v>
      </c>
      <c r="F225" s="18">
        <v>23</v>
      </c>
      <c r="G225" s="19" t="s">
        <v>14</v>
      </c>
      <c r="H225" s="18">
        <v>1433</v>
      </c>
      <c r="I225" s="18" t="s">
        <v>14</v>
      </c>
      <c r="J225" s="18" t="s">
        <v>14</v>
      </c>
      <c r="K225" s="42">
        <v>45134</v>
      </c>
      <c r="L225" s="42"/>
      <c r="M225" s="42" t="s">
        <v>273</v>
      </c>
      <c r="N225" s="11"/>
      <c r="O225" s="19" t="s">
        <v>1182</v>
      </c>
      <c r="P225" s="7"/>
      <c r="Q225" s="24"/>
      <c r="R225" s="25"/>
      <c r="S225" s="7"/>
      <c r="T225" s="7" t="s">
        <v>603</v>
      </c>
      <c r="U225" s="7" t="s">
        <v>603</v>
      </c>
    </row>
    <row r="226" spans="1:21" x14ac:dyDescent="0.25">
      <c r="A226" s="7" t="s">
        <v>1120</v>
      </c>
      <c r="B226" s="7" t="s">
        <v>1123</v>
      </c>
      <c r="C226" s="7" t="s">
        <v>1121</v>
      </c>
      <c r="D226" s="7" t="s">
        <v>1122</v>
      </c>
      <c r="E226" s="18">
        <v>2023</v>
      </c>
      <c r="F226" s="18">
        <v>22</v>
      </c>
      <c r="G226" s="19" t="s">
        <v>101</v>
      </c>
      <c r="H226" s="18">
        <v>140</v>
      </c>
      <c r="I226" s="18" t="s">
        <v>14</v>
      </c>
      <c r="J226" s="18" t="s">
        <v>14</v>
      </c>
      <c r="K226" s="42">
        <v>45135</v>
      </c>
      <c r="L226" s="42"/>
      <c r="M226" s="42" t="s">
        <v>273</v>
      </c>
      <c r="N226" s="11"/>
      <c r="O226" s="19" t="s">
        <v>1187</v>
      </c>
      <c r="P226" s="7"/>
      <c r="Q226" s="24"/>
      <c r="R226" s="25"/>
      <c r="S226" s="7"/>
      <c r="T226" s="7" t="s">
        <v>603</v>
      </c>
      <c r="U226" s="7" t="s">
        <v>603</v>
      </c>
    </row>
    <row r="227" spans="1:21" x14ac:dyDescent="0.25">
      <c r="A227" s="7" t="s">
        <v>1169</v>
      </c>
      <c r="B227" s="7" t="s">
        <v>1170</v>
      </c>
      <c r="C227" s="7" t="s">
        <v>509</v>
      </c>
      <c r="D227" s="7" t="s">
        <v>510</v>
      </c>
      <c r="E227" s="18">
        <v>2023</v>
      </c>
      <c r="F227" s="18">
        <v>151</v>
      </c>
      <c r="G227" s="19" t="s">
        <v>14</v>
      </c>
      <c r="H227" s="18" t="s">
        <v>1209</v>
      </c>
      <c r="I227" s="18" t="s">
        <v>14</v>
      </c>
      <c r="J227" s="18" t="s">
        <v>14</v>
      </c>
      <c r="K227" s="42">
        <v>45152</v>
      </c>
      <c r="L227" s="42"/>
      <c r="M227" s="42" t="s">
        <v>273</v>
      </c>
      <c r="N227" s="11"/>
      <c r="O227" s="19" t="s">
        <v>1197</v>
      </c>
      <c r="P227" s="7"/>
      <c r="Q227" s="24"/>
      <c r="R227" s="25"/>
      <c r="S227" s="7"/>
      <c r="T227" s="7" t="s">
        <v>603</v>
      </c>
      <c r="U227" s="7" t="s">
        <v>603</v>
      </c>
    </row>
    <row r="228" spans="1:21" x14ac:dyDescent="0.25">
      <c r="A228" s="7" t="s">
        <v>1202</v>
      </c>
      <c r="B228" s="7" t="s">
        <v>1203</v>
      </c>
      <c r="C228" s="7" t="s">
        <v>267</v>
      </c>
      <c r="D228" s="7" t="s">
        <v>268</v>
      </c>
      <c r="E228" s="18">
        <v>2023</v>
      </c>
      <c r="F228" s="18">
        <v>81</v>
      </c>
      <c r="G228" s="19" t="s">
        <v>14</v>
      </c>
      <c r="H228" s="18">
        <v>156</v>
      </c>
      <c r="I228" s="18" t="s">
        <v>14</v>
      </c>
      <c r="J228" s="18" t="s">
        <v>14</v>
      </c>
      <c r="K228" s="42">
        <v>45162</v>
      </c>
      <c r="L228" s="42"/>
      <c r="M228" s="42" t="s">
        <v>273</v>
      </c>
      <c r="N228" s="11"/>
      <c r="O228" s="19" t="s">
        <v>1204</v>
      </c>
      <c r="P228" s="7"/>
      <c r="Q228" s="24"/>
      <c r="R228" s="25"/>
      <c r="S228" s="7"/>
      <c r="T228" s="7" t="s">
        <v>603</v>
      </c>
      <c r="U228" s="7" t="s">
        <v>603</v>
      </c>
    </row>
    <row r="229" spans="1:21" x14ac:dyDescent="0.25">
      <c r="A229" s="7" t="s">
        <v>1130</v>
      </c>
      <c r="B229" s="7" t="s">
        <v>1131</v>
      </c>
      <c r="C229" s="7" t="s">
        <v>267</v>
      </c>
      <c r="D229" s="7" t="s">
        <v>268</v>
      </c>
      <c r="E229" s="18">
        <v>2023</v>
      </c>
      <c r="F229" s="18">
        <v>81</v>
      </c>
      <c r="G229" s="19" t="s">
        <v>14</v>
      </c>
      <c r="H229" s="18">
        <v>160</v>
      </c>
      <c r="I229" s="18" t="s">
        <v>14</v>
      </c>
      <c r="J229" s="18" t="s">
        <v>14</v>
      </c>
      <c r="K229" s="42">
        <v>45163</v>
      </c>
      <c r="L229" s="42"/>
      <c r="M229" s="42" t="s">
        <v>273</v>
      </c>
      <c r="N229" s="11"/>
      <c r="O229" s="19" t="s">
        <v>1198</v>
      </c>
      <c r="P229" s="7"/>
      <c r="Q229" s="24"/>
      <c r="R229" s="25"/>
      <c r="S229" s="7"/>
      <c r="T229" s="7" t="s">
        <v>603</v>
      </c>
      <c r="U229" s="7" t="s">
        <v>603</v>
      </c>
    </row>
    <row r="230" spans="1:21" x14ac:dyDescent="0.25">
      <c r="A230" s="7" t="s">
        <v>1107</v>
      </c>
      <c r="B230" s="7" t="s">
        <v>1108</v>
      </c>
      <c r="C230" s="7" t="s">
        <v>89</v>
      </c>
      <c r="D230" s="7" t="s">
        <v>89</v>
      </c>
      <c r="E230" s="18">
        <v>2023</v>
      </c>
      <c r="F230" s="18">
        <v>23</v>
      </c>
      <c r="G230" s="19" t="s">
        <v>14</v>
      </c>
      <c r="H230" s="18">
        <v>1707</v>
      </c>
      <c r="I230" s="18" t="s">
        <v>14</v>
      </c>
      <c r="J230" s="18" t="s">
        <v>14</v>
      </c>
      <c r="K230" s="42">
        <v>45173</v>
      </c>
      <c r="L230" s="42"/>
      <c r="M230" s="42" t="s">
        <v>273</v>
      </c>
      <c r="N230" s="11"/>
      <c r="O230" s="19" t="s">
        <v>1207</v>
      </c>
      <c r="P230" s="7"/>
      <c r="Q230" s="24"/>
      <c r="R230" s="25"/>
      <c r="S230" s="7"/>
      <c r="T230" s="7" t="s">
        <v>603</v>
      </c>
      <c r="U230" s="7" t="s">
        <v>603</v>
      </c>
    </row>
    <row r="231" spans="1:21" x14ac:dyDescent="0.25">
      <c r="A231" s="7" t="s">
        <v>1205</v>
      </c>
      <c r="B231" s="7" t="s">
        <v>1206</v>
      </c>
      <c r="C231" s="7" t="s">
        <v>267</v>
      </c>
      <c r="D231" s="7" t="s">
        <v>268</v>
      </c>
      <c r="E231" s="18">
        <v>2023</v>
      </c>
      <c r="F231" s="18">
        <v>81</v>
      </c>
      <c r="G231" s="19" t="s">
        <v>14</v>
      </c>
      <c r="H231" s="18">
        <v>168</v>
      </c>
      <c r="I231" s="18" t="s">
        <v>14</v>
      </c>
      <c r="J231" s="18" t="s">
        <v>14</v>
      </c>
      <c r="K231" s="42">
        <v>45181</v>
      </c>
      <c r="L231" s="42"/>
      <c r="M231" s="42" t="s">
        <v>273</v>
      </c>
      <c r="N231" s="11"/>
      <c r="O231" s="19" t="s">
        <v>1208</v>
      </c>
      <c r="P231" s="7"/>
      <c r="Q231" s="24"/>
      <c r="R231" s="25"/>
      <c r="S231" s="7"/>
      <c r="T231" s="7" t="s">
        <v>603</v>
      </c>
      <c r="U231" s="7" t="s">
        <v>603</v>
      </c>
    </row>
    <row r="232" spans="1:21" x14ac:dyDescent="0.25">
      <c r="A232" s="7" t="s">
        <v>1075</v>
      </c>
      <c r="B232" s="7" t="s">
        <v>1078</v>
      </c>
      <c r="C232" s="7" t="s">
        <v>1077</v>
      </c>
      <c r="D232" s="7" t="s">
        <v>1076</v>
      </c>
      <c r="E232" s="18">
        <v>2023</v>
      </c>
      <c r="F232" s="18">
        <v>893</v>
      </c>
      <c r="G232" s="19" t="s">
        <v>14</v>
      </c>
      <c r="H232" s="18">
        <v>164801</v>
      </c>
      <c r="I232" s="18" t="s">
        <v>14</v>
      </c>
      <c r="J232" s="18" t="s">
        <v>14</v>
      </c>
      <c r="K232" s="42">
        <v>45200</v>
      </c>
      <c r="L232" s="42"/>
      <c r="M232" s="42" t="s">
        <v>273</v>
      </c>
      <c r="N232" s="11"/>
      <c r="O232" s="19" t="s">
        <v>1152</v>
      </c>
      <c r="P232" s="7"/>
      <c r="Q232" s="24"/>
      <c r="R232" s="25"/>
      <c r="S232" s="7"/>
      <c r="T232" s="7" t="s">
        <v>603</v>
      </c>
      <c r="U232" s="7" t="s">
        <v>603</v>
      </c>
    </row>
    <row r="233" spans="1:21" x14ac:dyDescent="0.25">
      <c r="A233" s="7" t="s">
        <v>958</v>
      </c>
      <c r="B233" s="7" t="s">
        <v>959</v>
      </c>
      <c r="C233" s="7" t="s">
        <v>957</v>
      </c>
      <c r="D233" s="7" t="s">
        <v>960</v>
      </c>
      <c r="E233" s="18">
        <v>2023</v>
      </c>
      <c r="F233" s="18">
        <v>15</v>
      </c>
      <c r="G233" s="19" t="s">
        <v>92</v>
      </c>
      <c r="H233" s="18" t="s">
        <v>14</v>
      </c>
      <c r="I233" s="18">
        <v>1313</v>
      </c>
      <c r="J233" s="18">
        <v>1344</v>
      </c>
      <c r="K233" s="42">
        <v>45200</v>
      </c>
      <c r="L233" s="42"/>
      <c r="M233" s="42" t="s">
        <v>273</v>
      </c>
      <c r="N233" s="11"/>
      <c r="O233" s="19" t="s">
        <v>1193</v>
      </c>
      <c r="P233" s="7"/>
      <c r="Q233" s="24"/>
      <c r="R233" s="25"/>
      <c r="S233" s="7"/>
      <c r="T233" s="7"/>
      <c r="U233" s="7"/>
    </row>
    <row r="234" spans="1:21" x14ac:dyDescent="0.25">
      <c r="A234" s="7" t="s">
        <v>1087</v>
      </c>
      <c r="B234" s="7" t="s">
        <v>1088</v>
      </c>
      <c r="C234" s="7" t="s">
        <v>144</v>
      </c>
      <c r="D234" s="7" t="s">
        <v>144</v>
      </c>
      <c r="E234" s="18">
        <v>2023</v>
      </c>
      <c r="F234" s="18">
        <v>18</v>
      </c>
      <c r="G234" s="19" t="s">
        <v>99</v>
      </c>
      <c r="H234" s="18" t="s">
        <v>1213</v>
      </c>
      <c r="I234" s="18" t="s">
        <v>14</v>
      </c>
      <c r="J234" s="18" t="s">
        <v>14</v>
      </c>
      <c r="K234" s="42">
        <v>45204</v>
      </c>
      <c r="L234" s="42"/>
      <c r="M234" s="42" t="s">
        <v>273</v>
      </c>
      <c r="N234" s="11"/>
      <c r="O234" s="19" t="s">
        <v>1215</v>
      </c>
      <c r="P234" s="7"/>
      <c r="Q234" s="24"/>
      <c r="R234" s="25"/>
      <c r="S234" s="7"/>
      <c r="T234" s="7"/>
      <c r="U234" s="7"/>
    </row>
    <row r="235" spans="1:21" x14ac:dyDescent="0.25">
      <c r="A235" s="7" t="s">
        <v>1018</v>
      </c>
      <c r="B235" s="7" t="s">
        <v>1017</v>
      </c>
      <c r="C235" s="7" t="s">
        <v>419</v>
      </c>
      <c r="D235" s="7" t="s">
        <v>419</v>
      </c>
      <c r="E235" s="18">
        <v>2023</v>
      </c>
      <c r="F235" s="18">
        <v>17</v>
      </c>
      <c r="G235" s="19" t="s">
        <v>14</v>
      </c>
      <c r="H235" s="18">
        <v>100595</v>
      </c>
      <c r="I235" s="18" t="s">
        <v>14</v>
      </c>
      <c r="J235" s="18" t="s">
        <v>14</v>
      </c>
      <c r="K235" s="42">
        <v>45261</v>
      </c>
      <c r="L235" s="42"/>
      <c r="M235" s="42" t="s">
        <v>273</v>
      </c>
      <c r="N235" s="11"/>
      <c r="O235" s="19" t="s">
        <v>1168</v>
      </c>
      <c r="P235" s="7"/>
      <c r="Q235" s="24"/>
      <c r="R235" s="25"/>
      <c r="S235" s="7"/>
      <c r="T235" s="7" t="s">
        <v>603</v>
      </c>
      <c r="U235" s="7" t="s">
        <v>603</v>
      </c>
    </row>
    <row r="236" spans="1:21" x14ac:dyDescent="0.25">
      <c r="A236" s="13" t="s">
        <v>984</v>
      </c>
      <c r="B236" s="13" t="s">
        <v>985</v>
      </c>
      <c r="C236" s="13" t="s">
        <v>986</v>
      </c>
      <c r="D236" s="13" t="s">
        <v>987</v>
      </c>
      <c r="E236" s="14">
        <v>2023</v>
      </c>
      <c r="F236" s="43" t="s">
        <v>14</v>
      </c>
      <c r="G236" s="44" t="s">
        <v>14</v>
      </c>
      <c r="H236" s="43" t="s">
        <v>14</v>
      </c>
      <c r="I236" s="43" t="s">
        <v>14</v>
      </c>
      <c r="J236" s="43" t="s">
        <v>14</v>
      </c>
      <c r="K236" s="31">
        <v>45292</v>
      </c>
      <c r="L236" s="31"/>
      <c r="M236" s="31" t="s">
        <v>273</v>
      </c>
      <c r="N236" s="45"/>
      <c r="O236" s="44" t="s">
        <v>991</v>
      </c>
      <c r="P236" s="27"/>
      <c r="Q236" s="24"/>
      <c r="R236" s="25"/>
      <c r="S236" s="7"/>
      <c r="T236" s="7"/>
      <c r="U236" s="7"/>
    </row>
    <row r="237" spans="1:21" x14ac:dyDescent="0.25">
      <c r="A237" s="13" t="s">
        <v>1110</v>
      </c>
      <c r="B237" s="13" t="s">
        <v>1111</v>
      </c>
      <c r="C237" s="13" t="s">
        <v>1119</v>
      </c>
      <c r="D237" s="13" t="s">
        <v>1118</v>
      </c>
      <c r="E237" s="14">
        <v>2023</v>
      </c>
      <c r="F237" s="43" t="s">
        <v>14</v>
      </c>
      <c r="G237" s="44" t="s">
        <v>14</v>
      </c>
      <c r="H237" s="43" t="s">
        <v>14</v>
      </c>
      <c r="I237" s="43" t="s">
        <v>14</v>
      </c>
      <c r="J237" s="43" t="s">
        <v>14</v>
      </c>
      <c r="K237" s="31">
        <v>45293</v>
      </c>
      <c r="L237" s="31"/>
      <c r="M237" s="31" t="s">
        <v>273</v>
      </c>
      <c r="N237" s="45"/>
      <c r="O237" s="44" t="s">
        <v>1214</v>
      </c>
      <c r="P237" s="27"/>
      <c r="Q237" s="24"/>
      <c r="R237" s="25"/>
      <c r="S237" s="7"/>
      <c r="T237" s="7"/>
      <c r="U237" s="7"/>
    </row>
    <row r="238" spans="1:21" x14ac:dyDescent="0.25">
      <c r="A238" s="13" t="s">
        <v>1010</v>
      </c>
      <c r="B238" s="13" t="s">
        <v>1011</v>
      </c>
      <c r="C238" s="13" t="s">
        <v>144</v>
      </c>
      <c r="D238" s="13" t="s">
        <v>144</v>
      </c>
      <c r="E238" s="14">
        <v>2023</v>
      </c>
      <c r="F238" s="43" t="s">
        <v>14</v>
      </c>
      <c r="G238" s="44" t="s">
        <v>14</v>
      </c>
      <c r="H238" s="43" t="s">
        <v>14</v>
      </c>
      <c r="I238" s="43" t="s">
        <v>14</v>
      </c>
      <c r="J238" s="43" t="s">
        <v>14</v>
      </c>
      <c r="K238" s="31">
        <v>45294</v>
      </c>
      <c r="L238" s="31"/>
      <c r="M238" s="31" t="s">
        <v>273</v>
      </c>
      <c r="N238" s="45"/>
      <c r="O238" s="44"/>
      <c r="P238" s="27"/>
      <c r="Q238" s="24"/>
      <c r="R238" s="25"/>
      <c r="S238" s="7"/>
      <c r="T238" s="7"/>
      <c r="U238" s="7"/>
    </row>
    <row r="239" spans="1:21" x14ac:dyDescent="0.25">
      <c r="A239" s="13" t="s">
        <v>1216</v>
      </c>
      <c r="B239" s="13" t="s">
        <v>1053</v>
      </c>
      <c r="C239" s="13" t="s">
        <v>723</v>
      </c>
      <c r="D239" s="13" t="s">
        <v>723</v>
      </c>
      <c r="E239" s="14">
        <v>2023</v>
      </c>
      <c r="F239" s="43" t="s">
        <v>14</v>
      </c>
      <c r="G239" s="44" t="s">
        <v>14</v>
      </c>
      <c r="H239" s="43" t="s">
        <v>14</v>
      </c>
      <c r="I239" s="43" t="s">
        <v>14</v>
      </c>
      <c r="J239" s="43" t="s">
        <v>14</v>
      </c>
      <c r="K239" s="31">
        <v>45295</v>
      </c>
      <c r="L239" s="31"/>
      <c r="M239" s="31" t="s">
        <v>273</v>
      </c>
      <c r="N239" s="45"/>
      <c r="O239" s="44"/>
      <c r="P239" s="27"/>
      <c r="Q239" s="24"/>
      <c r="R239" s="25"/>
      <c r="S239" s="7"/>
      <c r="T239" s="7"/>
      <c r="U239" s="7"/>
    </row>
    <row r="240" spans="1:21" x14ac:dyDescent="0.25">
      <c r="A240" s="13" t="s">
        <v>1096</v>
      </c>
      <c r="B240" s="13" t="s">
        <v>1148</v>
      </c>
      <c r="C240" s="13" t="s">
        <v>1149</v>
      </c>
      <c r="D240" s="13" t="s">
        <v>1150</v>
      </c>
      <c r="E240" s="14">
        <v>2023</v>
      </c>
      <c r="F240" s="43" t="s">
        <v>14</v>
      </c>
      <c r="G240" s="44" t="s">
        <v>14</v>
      </c>
      <c r="H240" s="43" t="s">
        <v>14</v>
      </c>
      <c r="I240" s="43" t="s">
        <v>14</v>
      </c>
      <c r="J240" s="43" t="s">
        <v>14</v>
      </c>
      <c r="K240" s="31">
        <v>45296</v>
      </c>
      <c r="L240" s="31"/>
      <c r="M240" s="31" t="s">
        <v>273</v>
      </c>
      <c r="N240" s="45"/>
      <c r="O240" s="44"/>
      <c r="P240" s="27"/>
      <c r="Q240" s="24"/>
      <c r="R240" s="25"/>
      <c r="S240" s="7"/>
      <c r="T240" s="7"/>
      <c r="U240" s="7"/>
    </row>
  </sheetData>
  <conditionalFormatting sqref="T1:U112 T114:U231 T232:V1048576">
    <cfRule type="cellIs" dxfId="7" priority="27" operator="equal">
      <formula>"N/A"</formula>
    </cfRule>
    <cfRule type="cellIs" dxfId="6" priority="28" operator="equal">
      <formula>"OK"</formula>
    </cfRule>
  </conditionalFormatting>
  <conditionalFormatting sqref="T113:U113">
    <cfRule type="cellIs" dxfId="5" priority="25" operator="equal">
      <formula>"N/A"</formula>
    </cfRule>
    <cfRule type="cellIs" dxfId="4" priority="26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724</v>
      </c>
      <c r="B8" s="7" t="s">
        <v>725</v>
      </c>
      <c r="C8" s="7" t="s">
        <v>726</v>
      </c>
      <c r="D8" s="7" t="s">
        <v>727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753</v>
      </c>
    </row>
    <row r="9" spans="1:10" x14ac:dyDescent="0.25">
      <c r="A9" s="7" t="s">
        <v>904</v>
      </c>
      <c r="B9" s="7" t="s">
        <v>784</v>
      </c>
      <c r="C9" s="7" t="s">
        <v>788</v>
      </c>
      <c r="D9" s="7" t="s">
        <v>787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825</v>
      </c>
    </row>
    <row r="10" spans="1:10" x14ac:dyDescent="0.25">
      <c r="A10" s="7" t="s">
        <v>899</v>
      </c>
      <c r="B10" s="7" t="s">
        <v>900</v>
      </c>
      <c r="C10" s="47" t="s">
        <v>901</v>
      </c>
      <c r="D10" s="7" t="s">
        <v>902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903</v>
      </c>
    </row>
    <row r="11" spans="1:10" x14ac:dyDescent="0.25">
      <c r="A11" s="7" t="s">
        <v>945</v>
      </c>
      <c r="B11" s="7" t="s">
        <v>946</v>
      </c>
      <c r="C11" s="7" t="s">
        <v>949</v>
      </c>
      <c r="D11" s="7" t="s">
        <v>948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947</v>
      </c>
    </row>
    <row r="12" spans="1:10" x14ac:dyDescent="0.25">
      <c r="A12" s="7" t="s">
        <v>1144</v>
      </c>
      <c r="B12" s="7" t="s">
        <v>1143</v>
      </c>
      <c r="C12" s="7" t="s">
        <v>949</v>
      </c>
      <c r="D12" s="7" t="s">
        <v>948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10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926</v>
      </c>
      <c r="F1" s="5" t="s">
        <v>8</v>
      </c>
      <c r="G1" s="5" t="s">
        <v>162</v>
      </c>
      <c r="I1" s="55">
        <f ca="1">AVERAGE(G:G)</f>
        <v>209.46153846153845</v>
      </c>
      <c r="J1" s="54" t="s">
        <v>1176</v>
      </c>
    </row>
    <row r="2" spans="1:10" x14ac:dyDescent="0.25">
      <c r="A2" s="7" t="s">
        <v>971</v>
      </c>
      <c r="B2" s="7" t="s">
        <v>972</v>
      </c>
      <c r="C2" s="7" t="s">
        <v>259</v>
      </c>
      <c r="D2" s="7" t="s">
        <v>262</v>
      </c>
      <c r="E2" s="7" t="s">
        <v>1065</v>
      </c>
      <c r="F2" s="10">
        <v>44769</v>
      </c>
      <c r="G2" s="12">
        <f t="shared" ref="G2:G14" ca="1" si="0">TODAY()-F2</f>
        <v>436</v>
      </c>
      <c r="I2" s="55" t="str">
        <f ca="1">ROUND(I1/30,0)&amp;" md"</f>
        <v>7 md</v>
      </c>
      <c r="J2" s="54"/>
    </row>
    <row r="3" spans="1:10" x14ac:dyDescent="0.25">
      <c r="A3" s="7" t="s">
        <v>979</v>
      </c>
      <c r="B3" s="7" t="s">
        <v>980</v>
      </c>
      <c r="C3" s="7" t="s">
        <v>789</v>
      </c>
      <c r="D3" s="7" t="s">
        <v>792</v>
      </c>
      <c r="E3" s="7"/>
      <c r="F3" s="10">
        <v>44832</v>
      </c>
      <c r="G3" s="12">
        <f t="shared" ca="1" si="0"/>
        <v>373</v>
      </c>
    </row>
    <row r="4" spans="1:10" x14ac:dyDescent="0.25">
      <c r="A4" s="7" t="s">
        <v>1030</v>
      </c>
      <c r="B4" s="7" t="s">
        <v>1031</v>
      </c>
      <c r="C4" s="7" t="s">
        <v>1028</v>
      </c>
      <c r="D4" s="7" t="s">
        <v>1029</v>
      </c>
      <c r="E4" s="7"/>
      <c r="F4" s="10">
        <v>44914</v>
      </c>
      <c r="G4" s="12">
        <f t="shared" ca="1" si="0"/>
        <v>291</v>
      </c>
    </row>
    <row r="5" spans="1:10" x14ac:dyDescent="0.25">
      <c r="A5" s="7" t="s">
        <v>1063</v>
      </c>
      <c r="B5" s="7" t="s">
        <v>1064</v>
      </c>
      <c r="C5" s="7" t="s">
        <v>25</v>
      </c>
      <c r="D5" s="7" t="s">
        <v>28</v>
      </c>
      <c r="E5" s="7"/>
      <c r="F5" s="10">
        <v>44958</v>
      </c>
      <c r="G5" s="12">
        <f t="shared" ca="1" si="0"/>
        <v>247</v>
      </c>
    </row>
    <row r="6" spans="1:10" x14ac:dyDescent="0.25">
      <c r="A6" s="7" t="s">
        <v>1066</v>
      </c>
      <c r="B6" s="7" t="s">
        <v>1067</v>
      </c>
      <c r="C6" s="7" t="s">
        <v>120</v>
      </c>
      <c r="D6" s="7" t="s">
        <v>121</v>
      </c>
      <c r="E6" s="7"/>
      <c r="F6" s="10">
        <v>44959</v>
      </c>
      <c r="G6" s="12">
        <f t="shared" ca="1" si="0"/>
        <v>246</v>
      </c>
    </row>
    <row r="7" spans="1:10" x14ac:dyDescent="0.25">
      <c r="A7" s="7" t="s">
        <v>1083</v>
      </c>
      <c r="B7" s="7" t="s">
        <v>1086</v>
      </c>
      <c r="C7" s="7" t="s">
        <v>1084</v>
      </c>
      <c r="D7" s="7" t="s">
        <v>1085</v>
      </c>
      <c r="E7" s="7"/>
      <c r="F7" s="10">
        <v>45013</v>
      </c>
      <c r="G7" s="12">
        <f t="shared" ca="1" si="0"/>
        <v>192</v>
      </c>
    </row>
    <row r="8" spans="1:10" x14ac:dyDescent="0.25">
      <c r="A8" s="7" t="s">
        <v>1089</v>
      </c>
      <c r="B8" s="7" t="s">
        <v>1090</v>
      </c>
      <c r="C8" s="7" t="s">
        <v>1091</v>
      </c>
      <c r="D8" s="7" t="s">
        <v>344</v>
      </c>
      <c r="E8" s="7"/>
      <c r="F8" s="10">
        <v>45021</v>
      </c>
      <c r="G8" s="12">
        <f t="shared" ca="1" si="0"/>
        <v>184</v>
      </c>
    </row>
    <row r="9" spans="1:10" x14ac:dyDescent="0.25">
      <c r="A9" s="7" t="s">
        <v>1092</v>
      </c>
      <c r="B9" s="7" t="s">
        <v>1095</v>
      </c>
      <c r="C9" s="7" t="s">
        <v>1093</v>
      </c>
      <c r="D9" s="7" t="s">
        <v>1094</v>
      </c>
      <c r="E9" s="7"/>
      <c r="F9" s="10">
        <v>45021</v>
      </c>
      <c r="G9" s="12">
        <f t="shared" ca="1" si="0"/>
        <v>184</v>
      </c>
    </row>
    <row r="10" spans="1:10" x14ac:dyDescent="0.25">
      <c r="A10" s="7" t="s">
        <v>1101</v>
      </c>
      <c r="B10" s="7" t="s">
        <v>1102</v>
      </c>
      <c r="C10" s="7" t="s">
        <v>1103</v>
      </c>
      <c r="D10" s="7" t="s">
        <v>1104</v>
      </c>
      <c r="E10" s="7"/>
      <c r="F10" s="10">
        <v>45037</v>
      </c>
      <c r="G10" s="12">
        <f t="shared" ca="1" si="0"/>
        <v>168</v>
      </c>
    </row>
    <row r="11" spans="1:10" x14ac:dyDescent="0.25">
      <c r="A11" s="7" t="s">
        <v>1105</v>
      </c>
      <c r="B11" s="7" t="s">
        <v>1106</v>
      </c>
      <c r="C11" s="7" t="s">
        <v>1093</v>
      </c>
      <c r="D11" s="7" t="s">
        <v>1094</v>
      </c>
      <c r="E11" s="7"/>
      <c r="F11" s="10">
        <v>45043</v>
      </c>
      <c r="G11" s="12">
        <f t="shared" ca="1" si="0"/>
        <v>162</v>
      </c>
    </row>
    <row r="12" spans="1:10" x14ac:dyDescent="0.25">
      <c r="A12" s="7" t="s">
        <v>1171</v>
      </c>
      <c r="B12" s="7" t="s">
        <v>1172</v>
      </c>
      <c r="C12" s="7" t="s">
        <v>575</v>
      </c>
      <c r="D12" s="7" t="s">
        <v>576</v>
      </c>
      <c r="E12" s="7"/>
      <c r="F12" s="10">
        <v>45114</v>
      </c>
      <c r="G12" s="12">
        <f t="shared" ca="1" si="0"/>
        <v>91</v>
      </c>
    </row>
    <row r="13" spans="1:10" x14ac:dyDescent="0.25">
      <c r="A13" s="7" t="s">
        <v>1191</v>
      </c>
      <c r="B13" s="7" t="s">
        <v>1192</v>
      </c>
      <c r="C13" s="7" t="s">
        <v>668</v>
      </c>
      <c r="D13" s="7" t="s">
        <v>669</v>
      </c>
      <c r="E13" s="7"/>
      <c r="F13" s="10">
        <v>45127</v>
      </c>
      <c r="G13" s="12">
        <f t="shared" ca="1" si="0"/>
        <v>78</v>
      </c>
    </row>
    <row r="14" spans="1:10" x14ac:dyDescent="0.25">
      <c r="A14" s="7" t="s">
        <v>1180</v>
      </c>
      <c r="B14" s="7" t="s">
        <v>1181</v>
      </c>
      <c r="C14" s="7" t="s">
        <v>55</v>
      </c>
      <c r="D14" s="7" t="s">
        <v>56</v>
      </c>
      <c r="E14" s="7"/>
      <c r="F14" s="10">
        <v>45134</v>
      </c>
      <c r="G14" s="12">
        <f t="shared" ca="1" si="0"/>
        <v>71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7.9369863013698634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7.9369863013698634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7.3150684931506849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5.6849315068493151</v>
      </c>
    </row>
    <row r="6" spans="1:7" x14ac:dyDescent="0.25">
      <c r="A6" s="7" t="s">
        <v>1146</v>
      </c>
      <c r="B6" s="7" t="s">
        <v>1151</v>
      </c>
      <c r="C6" s="7" t="s">
        <v>1147</v>
      </c>
      <c r="D6" s="7" t="s">
        <v>1147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5" sqref="A25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1</v>
      </c>
      <c r="F1" s="50">
        <f>COUNTA(F3:F998)</f>
        <v>6</v>
      </c>
      <c r="G1" s="50">
        <f>COUNTA(G3:G998)</f>
        <v>2</v>
      </c>
      <c r="H1" s="50">
        <f>COUNTA(H3:H998)</f>
        <v>12</v>
      </c>
      <c r="I1" s="50">
        <f>COUNTA(I3:I998)</f>
        <v>3</v>
      </c>
      <c r="J1" s="51">
        <f>SUM(E1:I1)</f>
        <v>24</v>
      </c>
    </row>
    <row r="2" spans="1:10" s="15" customFormat="1" x14ac:dyDescent="0.25">
      <c r="A2" s="52" t="s">
        <v>1047</v>
      </c>
      <c r="B2" s="52" t="s">
        <v>175</v>
      </c>
      <c r="C2" s="52" t="s">
        <v>1048</v>
      </c>
      <c r="D2" s="52" t="s">
        <v>1049</v>
      </c>
      <c r="E2" s="53" t="s">
        <v>1174</v>
      </c>
      <c r="F2" s="53" t="s">
        <v>1035</v>
      </c>
      <c r="G2" s="53" t="s">
        <v>1036</v>
      </c>
      <c r="H2" s="53" t="s">
        <v>1037</v>
      </c>
      <c r="I2" s="53" t="s">
        <v>1038</v>
      </c>
    </row>
    <row r="3" spans="1:10" x14ac:dyDescent="0.25">
      <c r="A3" t="s">
        <v>1137</v>
      </c>
      <c r="B3" s="49" t="s">
        <v>1040</v>
      </c>
      <c r="C3" s="49" t="s">
        <v>1041</v>
      </c>
      <c r="D3" s="15" t="s">
        <v>1046</v>
      </c>
      <c r="F3" s="48" t="s">
        <v>1039</v>
      </c>
    </row>
    <row r="4" spans="1:10" x14ac:dyDescent="0.25">
      <c r="A4" t="s">
        <v>1136</v>
      </c>
      <c r="B4" s="49" t="s">
        <v>1042</v>
      </c>
      <c r="C4" s="49" t="s">
        <v>1043</v>
      </c>
      <c r="D4" s="15" t="s">
        <v>1057</v>
      </c>
      <c r="I4" s="48" t="s">
        <v>1039</v>
      </c>
    </row>
    <row r="5" spans="1:10" x14ac:dyDescent="0.25">
      <c r="A5" t="s">
        <v>1135</v>
      </c>
      <c r="B5" s="49" t="s">
        <v>1044</v>
      </c>
      <c r="C5" s="49" t="s">
        <v>1045</v>
      </c>
      <c r="D5" s="15" t="s">
        <v>1057</v>
      </c>
      <c r="F5" s="48" t="s">
        <v>1039</v>
      </c>
    </row>
    <row r="6" spans="1:10" x14ac:dyDescent="0.25">
      <c r="A6" t="s">
        <v>1134</v>
      </c>
      <c r="B6" s="49" t="s">
        <v>1054</v>
      </c>
      <c r="C6" s="49" t="s">
        <v>1055</v>
      </c>
      <c r="D6" s="15" t="s">
        <v>1046</v>
      </c>
      <c r="H6" s="48" t="s">
        <v>1039</v>
      </c>
    </row>
    <row r="7" spans="1:10" x14ac:dyDescent="0.25">
      <c r="A7" t="s">
        <v>1133</v>
      </c>
      <c r="B7" s="49" t="s">
        <v>1070</v>
      </c>
      <c r="C7" s="49" t="s">
        <v>1071</v>
      </c>
      <c r="D7" s="15" t="s">
        <v>1046</v>
      </c>
      <c r="H7" s="48" t="s">
        <v>1039</v>
      </c>
    </row>
    <row r="8" spans="1:10" x14ac:dyDescent="0.25">
      <c r="A8" t="s">
        <v>1072</v>
      </c>
      <c r="B8" s="49" t="s">
        <v>1073</v>
      </c>
      <c r="C8" s="49" t="s">
        <v>1074</v>
      </c>
      <c r="D8" s="15" t="s">
        <v>1046</v>
      </c>
      <c r="G8" s="48" t="s">
        <v>1039</v>
      </c>
    </row>
    <row r="9" spans="1:10" x14ac:dyDescent="0.25">
      <c r="A9" t="s">
        <v>1112</v>
      </c>
      <c r="B9" s="49" t="s">
        <v>1113</v>
      </c>
      <c r="C9" s="49" t="s">
        <v>1114</v>
      </c>
      <c r="D9" s="15" t="s">
        <v>1046</v>
      </c>
      <c r="F9" s="48" t="s">
        <v>1039</v>
      </c>
    </row>
    <row r="10" spans="1:10" x14ac:dyDescent="0.25">
      <c r="A10" t="s">
        <v>1115</v>
      </c>
      <c r="B10" s="49" t="s">
        <v>1116</v>
      </c>
      <c r="C10" s="49" t="s">
        <v>1117</v>
      </c>
      <c r="D10" s="15" t="s">
        <v>1046</v>
      </c>
      <c r="G10" s="48" t="s">
        <v>1039</v>
      </c>
    </row>
    <row r="11" spans="1:10" x14ac:dyDescent="0.25">
      <c r="A11" t="s">
        <v>1126</v>
      </c>
      <c r="B11" s="49" t="s">
        <v>1127</v>
      </c>
      <c r="C11" s="49" t="s">
        <v>1128</v>
      </c>
      <c r="D11" s="15" t="s">
        <v>1046</v>
      </c>
      <c r="I11" s="48" t="s">
        <v>1039</v>
      </c>
    </row>
    <row r="12" spans="1:10" x14ac:dyDescent="0.25">
      <c r="A12" t="s">
        <v>1132</v>
      </c>
      <c r="B12" s="49" t="s">
        <v>1138</v>
      </c>
      <c r="C12" s="49" t="s">
        <v>1139</v>
      </c>
      <c r="D12" s="15" t="s">
        <v>1046</v>
      </c>
      <c r="H12" s="48" t="s">
        <v>1039</v>
      </c>
    </row>
    <row r="13" spans="1:10" x14ac:dyDescent="0.25">
      <c r="A13" t="s">
        <v>1140</v>
      </c>
      <c r="B13" s="49" t="s">
        <v>1141</v>
      </c>
      <c r="C13" s="49" t="s">
        <v>1142</v>
      </c>
      <c r="D13" s="15" t="s">
        <v>1046</v>
      </c>
      <c r="I13" s="48" t="s">
        <v>1039</v>
      </c>
    </row>
    <row r="14" spans="1:10" x14ac:dyDescent="0.25">
      <c r="A14" t="s">
        <v>1154</v>
      </c>
      <c r="B14" s="49" t="s">
        <v>1155</v>
      </c>
      <c r="C14" s="49" t="s">
        <v>1156</v>
      </c>
      <c r="D14" s="15" t="s">
        <v>1046</v>
      </c>
      <c r="H14" s="48" t="s">
        <v>1039</v>
      </c>
    </row>
    <row r="15" spans="1:10" x14ac:dyDescent="0.25">
      <c r="A15" t="s">
        <v>1157</v>
      </c>
      <c r="B15" s="49" t="s">
        <v>1070</v>
      </c>
      <c r="C15" s="49" t="s">
        <v>1071</v>
      </c>
      <c r="D15" s="15" t="s">
        <v>1046</v>
      </c>
      <c r="H15" s="48" t="s">
        <v>1039</v>
      </c>
    </row>
    <row r="16" spans="1:10" x14ac:dyDescent="0.25">
      <c r="A16" t="s">
        <v>1158</v>
      </c>
      <c r="B16" s="49" t="s">
        <v>1159</v>
      </c>
      <c r="C16" s="49" t="s">
        <v>1160</v>
      </c>
      <c r="D16" s="15" t="s">
        <v>1046</v>
      </c>
      <c r="H16" s="48" t="s">
        <v>1039</v>
      </c>
    </row>
    <row r="17" spans="1:8" x14ac:dyDescent="0.25">
      <c r="A17" t="s">
        <v>1161</v>
      </c>
      <c r="B17" s="49" t="s">
        <v>1162</v>
      </c>
      <c r="D17" s="15" t="s">
        <v>1046</v>
      </c>
      <c r="F17" s="48" t="s">
        <v>1039</v>
      </c>
    </row>
    <row r="18" spans="1:8" x14ac:dyDescent="0.25">
      <c r="A18" t="s">
        <v>1163</v>
      </c>
      <c r="B18" s="49" t="s">
        <v>1164</v>
      </c>
      <c r="D18" s="15" t="s">
        <v>1046</v>
      </c>
      <c r="F18" s="48" t="s">
        <v>1039</v>
      </c>
    </row>
    <row r="19" spans="1:8" x14ac:dyDescent="0.25">
      <c r="A19" t="s">
        <v>1165</v>
      </c>
      <c r="B19" s="49" t="s">
        <v>1166</v>
      </c>
      <c r="C19" s="49" t="s">
        <v>1167</v>
      </c>
      <c r="D19" s="15" t="s">
        <v>1046</v>
      </c>
      <c r="H19" s="48" t="s">
        <v>1039</v>
      </c>
    </row>
    <row r="20" spans="1:8" x14ac:dyDescent="0.25">
      <c r="A20" t="s">
        <v>1173</v>
      </c>
      <c r="B20" s="49" t="s">
        <v>1175</v>
      </c>
      <c r="D20" s="15" t="s">
        <v>1046</v>
      </c>
      <c r="E20" s="48" t="s">
        <v>1039</v>
      </c>
    </row>
    <row r="21" spans="1:8" x14ac:dyDescent="0.25">
      <c r="A21" t="s">
        <v>1177</v>
      </c>
      <c r="B21" s="49" t="s">
        <v>1178</v>
      </c>
      <c r="C21" s="49" t="s">
        <v>1179</v>
      </c>
      <c r="D21" s="15" t="s">
        <v>1046</v>
      </c>
      <c r="H21" s="48" t="s">
        <v>1039</v>
      </c>
    </row>
    <row r="22" spans="1:8" x14ac:dyDescent="0.25">
      <c r="A22" t="s">
        <v>1184</v>
      </c>
      <c r="B22" s="49" t="s">
        <v>1186</v>
      </c>
      <c r="C22" s="49" t="s">
        <v>1185</v>
      </c>
      <c r="D22" s="15" t="s">
        <v>1046</v>
      </c>
      <c r="H22" s="48" t="s">
        <v>1039</v>
      </c>
    </row>
    <row r="23" spans="1:8" x14ac:dyDescent="0.25">
      <c r="A23" t="s">
        <v>1188</v>
      </c>
      <c r="B23" s="49" t="s">
        <v>1189</v>
      </c>
      <c r="C23" s="49" t="s">
        <v>1190</v>
      </c>
      <c r="D23" s="15" t="s">
        <v>1046</v>
      </c>
      <c r="H23" s="48" t="s">
        <v>1039</v>
      </c>
    </row>
    <row r="24" spans="1:8" x14ac:dyDescent="0.25">
      <c r="A24" t="s">
        <v>1194</v>
      </c>
      <c r="B24" s="49" t="s">
        <v>1195</v>
      </c>
      <c r="C24" s="49" t="s">
        <v>1196</v>
      </c>
      <c r="D24" s="15" t="s">
        <v>1046</v>
      </c>
      <c r="H24" s="48" t="s">
        <v>1039</v>
      </c>
    </row>
    <row r="25" spans="1:8" x14ac:dyDescent="0.25">
      <c r="A25" t="s">
        <v>1199</v>
      </c>
      <c r="B25" s="49" t="s">
        <v>1201</v>
      </c>
      <c r="C25" s="49" t="s">
        <v>1200</v>
      </c>
      <c r="D25" s="15" t="s">
        <v>1046</v>
      </c>
      <c r="H25" s="48" t="s">
        <v>1039</v>
      </c>
    </row>
    <row r="26" spans="1:8" x14ac:dyDescent="0.25">
      <c r="A26" t="s">
        <v>1210</v>
      </c>
      <c r="B26" s="49" t="s">
        <v>1211</v>
      </c>
      <c r="C26" s="49" t="s">
        <v>1212</v>
      </c>
      <c r="D26" s="15" t="s">
        <v>1046</v>
      </c>
      <c r="F26" s="48" t="s">
        <v>1039</v>
      </c>
    </row>
  </sheetData>
  <conditionalFormatting sqref="E1:I1048576">
    <cfRule type="cellIs" dxfId="3" priority="4" operator="equal">
      <formula>"X"</formula>
    </cfRule>
  </conditionalFormatting>
  <conditionalFormatting sqref="D1 D2:E1048576">
    <cfRule type="cellIs" dxfId="2" priority="2" operator="equal">
      <formula>"Yes"</formula>
    </cfRule>
    <cfRule type="cellIs" dxfId="1" priority="3" operator="equal">
      <formula>"No"</formula>
    </cfRule>
  </conditionalFormatting>
  <conditionalFormatting sqref="E1">
    <cfRule type="cellIs" dxfId="0" priority="1" operator="equal">
      <formula>"X"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  <hyperlink ref="B9" r:id="rId13"/>
    <hyperlink ref="C9" r:id="rId14"/>
    <hyperlink ref="B10" r:id="rId15"/>
    <hyperlink ref="C10" r:id="rId16"/>
    <hyperlink ref="B11" r:id="rId17"/>
    <hyperlink ref="C11" r:id="rId18"/>
    <hyperlink ref="B12" r:id="rId19"/>
    <hyperlink ref="C12" r:id="rId20"/>
    <hyperlink ref="B13" r:id="rId21"/>
    <hyperlink ref="C13" r:id="rId22"/>
    <hyperlink ref="B14" r:id="rId23"/>
    <hyperlink ref="C14" r:id="rId24"/>
    <hyperlink ref="C15" r:id="rId25"/>
    <hyperlink ref="B15" r:id="rId26"/>
    <hyperlink ref="B16" r:id="rId27"/>
    <hyperlink ref="C16" r:id="rId28"/>
    <hyperlink ref="B17" r:id="rId29"/>
    <hyperlink ref="B18" r:id="rId30"/>
    <hyperlink ref="B19" r:id="rId31"/>
    <hyperlink ref="C19" r:id="rId32"/>
    <hyperlink ref="B20" r:id="rId33"/>
    <hyperlink ref="B21" r:id="rId34"/>
    <hyperlink ref="C21" r:id="rId35"/>
    <hyperlink ref="C22" r:id="rId36"/>
    <hyperlink ref="B22" r:id="rId37"/>
    <hyperlink ref="B23" r:id="rId38"/>
    <hyperlink ref="C23" r:id="rId39"/>
    <hyperlink ref="B24" r:id="rId40"/>
    <hyperlink ref="C24" r:id="rId41"/>
    <hyperlink ref="C25" r:id="rId42"/>
    <hyperlink ref="B25" r:id="rId43"/>
    <hyperlink ref="B26" r:id="rId44"/>
    <hyperlink ref="C26" r:id="rId45"/>
  </hyperlinks>
  <pageMargins left="0.7" right="0.7" top="0.75" bottom="0.75" header="0.3" footer="0.3"/>
  <pageSetup paperSize="9" orientation="portrait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2023-10-06T19:15:21Z</dcterms:modified>
</cp:coreProperties>
</file>