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18" i="4" l="1"/>
  <c r="G17" i="4" l="1"/>
  <c r="G16" i="4" l="1"/>
  <c r="G15" i="4" l="1"/>
  <c r="G14" i="4" l="1"/>
  <c r="G13" i="4" l="1"/>
  <c r="G12" i="4" l="1"/>
  <c r="G11" i="4" l="1"/>
  <c r="I1" i="7" l="1"/>
  <c r="H1" i="7"/>
  <c r="G1" i="7"/>
  <c r="F1" i="7"/>
  <c r="E1" i="7"/>
  <c r="J1" i="7" l="1"/>
  <c r="G10" i="4"/>
  <c r="G9" i="4" l="1"/>
  <c r="G8" i="4" l="1"/>
  <c r="G7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<sst xmlns="http://schemas.openxmlformats.org/spreadsheetml/2006/main" count="2690" uniqueCount="1118">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</sst>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3" totalsRowShown="0" headerRowDxfId="77" dataDxfId="76">
  <autoFilter ref="A1:U223"/>
  <sortState ref="A2:U223">
    <sortCondition ref="K1:K223"/>
  </sortState>
  <tableColumns count="21">
    <tableColumn id="1" name="title" dataDxfId="75"/>
    <tableColumn id="2" name="authors" dataDxfId="74"/>
    <tableColumn id="3" name="journal_full" dataDxfId="73"/>
    <tableColumn id="11" name="journal_short" dataDxfId="72"/>
    <tableColumn id="6" name="year" dataDxfId="71"/>
    <tableColumn id="4" name="volume" dataDxfId="70"/>
    <tableColumn id="5" name="issue" dataDxfId="69"/>
    <tableColumn id="7" name="eID" dataDxfId="68"/>
    <tableColumn id="8" name="from" dataDxfId="67"/>
    <tableColumn id="9" name="to" dataDxfId="66"/>
    <tableColumn id="10" name="date" dataDxfId="65"/>
    <tableColumn id="14" name="classification" dataDxfId="64"/>
    <tableColumn id="12" name="IF" dataDxfId="63"/>
    <tableColumn id="13" name="DOI" dataDxfId="62"/>
    <tableColumn id="15" name="WoS" dataDxfId="61"/>
    <tableColumn id="16" name="rank" dataDxfId="60"/>
    <tableColumn id="17" name="quartile" dataDxfId="59"/>
    <tableColumn id="18" name="category" dataDxfId="58"/>
    <tableColumn id="19" name="CBRA" dataDxfId="57"/>
    <tableColumn id="20" name="SC" dataDxfId="56"/>
    <tableColumn id="21" name="UGent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4">
  <autoFilter ref="A1:J11"/>
  <sortState ref="A2:N50">
    <sortCondition ref="H1:H50"/>
  </sortState>
  <tableColumns count="10">
    <tableColumn id="1" name="title" dataDxfId="53"/>
    <tableColumn id="2" name="authors" dataDxfId="52"/>
    <tableColumn id="3" name="editors" dataDxfId="51"/>
    <tableColumn id="11" name="book" dataDxfId="50"/>
    <tableColumn id="6" name="year" dataDxfId="49"/>
    <tableColumn id="8" name="from" dataDxfId="48"/>
    <tableColumn id="9" name="to" dataDxfId="47"/>
    <tableColumn id="10" name="date" dataDxfId="46"/>
    <tableColumn id="12" name="IF" dataDxfId="45"/>
    <tableColumn id="13" name="DOI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43" dataDxfId="42">
  <autoFilter ref="A1:G19"/>
  <sortState ref="A2:G17">
    <sortCondition ref="F1:F17"/>
  </sortState>
  <tableColumns count="7">
    <tableColumn id="1" name="title" dataDxfId="41"/>
    <tableColumn id="2" name="authors" dataDxfId="40"/>
    <tableColumn id="3" name="journal_full" dataDxfId="39"/>
    <tableColumn id="11" name="journal_short" dataDxfId="38"/>
    <tableColumn id="4" name="doi_preprint" dataDxfId="37"/>
    <tableColumn id="10" name="date" dataDxfId="36"/>
    <tableColumn id="12" name="COUNT" dataDxfId="35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4" dataDxfId="33">
  <autoFilter ref="A1:F5"/>
  <sortState ref="A2:K14">
    <sortCondition ref="E1:E14"/>
  </sortState>
  <tableColumns count="6">
    <tableColumn id="1" name="title" dataDxfId="32"/>
    <tableColumn id="2" name="authors" dataDxfId="31"/>
    <tableColumn id="3" name="journal_full" dataDxfId="30"/>
    <tableColumn id="11" name="journal_short" dataDxfId="29"/>
    <tableColumn id="10" name="date" dataDxfId="28"/>
    <tableColumn id="12" name="COUNT" dataDxfId="2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tabSelected="1" topLeftCell="A187" zoomScale="90" zoomScaleNormal="90" workbookViewId="0">
      <selection activeCell="A221" sqref="A22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1025</v>
      </c>
      <c r="B180" s="7" t="s">
        <v>1026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1039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1037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1067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1079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1072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1069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1070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1059</v>
      </c>
      <c r="B214" s="7" t="s">
        <v>926</v>
      </c>
      <c r="C214" s="7" t="s">
        <v>1060</v>
      </c>
      <c r="D214" s="7" t="s">
        <v>1061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1071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1080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1028</v>
      </c>
      <c r="B216" s="7" t="s">
        <v>1030</v>
      </c>
      <c r="C216" s="7" t="s">
        <v>1029</v>
      </c>
      <c r="D216" s="7" t="s">
        <v>1031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1073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1093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1094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1115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1114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1116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13" t="s">
        <v>985</v>
      </c>
      <c r="B221" s="13" t="s">
        <v>986</v>
      </c>
      <c r="C221" s="13" t="s">
        <v>987</v>
      </c>
      <c r="D221" s="13" t="s">
        <v>988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45292</v>
      </c>
      <c r="L221" s="31" t="s">
        <v>273</v>
      </c>
      <c r="M221" s="45"/>
      <c r="N221" s="44" t="s">
        <v>992</v>
      </c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1016</v>
      </c>
      <c r="B222" s="13" t="s">
        <v>1091</v>
      </c>
      <c r="C222" s="13" t="s">
        <v>1017</v>
      </c>
      <c r="D222" s="13" t="s">
        <v>1018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45293</v>
      </c>
      <c r="L222" s="31" t="s">
        <v>273</v>
      </c>
      <c r="M222" s="45"/>
      <c r="N222" s="44" t="s">
        <v>1117</v>
      </c>
      <c r="O222" s="27"/>
      <c r="P222" s="24"/>
      <c r="Q222" s="25"/>
      <c r="R222" s="7"/>
      <c r="S222" s="7"/>
      <c r="T222" s="7"/>
      <c r="U222" s="7"/>
    </row>
    <row r="223" spans="1:21" x14ac:dyDescent="0.25">
      <c r="A223" s="13" t="s">
        <v>1000</v>
      </c>
      <c r="B223" s="13" t="s">
        <v>1001</v>
      </c>
      <c r="C223" s="13" t="s">
        <v>724</v>
      </c>
      <c r="D223" s="13" t="s">
        <v>724</v>
      </c>
      <c r="E223" s="14">
        <v>2023</v>
      </c>
      <c r="F223" s="43" t="s">
        <v>14</v>
      </c>
      <c r="G223" s="44" t="s">
        <v>14</v>
      </c>
      <c r="H223" s="43" t="s">
        <v>14</v>
      </c>
      <c r="I223" s="43" t="s">
        <v>14</v>
      </c>
      <c r="J223" s="43" t="s">
        <v>14</v>
      </c>
      <c r="K223" s="31">
        <v>45294</v>
      </c>
      <c r="L223" s="31" t="s">
        <v>273</v>
      </c>
      <c r="M223" s="45"/>
      <c r="N223" s="44"/>
      <c r="O223" s="27"/>
      <c r="P223" s="24"/>
      <c r="Q223" s="25"/>
      <c r="R223" s="7"/>
      <c r="S223" s="7"/>
      <c r="T223" s="7"/>
      <c r="U223" s="7"/>
    </row>
  </sheetData>
  <conditionalFormatting sqref="S1:U112 S114:U122 S124:U125 S127:U134 U126 S148:U175 S136:U146 S177:U179 S182:U188 S190:U205 S207:U1048576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T113:U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1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3:U123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26:T126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35:U135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47:U147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76:U176">
    <cfRule type="cellIs" dxfId="12" priority="11" operator="equal">
      <formula>"N/A"</formula>
    </cfRule>
    <cfRule type="cellIs" dxfId="11" priority="12" operator="equal">
      <formula>"OK"</formula>
    </cfRule>
  </conditionalFormatting>
  <conditionalFormatting sqref="S181:U181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189:U189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206:U206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180:U180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959</v>
      </c>
      <c r="B2" s="7" t="s">
        <v>960</v>
      </c>
      <c r="C2" s="7" t="s">
        <v>958</v>
      </c>
      <c r="D2" s="7" t="s">
        <v>961</v>
      </c>
      <c r="E2" s="7"/>
      <c r="F2" s="10">
        <v>44734</v>
      </c>
      <c r="G2" s="12">
        <f t="shared" ref="G2:G17" ca="1" si="0">TODAY()-F2</f>
        <v>304</v>
      </c>
    </row>
    <row r="3" spans="1:7" x14ac:dyDescent="0.25">
      <c r="A3" s="7" t="s">
        <v>972</v>
      </c>
      <c r="B3" s="7" t="s">
        <v>973</v>
      </c>
      <c r="C3" s="7" t="s">
        <v>259</v>
      </c>
      <c r="D3" s="7" t="s">
        <v>262</v>
      </c>
      <c r="E3" s="7" t="s">
        <v>1076</v>
      </c>
      <c r="F3" s="10">
        <v>44769</v>
      </c>
      <c r="G3" s="12">
        <f t="shared" ca="1" si="0"/>
        <v>269</v>
      </c>
    </row>
    <row r="4" spans="1:7" x14ac:dyDescent="0.25">
      <c r="A4" s="7" t="s">
        <v>989</v>
      </c>
      <c r="B4" s="7" t="s">
        <v>990</v>
      </c>
      <c r="C4" s="7" t="s">
        <v>89</v>
      </c>
      <c r="D4" s="7" t="s">
        <v>89</v>
      </c>
      <c r="E4" s="7"/>
      <c r="F4" s="10">
        <v>44803</v>
      </c>
      <c r="G4" s="12">
        <f t="shared" ca="1" si="0"/>
        <v>235</v>
      </c>
    </row>
    <row r="5" spans="1:7" x14ac:dyDescent="0.25">
      <c r="A5" s="7" t="s">
        <v>980</v>
      </c>
      <c r="B5" s="7" t="s">
        <v>981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206</v>
      </c>
    </row>
    <row r="6" spans="1:7" x14ac:dyDescent="0.25">
      <c r="A6" s="7" t="s">
        <v>1011</v>
      </c>
      <c r="B6" s="7" t="s">
        <v>1012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155</v>
      </c>
    </row>
    <row r="7" spans="1:7" x14ac:dyDescent="0.25">
      <c r="A7" s="7" t="s">
        <v>1014</v>
      </c>
      <c r="B7" s="7" t="s">
        <v>1015</v>
      </c>
      <c r="C7" s="7" t="s">
        <v>1019</v>
      </c>
      <c r="D7" s="7" t="s">
        <v>1020</v>
      </c>
      <c r="E7" s="7"/>
      <c r="F7" s="10">
        <v>44902</v>
      </c>
      <c r="G7" s="12">
        <f t="shared" ca="1" si="0"/>
        <v>136</v>
      </c>
    </row>
    <row r="8" spans="1:7" x14ac:dyDescent="0.25">
      <c r="A8" s="7" t="s">
        <v>1022</v>
      </c>
      <c r="B8" s="7" t="s">
        <v>1021</v>
      </c>
      <c r="C8" s="7" t="s">
        <v>1023</v>
      </c>
      <c r="D8" s="7" t="s">
        <v>82</v>
      </c>
      <c r="E8" s="7"/>
      <c r="F8" s="10">
        <v>44904</v>
      </c>
      <c r="G8" s="12">
        <f t="shared" ca="1" si="0"/>
        <v>134</v>
      </c>
    </row>
    <row r="9" spans="1:7" x14ac:dyDescent="0.25">
      <c r="A9" s="7" t="s">
        <v>1032</v>
      </c>
      <c r="B9" s="7" t="s">
        <v>1092</v>
      </c>
      <c r="C9" s="7" t="s">
        <v>1033</v>
      </c>
      <c r="D9" s="7" t="s">
        <v>1034</v>
      </c>
      <c r="E9" s="7"/>
      <c r="F9" s="10">
        <v>44914</v>
      </c>
      <c r="G9" s="12">
        <f t="shared" ca="1" si="0"/>
        <v>124</v>
      </c>
    </row>
    <row r="10" spans="1:7" x14ac:dyDescent="0.25">
      <c r="A10" s="7" t="s">
        <v>1035</v>
      </c>
      <c r="B10" s="7" t="s">
        <v>1036</v>
      </c>
      <c r="C10" s="7" t="s">
        <v>1033</v>
      </c>
      <c r="D10" s="7" t="s">
        <v>1034</v>
      </c>
      <c r="E10" s="7"/>
      <c r="F10" s="10">
        <v>44914</v>
      </c>
      <c r="G10" s="12">
        <f t="shared" ca="1" si="0"/>
        <v>124</v>
      </c>
    </row>
    <row r="11" spans="1:7" x14ac:dyDescent="0.25">
      <c r="A11" s="7" t="s">
        <v>1062</v>
      </c>
      <c r="B11" s="7" t="s">
        <v>1063</v>
      </c>
      <c r="C11" s="7" t="s">
        <v>259</v>
      </c>
      <c r="D11" s="7" t="s">
        <v>262</v>
      </c>
      <c r="E11" s="7"/>
      <c r="F11" s="10">
        <v>44942</v>
      </c>
      <c r="G11" s="12">
        <f t="shared" ca="1" si="0"/>
        <v>96</v>
      </c>
    </row>
    <row r="12" spans="1:7" x14ac:dyDescent="0.25">
      <c r="A12" s="7" t="s">
        <v>1074</v>
      </c>
      <c r="B12" s="7" t="s">
        <v>1075</v>
      </c>
      <c r="C12" s="7" t="s">
        <v>25</v>
      </c>
      <c r="D12" s="7" t="s">
        <v>28</v>
      </c>
      <c r="E12" s="7"/>
      <c r="F12" s="10">
        <v>44958</v>
      </c>
      <c r="G12" s="12">
        <f t="shared" ca="1" si="0"/>
        <v>80</v>
      </c>
    </row>
    <row r="13" spans="1:7" x14ac:dyDescent="0.25">
      <c r="A13" s="7" t="s">
        <v>1077</v>
      </c>
      <c r="B13" s="7" t="s">
        <v>1078</v>
      </c>
      <c r="C13" s="7" t="s">
        <v>120</v>
      </c>
      <c r="D13" s="7" t="s">
        <v>121</v>
      </c>
      <c r="E13" s="7"/>
      <c r="F13" s="10">
        <v>44959</v>
      </c>
      <c r="G13" s="12">
        <f t="shared" ca="1" si="0"/>
        <v>79</v>
      </c>
    </row>
    <row r="14" spans="1:7" x14ac:dyDescent="0.25">
      <c r="A14" s="7" t="s">
        <v>1087</v>
      </c>
      <c r="B14" s="7" t="s">
        <v>1090</v>
      </c>
      <c r="C14" s="7" t="s">
        <v>1089</v>
      </c>
      <c r="D14" s="7" t="s">
        <v>1088</v>
      </c>
      <c r="E14" s="7"/>
      <c r="F14" s="10">
        <v>45008</v>
      </c>
      <c r="G14" s="12">
        <f t="shared" ca="1" si="0"/>
        <v>30</v>
      </c>
    </row>
    <row r="15" spans="1:7" x14ac:dyDescent="0.25">
      <c r="A15" s="7" t="s">
        <v>1095</v>
      </c>
      <c r="B15" s="7" t="s">
        <v>1098</v>
      </c>
      <c r="C15" s="7" t="s">
        <v>1096</v>
      </c>
      <c r="D15" s="7" t="s">
        <v>1097</v>
      </c>
      <c r="E15" s="7"/>
      <c r="F15" s="10">
        <v>45013</v>
      </c>
      <c r="G15" s="12">
        <f t="shared" ca="1" si="0"/>
        <v>25</v>
      </c>
    </row>
    <row r="16" spans="1:7" x14ac:dyDescent="0.25">
      <c r="A16" s="7" t="s">
        <v>1099</v>
      </c>
      <c r="B16" s="7" t="s">
        <v>1102</v>
      </c>
      <c r="C16" s="7" t="s">
        <v>1100</v>
      </c>
      <c r="D16" s="7" t="s">
        <v>1101</v>
      </c>
      <c r="E16" s="7"/>
      <c r="F16" s="10">
        <v>45018</v>
      </c>
      <c r="G16" s="12">
        <f t="shared" ca="1" si="0"/>
        <v>20</v>
      </c>
    </row>
    <row r="17" spans="1:7" x14ac:dyDescent="0.25">
      <c r="A17" s="7" t="s">
        <v>1103</v>
      </c>
      <c r="B17" s="7" t="s">
        <v>1104</v>
      </c>
      <c r="C17" s="7" t="s">
        <v>1105</v>
      </c>
      <c r="D17" s="7" t="s">
        <v>344</v>
      </c>
      <c r="E17" s="7"/>
      <c r="F17" s="10">
        <v>45021</v>
      </c>
      <c r="G17" s="12">
        <f t="shared" ca="1" si="0"/>
        <v>17</v>
      </c>
    </row>
    <row r="18" spans="1:7" x14ac:dyDescent="0.25">
      <c r="A18" s="7" t="s">
        <v>1106</v>
      </c>
      <c r="B18" s="7" t="s">
        <v>1109</v>
      </c>
      <c r="C18" s="7" t="s">
        <v>1107</v>
      </c>
      <c r="D18" s="7" t="s">
        <v>1108</v>
      </c>
      <c r="E18" s="7"/>
      <c r="F18" s="10">
        <v>45021</v>
      </c>
      <c r="G18" s="12">
        <f t="shared" ref="G18:G19" ca="1" si="1">TODAY()-F18</f>
        <v>17</v>
      </c>
    </row>
    <row r="19" spans="1:7" x14ac:dyDescent="0.25">
      <c r="A19" s="7" t="s">
        <v>1110</v>
      </c>
      <c r="B19" s="7" t="s">
        <v>1111</v>
      </c>
      <c r="C19" s="7" t="s">
        <v>1112</v>
      </c>
      <c r="D19" s="7" t="s">
        <v>1113</v>
      </c>
      <c r="E19" s="7"/>
      <c r="F19" s="10">
        <v>45023</v>
      </c>
      <c r="G19" s="12">
        <f t="shared" ca="1" si="1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7.4794520547945202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7.4794520547945202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6.8575342465753426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5.2273972602739729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1056</v>
      </c>
      <c r="B2" s="52" t="s">
        <v>175</v>
      </c>
      <c r="C2" s="52" t="s">
        <v>1057</v>
      </c>
      <c r="D2" s="52" t="s">
        <v>1058</v>
      </c>
      <c r="E2" s="53" t="s">
        <v>1042</v>
      </c>
      <c r="F2" s="53" t="s">
        <v>1041</v>
      </c>
      <c r="G2" s="53" t="s">
        <v>1043</v>
      </c>
      <c r="H2" s="53" t="s">
        <v>1044</v>
      </c>
      <c r="I2" s="53" t="s">
        <v>1045</v>
      </c>
    </row>
    <row r="3" spans="1:10" x14ac:dyDescent="0.25">
      <c r="A3" t="s">
        <v>1040</v>
      </c>
      <c r="B3" s="49" t="s">
        <v>1047</v>
      </c>
      <c r="C3" s="49" t="s">
        <v>1048</v>
      </c>
      <c r="D3" s="15" t="s">
        <v>1055</v>
      </c>
      <c r="E3" s="48" t="s">
        <v>1046</v>
      </c>
    </row>
    <row r="4" spans="1:10" x14ac:dyDescent="0.25">
      <c r="A4" t="s">
        <v>1049</v>
      </c>
      <c r="B4" s="49" t="s">
        <v>1050</v>
      </c>
      <c r="C4" s="49" t="s">
        <v>1051</v>
      </c>
      <c r="D4" s="15" t="s">
        <v>1068</v>
      </c>
      <c r="I4" s="48" t="s">
        <v>1046</v>
      </c>
    </row>
    <row r="5" spans="1:10" x14ac:dyDescent="0.25">
      <c r="A5" t="s">
        <v>1052</v>
      </c>
      <c r="B5" s="49" t="s">
        <v>1053</v>
      </c>
      <c r="C5" s="49" t="s">
        <v>1054</v>
      </c>
      <c r="D5" s="15" t="s">
        <v>1068</v>
      </c>
      <c r="E5" s="48" t="s">
        <v>1046</v>
      </c>
    </row>
    <row r="6" spans="1:10" x14ac:dyDescent="0.25">
      <c r="A6" t="s">
        <v>1064</v>
      </c>
      <c r="B6" s="49" t="s">
        <v>1065</v>
      </c>
      <c r="C6" s="49" t="s">
        <v>1066</v>
      </c>
      <c r="D6" s="15" t="s">
        <v>1055</v>
      </c>
      <c r="H6" s="48" t="s">
        <v>1046</v>
      </c>
    </row>
    <row r="7" spans="1:10" x14ac:dyDescent="0.25">
      <c r="A7" t="s">
        <v>1081</v>
      </c>
      <c r="B7" s="49" t="s">
        <v>1082</v>
      </c>
      <c r="C7" s="49" t="s">
        <v>1083</v>
      </c>
      <c r="D7" s="15" t="s">
        <v>1055</v>
      </c>
      <c r="H7" s="48" t="s">
        <v>1046</v>
      </c>
    </row>
    <row r="8" spans="1:10" x14ac:dyDescent="0.25">
      <c r="A8" t="s">
        <v>1084</v>
      </c>
      <c r="B8" s="49" t="s">
        <v>1085</v>
      </c>
      <c r="C8" s="49" t="s">
        <v>1086</v>
      </c>
      <c r="D8" s="15" t="s">
        <v>1055</v>
      </c>
      <c r="G8" s="48" t="s">
        <v>1046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2023-04-22T17:20:55Z</dcterms:modified>
</cp:coreProperties>
</file>