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B14DD18-E7EC-4403-82DC-E16B58DA88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8" i="4"/>
  <c r="G12" i="4"/>
  <c r="G6" i="4" l="1"/>
  <c r="G5" i="4" l="1"/>
  <c r="G3" i="4" l="1"/>
  <c r="G7" i="4"/>
  <c r="G4" i="4" l="1"/>
  <c r="E1" i="7" l="1"/>
  <c r="G11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<sst xmlns="http://schemas.openxmlformats.org/spreadsheetml/2006/main" count="3166" uniqueCount="1318">
  <si>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</si>
  <si>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</si>
  <si>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</si>
  <si>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</si>
  <si>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</si>
  <si>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</si>
  <si>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</si>
  <si>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</si>
  <si>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</si>
  <si>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</si>
  <si>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</si>
  <si>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</si>
  <si>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</si>
  <si>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</si>
  <si>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</si>
  <si>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</si>
  <si>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</si>
  <si>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</si>
  <si>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</si>
  <si>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</si>
  <si>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</si>
  <si>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</si>
  <si>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</si>
  <si>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</si>
  <si>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</si>
  <si>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</si>
  <si>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</si>
  <si>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</si>
  <si>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</si>
  <si>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</si>
  <si>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</si>
  <si>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</si>
  <si>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</si>
  <si>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</si>
  <si>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</si>
  <si>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</si>
  <si>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</si>
  <si>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</si>
  <si>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</si>
  <si>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</si>
  <si>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</si>
  <si>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</si>
  <si>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</si>
  <si>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</si>
  <si>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</si>
  <si>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</si>
  <si>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</si>
  <si>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</si>
  <si>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</si>
  <si>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</si>
  <si>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</si>
  <si>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</si>
  <si>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</si>
  <si>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</si>
  <si>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</si>
  <si>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</si>
  <si>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</si>
  <si>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</si>
  <si>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</si>
  <si>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</si>
  <si>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</si>
  <si>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</si>
  <si>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</si>
  <si>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</si>
  <si>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</si>
  <si>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</si>
  <si>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</si>
  <si>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</si>
  <si>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</si>
  <si>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</si>
  <si>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</si>
  <si>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</si>
  <si>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</si>
  <si>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</si>
  <si>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</si>
  <si>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</si>
  <si>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</si>
  <si>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</si>
  <si>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</si>
  <si>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</si>
  <si>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</si>
  <si>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</si>
  <si>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</si>
  <si>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</si>
  <si>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</si>
  <si>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</si>
  <si>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</si>
  <si>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</si>
  <si>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</si>
  <si>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</si>
  <si>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</si>
  <si>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</si>
  <si>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</si>
  <si>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</si>
  <si>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</si>
  <si>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</si>
  <si>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</si>
  <si>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</si>
  <si>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</si>
  <si>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</si>
  <si>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</si>
  <si>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</si>
  <si>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</si>
  <si>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</si>
  <si>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</si>
  <si>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</si>
  <si>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</si>
  <si>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</si>
  <si>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</si>
  <si>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</si>
  <si>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</si>
  <si>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</si>
  <si>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</si>
  <si>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</si>
  <si>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</si>
  <si>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</si>
  <si>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</si>
  <si>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</si>
  <si>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</si>
  <si>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</si>
  <si>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</si>
  <si>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</si>
  <si>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</si>
  <si>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</si>
  <si>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</si>
  <si>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</si>
  <si>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</si>
  <si>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</si>
  <si>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</si>
  <si>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</si>
  <si>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</si>
  <si>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</si>
  <si>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</si>
  <si>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</si>
  <si>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</si>
  <si>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</si>
  <si>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</si>
  <si>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</si>
  <si>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</si>
  <si>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</si>
  <si>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</si>
  <si>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</si>
  <si>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</si>
  <si>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</si>
  <si>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</si>
  <si>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</si>
  <si>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</si>
  <si>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</si>
  <si>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</si>
  <si>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</si>
  <si>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</si>
  <si>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</si>
  <si>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</si>
  <si>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</si>
  <si>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</si>
  <si>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</si>
  <si>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</si>
  <si>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</si>
  <si>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</si>
  <si>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</si>
  <si>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</si>
  <si>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</si>
  <si>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</si>
  <si>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</si>
  <si>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</si>
  <si>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</si>
  <si>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</si>
  <si>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</si>
  <si>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</si>
  <si>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</si>
  <si>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</si>
  <si>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</si>
  <si>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</si>
  <si>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</si>
  <si>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</si>
  <si>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</si>
  <si>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</si>
  <si>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</si>
  <si>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</si>
  <si>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</si>
  <si>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</si>
  <si>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</si>
  <si>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</si>
  <si>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</si>
  <si>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</si>
  <si>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</si>
  <si>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</si>
  <si>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</si>
  <si>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</si>
  <si>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</si>
  <si>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</si>
  <si>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</si>
  <si>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</si>
  <si>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</si>
  <si>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</si>
  <si>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</si>
  <si>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</si>
  <si>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</si>
  <si>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</si>
  <si>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</si>
  <si>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</si>
  <si>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</si>
  <si>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</si>
  <si>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</si>
  <si>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</si>
  <si>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</si>
  <si>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</si>
  <si>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</si>
  <si>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</si>
  <si>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</si>
  <si>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</si>
  <si>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</si>
  <si>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</si>
  <si>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</si>
  <si>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</si>
  <si>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</si>
  <si>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</si>
  <si>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</si>
  <si>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</si>
  <si>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</si>
  <si>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</si>
  <si>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</si>
  <si>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</si>
  <si>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</si>
  <si>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</si>
  <si>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</si>
  <si>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</si>
  <si>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</si>
  <si>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</si>
  <si>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</si>
  <si>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</si>
  <si>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</si>
  <si>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</si>
  <si>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</si>
  <si>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</si>
  <si>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</si>
  <si>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</si>
  <si>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</si>
  <si>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</si>
  <si>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</si>
  <si>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</si>
  <si>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</si>
  <si>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</si>
  <si>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</si>
  <si>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</si>
  <si>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</si>
  <si>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</si>
  <si>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</si>
  <si>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</si>
  <si>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</si>
  <si>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</si>
  <si>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</si>
  <si>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</si>
  <si>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</si>
  <si>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</si>
  <si>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</si>
  <si>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</si>
  <si>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</si>
  <si>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</si>
  <si>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</si>
  <si>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</si>
  <si>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</si>
  <si>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</si>
  <si>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</si>
  <si>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</si>
  <si>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</si>
  <si>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</si>
  <si>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</si>
  <si>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</si>
  <si>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</si>
  <si>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</si>
  <si>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</si>
  <si>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</si>
  <si>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</si>
  <si>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</si>
  <si>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</si>
  <si>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</si>
  <si>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</si>
  <si>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</si>
  <si>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</si>
  <si>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</si>
  <si>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</si>
  <si>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</si>
  <si>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</si>
  <si>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</si>
  <si>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</si>
  <si>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</si>
  <si>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</si>
  <si>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</si>
  <si>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</si>
  <si>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</si>
  <si>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</si>
  <si>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</si>
  <si>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</si>
  <si>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</si>
  <si>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</si>
  <si>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</si>
  <si>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</si>
  <si>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</si>
  <si>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</si>
  <si>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</si>
  <si>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</si>
  <si>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</si>
  <si>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</si>
  <si>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</si>
  <si>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</si>
  <si>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</si>
  <si>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</si>
  <si>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</si>
  <si>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</si>
  <si>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</si>
  <si>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</si>
  <si>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</si>
  <si>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</si>
  <si>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</si>
  <si>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</si>
  <si>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</si>
  <si>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</si>
  <si>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</si>
  <si>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</si>
  <si>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</si>
  <si>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</si>
  <si>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</si>
  <si>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</si>
  <si>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</si>
  <si>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</si>
  <si>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</si>
  <si>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</si>
  <si>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</si>
  <si>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</si>
  <si>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</si>
  <si>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</si>
  <si>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</si>
  <si>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</si>
  <si>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</si>
  <si>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</si>
  <si>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</si>
  <si>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</si>
  <si>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</si>
  <si>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</si>
  <si>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</si>
  <si>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</si>
  <si>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</si>
  <si>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</si>
  <si>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</si>
  <si>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</si>
  <si>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</si>
  <si>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</si>
  <si>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</si>
  <si>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</si>
  <si>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</si>
  <si>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</si>
  <si>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</si>
  <si>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</si>
  <si>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</si>
  <si>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</si>
  <si>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</si>
  <si>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</si>
  <si>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</si>
  <si>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</si>
  <si>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</si>
  <si>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</si>
  <si>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</si>
  <si>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</si>
  <si>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</si>
  <si>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</si>
  <si>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</si>
  <si>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</si>
  <si>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</si>
  <si>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</si>
  <si>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</si>
  <si>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</si>
  <si>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</si>
  <si>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</si>
  <si>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</si>
  <si>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</si>
  <si>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</si>
  <si>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</si>
  <si>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</si>
  <si>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</si>
  <si>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</si>
  <si>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</si>
  <si>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</si>
  <si>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</si>
  <si>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</si>
  <si>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</si>
  <si>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</si>
  <si>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</si>
  <si>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</si>
  <si>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</si>
  <si>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</si>
  <si>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</si>
  <si>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</si>
  <si>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</si>
  <si>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</si>
  <si>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</si>
  <si>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</si>
  <si>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</si>
  <si>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</si>
  <si>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</si>
  <si>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</si>
  <si>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</si>
  <si>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</si>
  <si>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</si>
  <si>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</si>
  <si>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</si>
  <si>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</si>
  <si>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</si>
  <si>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</si>
  <si>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</si>
  <si>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</si>
  <si>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</si>
  <si>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</si>
  <si>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</si>
  <si>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</si>
  <si>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</si>
  <si>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</si>
  <si>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</si>
  <si>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</si>
  <si>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</si>
  <si>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</si>
  <si>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</si>
  <si>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</si>
  <si>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</si>
  <si>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</si>
  <si>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</si>
  <si>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</si>
  <si>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</si>
  <si>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</si>
  <si>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</si>
  <si>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</si>
  <si>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</si>
  <si>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</si>
  <si>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</si>
  <si>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</si>
  <si>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</si>
  <si>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</si>
  <si>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</si>
  <si>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</si>
  <si>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</si>
  <si>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</si>
  <si>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</si>
  <si>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</si>
  <si>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</si>
  <si>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</si>
  <si>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</si>
  <si>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</si>
  <si>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</si>
  <si>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</si>
  <si>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</si>
  <si>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</si>
  <si>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</si>
  <si>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</si>
  <si>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</si>
  <si>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</si>
  <si>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</si>
  <si>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</si>
  <si>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</si>
  <si>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</si>
  <si>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</si>
  <si>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</si>
  <si>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</si>
  <si>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</si>
  <si>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</si>
  <si>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</si>
  <si>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</si>
  <si>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</si>
  <si>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</si>
  <si>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</si>
  <si>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</si>
  <si>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</si>
  <si>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</si>
  <si>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</si>
  <si>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</si>
  <si>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</si>
  <si>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</si>
  <si>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</si>
  <si>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</si>
  <si>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</si>
  <si>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</si>
  <si>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</si>
  <si>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</si>
  <si>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</si>
  <si>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</si>
  <si>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</si>
  <si>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</si>
  <si>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</si>
  <si>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</si>
  <si>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</si>
  <si>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</si>
  <si>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</si>
  <si>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</si>
  <si>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</si>
  <si>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</si>
  <si>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</si>
  <si>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</si>
  <si>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</si>
  <si>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</si>
  <si>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</si>
  <si>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</si>
  <si>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</si>
  <si>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</si>
  <si>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</si>
  <si>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</si>
  <si>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</si>
  <si>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</si>
  <si>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</si>
  <si>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</si>
  <si>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</si>
  <si>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</si>
  <si>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</si>
  <si>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</si>
  <si>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</si>
  <si>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</si>
  <si>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</si>
  <si>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</si>
  <si>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</si>
  <si>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</si>
  <si>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</si>
  <si>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</si>
  <si>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</si>
  <si>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</si>
  <si>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</si>
  <si>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</si>
  <si>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</si>
  <si>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</si>
  <si>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</si>
  <si>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</si>
  <si>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</si>
  <si>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</si>
  <si>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</si>
  <si>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</si>
  <si>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</si>
  <si>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</si>
  <si>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</si>
  <si>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</si>
  <si>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</si>
  <si>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</si>
  <si>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</si>
  <si>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</si>
  <si>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</si>
  <si>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</si>
  <si>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</si>
  <si>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</si>
  <si>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</si>
  <si>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</si>
  <si>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</si>
  <si>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</si>
  <si>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</si>
  <si>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</si>
  <si>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</si>
  <si>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</si>
  <si>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</si>
  <si>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</si>
  <si>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</si>
  <si>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</si>
  <si>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</si>
  <si>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</si>
  <si>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</si>
  <si>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</si>
  <si>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</si>
  <si>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</si>
  <si>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</si>
  <si>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</si>
  <si>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</si>
  <si>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</si>
  <si>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</si>
  <si>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</si>
  <si>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</si>
  <si>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</si>
  <si>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</si>
  <si>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</si>
  <si>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</si>
  <si>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</si>
  <si>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</si>
  <si>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</si>
  <si>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</si>
  <si>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</si>
  <si>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</si>
  <si>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</si>
  <si>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</si>
  <si>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</si>
  <si>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</si>
  <si>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</si>
  <si>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</si>
  <si>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</si>
  <si>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</si>
  <si>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</si>
  <si>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</si>
  <si>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</si>
  <si>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</si>
  <si>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</si>
  <si>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</si>
  <si>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</si>
  <si>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</si>
  <si>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</si>
  <si>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</si>
  <si>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</si>
  <si>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</si>
  <si>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</si>
  <si>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</si>
  <si>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</si>
  <si>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</si>
  <si>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</si>
  <si>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</si>
  <si>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</si>
  <si>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</si>
  <si>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</si>
  <si>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</si>
  <si>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</si>
  <si>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</si>
  <si>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</si>
  <si>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</si>
  <si>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</si>
  <si>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</si>
  <si>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</si>
  <si>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</si>
  <si>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</si>
  <si>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</si>
  <si>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</si>
  <si>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</si>
  <si>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</si>
  <si>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</si>
  <si>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</si>
  <si>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</si>
  <si>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</si>
  <si>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</si>
  <si>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</si>
  <si>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</si>
  <si>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</si>
  <si>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</si>
  <si>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</si>
  <si>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</si>
  <si>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</si>
  <si>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</si>
  <si>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</si>
  <si>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</si>
  <si>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</si>
  <si>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</si>
  <si>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</si>
  <si>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</si>
  <si>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</si>
  <si>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</si>
  <si>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</si>
  <si>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</si>
  <si>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</si>
  <si>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</si>
  <si>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</si>
  <si>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</si>
  <si>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</si>
  <si>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</si>
  <si>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</si>
  <si>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</si>
  <si>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</si>
  <si>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</si>
  <si>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</si>
  <si>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</si>
  <si>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</si>
  <si>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</si>
  <si>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</si>
  <si>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</si>
  <si>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</si>
  <si>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</si>
  <si>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</si>
  <si>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</si>
  <si>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</si>
  <si>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</si>
  <si>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</si>
  <si>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</si>
  <si>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</si>
  <si>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</si>
  <si>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</si>
  <si>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</si>
  <si>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</si>
  <si>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</si>
  <si>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</si>
  <si>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</si>
  <si>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</si>
  <si>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</si>
  <si>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</si>
  <si>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</si>
  <si>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</si>
  <si>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</si>
  <si>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</si>
  <si>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</si>
  <si>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</si>
  <si>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</si>
  <si>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</si>
  <si>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</si>
  <si>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</si>
  <si>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</si>
  <si>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</si>
  <si>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</si>
  <si>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</si>
  <si>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</si>
  <si>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</si>
  <si>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</si>
  <si>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</si>
  <si>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</si>
  <si>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</si>
  <si>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</si>
  <si>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</si>
  <si>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</si>
  <si>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</si>
  <si>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</si>
  <si>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</si>
  <si>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</si>
  <si>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</si>
  <si>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</si>
  <si>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</si>
  <si>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</si>
  <si>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</si>
  <si>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</si>
  <si>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</si>
  <si>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</si>
  <si>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</si>
  <si>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</si>
  <si>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</si>
  <si>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</si>
  <si>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</si>
  <si>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</si>
  <si>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</si>
  <si>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</si>
  <si>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</si>
  <si>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</si>
  <si>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</si>
  <si>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</si>
  <si>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</si>
  <si>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</si>
  <si>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</si>
  <si>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</si>
  <si>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</si>
  <si>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</si>
  <si>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</si>
  <si>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</si>
  <si>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</si>
  <si>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</si>
  <si>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</si>
  <si>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</si>
  <si>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</si>
  <si>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</si>
  <si>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</si>
  <si>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</si>
  <si>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</si>
  <si>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</si>
  <si>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</si>
  <si>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</si>
  <si>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</si>
  <si>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</si>
  <si>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</si>
  <si>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</si>
  <si>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</si>
  <si>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</si>
  <si>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</si>
  <si>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</si>
  <si>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</si>
  <si>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</si>
  <si>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</si>
  <si>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</si>
  <si>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</si>
  <si>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</si>
  <si>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</si>
  <si>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</si>
  <si>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</si>
  <si>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</si>
  <si>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</si>
  <si>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</si>
  <si>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</si>
  <si>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</si>
  <si>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</si>
  <si>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</si>
  <si>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</si>
  <si>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</si>
  <si>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</si>
  <si>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</si>
  <si>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</si>
  <si>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</si>
  <si>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</si>
  <si>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</si>
  <si>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</si>
  <si>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</si>
  <si>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</si>
  <si>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</si>
  <si>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</si>
  <si>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</si>
  <si>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</si>
  <si>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</si>
  <si>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</si>
  <si>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</si>
  <si>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</si>
  <si>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</si>
  <si>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</si>
  <si>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</si>
  <si>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</si>
  <si>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</si>
  <si>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</si>
  <si>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</si>
  <si>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</si>
  <si>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</si>
  <si>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</si>
  <si>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</si>
  <si>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</si>
  <si>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</si>
  <si>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</si>
  <si>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</si>
  <si>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</si>
  <si>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</si>
  <si>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</si>
  <si>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</si>
  <si>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</si>
  <si>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</si>
  <si>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</si>
  <si>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</si>
  <si>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</si>
  <si>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</si>
  <si>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</si>
  <si>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</si>
  <si>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</si>
  <si>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</si>
  <si>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</si>
  <si>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</si>
  <si>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</si>
  <si>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</si>
  <si>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</si>
  <si>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</si>
  <si>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</si>
  <si>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</si>
  <si>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</si>
  <si>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</si>
  <si>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</si>
  <si>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</si>
  <si>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</si>
  <si>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</si>
  <si>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</si>
  <si>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</si>
  <si>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</si>
  <si>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</si>
  <si>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</si>
  <si>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</si>
  <si>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</si>
  <si>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</si>
  <si>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</si>
  <si>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</si>
  <si>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</si>
  <si>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</si>
  <si>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</si>
  <si>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</si>
  <si>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</si>
  <si>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</si>
  <si>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</si>
  <si>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</si>
  <si>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</si>
  <si>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</si>
  <si>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</si>
  <si>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</si>
  <si>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</si>
  <si>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</si>
  <si>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</si>
  <si>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</si>
  <si>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</si>
  <si>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</si>
  <si>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</si>
  <si>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</si>
  <si>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</si>
  <si>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</si>
  <si>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</si>
  <si>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</si>
  <si>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</si>
  <si>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</si>
  <si>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</si>
  <si>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</si>
  <si>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</si>
  <si>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</si>
  <si>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</si>
  <si>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</si>
  <si>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</si>
  <si>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</si>
  <si>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</si>
  <si>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</si>
  <si>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</si>
  <si>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</si>
  <si>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</si>
  <si>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</si>
  <si>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</si>
  <si>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</si>
  <si>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</si>
  <si>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</si>
  <si>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</si>
  <si>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</si>
  <si>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</si>
  <si>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</si>
  <si>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</si>
  <si>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</si>
  <si>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</si>
  <si>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</si>
  <si>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</si>
  <si>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</si>
  <si>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</si>
  <si>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</si>
  <si>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</si>
  <si>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</si>
  <si>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</si>
  <si>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</si>
  <si>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</si>
  <si>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</si>
  <si>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</si>
  <si>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</si>
  <si>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</si>
  <si>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</si>
  <si>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</si>
  <si>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</si>
  <si>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</si>
  <si>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</si>
  <si>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</si>
  <si>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</si>
  <si>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</si>
  <si>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</si>
  <si>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</si>
  <si>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</si>
  <si>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</si>
  <si>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</si>
  <si>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</si>
  <si>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</si>
  <si>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</si>
  <si>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</si>
  <si>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</si>
  <si>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</si>
  <si>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</si>
  <si>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</si>
  <si>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</si>
  <si>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</si>
  <si>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</si>
  <si>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</si>
  <si>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</si>
  <si>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</si>
  <si>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</si>
  <si>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</si>
  <si>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</si>
  <si>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</si>
  <si>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</si>
  <si>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</si>
  <si>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</si>
  <si>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</si>
  <si>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</si>
  <si>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</si>
  <si>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</si>
  <si>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</si>
  <si>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</si>
  <si>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</si>
  <si>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</si>
  <si>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</si>
  <si>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</si>
  <si>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</si>
  <si>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</si>
  <si>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</si>
  <si>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</si>
  <si>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</si>
  <si>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</si>
  <si>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</si>
  <si>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</si>
  <si>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</si>
  <si>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</si>
  <si>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</si>
  <si>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</si>
  <si>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</si>
  <si>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</si>
  <si>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</si>
  <si>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</si>
  <si>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</si>
  <si>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</si>
  <si>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</si>
  <si>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</si>
  <si>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</si>
  <si>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</si>
  <si>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</si>
  <si>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</si>
  <si>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</si>
  <si>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</si>
  <si>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</si>
  <si>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</si>
  <si>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</si>
  <si>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</si>
  <si>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</si>
  <si>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</si>
  <si>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</si>
  <si>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</si>
  <si>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</si>
  <si>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</si>
  <si>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</si>
  <si>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</si>
  <si>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</si>
  <si>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</si>
  <si>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</si>
  <si>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</si>
  <si>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</si>
  <si>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</si>
  <si>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</si>
  <si>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</si>
  <si>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</si>
  <si>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</si>
  <si>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</si>
  <si>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</si>
  <si>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</si>
  <si>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</si>
  <si>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</si>
  <si>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</si>
  <si>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</si>
  <si>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</si>
  <si>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</si>
  <si>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</si>
  <si>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</si>
  <si>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</si>
  <si>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</si>
  <si>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</si>
  <si>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</si>
  <si>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</si>
  <si>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</si>
  <si>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</si>
  <si>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</si>
  <si>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</si>
  <si>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</si>
  <si>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</si>
  <si>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</si>
  <si>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</si>
  <si>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</si>
  <si>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</si>
  <si>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</si>
  <si>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</si>
  <si>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</si>
  <si>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</si>
  <si>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</si>
  <si>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</si>
  <si>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</si>
  <si>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</si>
  <si>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</si>
  <si>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</si>
  <si>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</si>
  <si>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</si>
  <si>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</si>
  <si>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</si>
  <si>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</si>
  <si>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</si>
  <si>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</si>
  <si>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</si>
  <si>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</si>
  <si>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</si>
  <si>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</si>
  <si>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</si>
  <si>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</si>
  <si>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</si>
  <si>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</si>
  <si>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</si>
  <si>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</si>
  <si>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</si>
  <si>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</si>
  <si>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</si>
  <si>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</si>
  <si>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</si>
  <si>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</si>
  <si>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</si>
  <si>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</si>
  <si>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</si>
  <si>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</si>
  <si>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</si>
  <si>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</si>
  <si>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</si>
  <si>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</si>
  <si>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</si>
  <si>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</si>
  <si>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</si>
  <si>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</si>
  <si>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</si>
  <si>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</si>
  <si>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</si>
  <si>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</si>
  <si>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</si>
  <si>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</si>
  <si>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</si>
  <si>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</si>
  <si>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</si>
  <si>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</si>
  <si>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</si>
  <si>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</si>
  <si>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</si>
  <si>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</si>
  <si>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</si>
  <si>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</si>
  <si>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</si>
  <si>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</si>
  <si>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</si>
  <si>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</si>
  <si>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</si>
  <si>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</si>
  <si>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</si>
  <si>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</si>
  <si>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</si>
  <si>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</si>
  <si>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</si>
  <si>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</si>
  <si>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</si>
  <si>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</si>
  <si>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</si>
  <si>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</si>
  <si>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</si>
  <si>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</si>
  <si>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</si>
  <si>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</si>
  <si>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</si>
  <si>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</si>
  <si>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</si>
  <si>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</si>
  <si>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</si>
  <si>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</si>
  <si>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</si>
  <si>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</si>
  <si>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</si>
  <si>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</si>
  <si>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</si>
  <si>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</si>
  <si>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</si>
  <si>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</si>
  <si>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</si>
  <si>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</si>
  <si>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</si>
  <si>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</si>
  <si>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</si>
  <si>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</si>
  <si>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</si>
  <si>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</si>
  <si>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</si>
  <si>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</si>
  <si>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</si>
  <si>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</si>
  <si>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</si>
  <si>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</si>
  <si>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</si>
  <si>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</si>
  <si>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</si>
  <si>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</si>
  <si>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</si>
  <si>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</si>
  <si>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</si>
  <si>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</si>
  <si>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</si>
  <si>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</si>
  <si>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</si>
  <si>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</si>
  <si>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</si>
  <si>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</si>
  <si>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</si>
  <si>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</si>
  <si>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</si>
  <si>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</si>
  <si>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</si>
  <si>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</si>
  <si>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</si>
  <si>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</si>
  <si>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</si>
  <si>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</si>
  <si>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</si>
  <si>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</si>
  <si>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</si>
  <si>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</si>
  <si>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</si>
  <si>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</si>
  <si>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</si>
  <si>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</si>
  <si>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</si>
  <si>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</si>
  <si>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</si>
  <si>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</si>
  <si>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</si>
  <si>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</si>
  <si>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</si>
  <si>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</si>
  <si>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</si>
  <si>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</si>
  <si>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</si>
  <si>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</si>
  <si>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</si>
  <si>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</si>
  <si>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</si>
  <si>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</si>
  <si>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</si>
  <si>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</si>
  <si>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</si>
  <si>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</si>
  <si>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</si>
  <si>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</si>
  <si>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</si>
  <si>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</si>
  <si>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</si>
  <si>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</si>
  <si>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</si>
  <si>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</si>
  <si>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</si>
  <si>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</si>
  <si>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</si>
  <si>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</si>
  <si>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</si>
  <si>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</si>
  <si>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</si>
  <si>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</si>
  <si>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</si>
  <si>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</si>
  <si>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</si>
  <si>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</si>
  <si>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</si>
  <si>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</si>
  <si>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</si>
  <si>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</si>
  <si>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</si>
  <si>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</si>
  <si>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</si>
  <si>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</si>
  <si>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</si>
  <si>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</si>
  <si>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</si>
  <si>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</si>
  <si>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</si>
  <si>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</si>
  <si>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</si>
  <si>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</si>
  <si>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</si>
  <si>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</si>
  <si>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</si>
  <si>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</si>
  <si>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</si>
  <si>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</si>
  <si>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</si>
  <si>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</si>
  <si>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</si>
  <si>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</si>
  <si>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</si>
  <si>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</si>
  <si>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</si>
  <si>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</si>
  <si>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</si>
  <si>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</si>
  <si>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</si>
  <si>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</si>
  <si>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</si>
  <si>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</si>
  <si>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</si>
  <si>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</si>
  <si>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</si>
  <si>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</si>
  <si>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</si>
  <si>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</si>
  <si>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</si>
  <si>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</si>
  <si>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</si>
  <si>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</si>
  <si>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</si>
  <si>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</si>
  <si>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</si>
  <si>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</si>
  <si>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</si>
  <si>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</si>
  <si>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</si>
  <si>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</si>
  <si>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</si>
  <si>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</si>
  <si>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</si>
  <si>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</si>
  <si>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</si>
  <si>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</si>
  <si>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</si>
  <si>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</si>
  <si>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</si>
  <si>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</si>
  <si>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</si>
  <si>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</si>
  <si>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</si>
  <si>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</si>
  <si>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</si>
  <si>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</si>
  <si>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</si>
  <si>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</si>
  <si>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</si>
  <si>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</si>
  <si>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</si>
  <si>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</si>
  <si>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</si>
  <si>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</si>
  <si>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</si>
  <si>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</si>
  <si>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</si>
  <si>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</si>
  <si>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</si>
  <si>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</si>
  <si>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</si>
  <si>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</si>
  <si>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</si>
  <si>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</si>
  <si>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</si>
  <si>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</si>
  <si>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</si>
  <si>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Comparing people with substance use disorders entering treatment in general mental health centres or specialised addiction centres: the role of the main problematic substance</t>
  </si>
  <si>
    <t>Fernandez, Kim; Antoine, Jérôme; Sinclair, Deborah Louise; Cosgrove, Shona; Daman, Elena; Devleesschauwer, Brecht</t>
  </si>
  <si>
    <t>Journal of Substance Use and Addiction Treatment</t>
  </si>
  <si>
    <t>J. Subst. Use Addict. Treat.</t>
  </si>
  <si>
    <t>Environmental burden of disease related to pyrethroid-insecticide exposure and ADHD in Europe based on Human Biomonitoring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</si>
  <si>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</si>
  <si>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</si>
  <si>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</si>
  <si>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</si>
  <si>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</si>
  <si>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</si>
  <si>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</si>
  <si>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</si>
  <si>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</si>
  <si>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</si>
  <si>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</si>
  <si>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</si>
  <si>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</si>
  <si>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</si>
  <si>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Purece, Anthony; Thomsen, Sofie Theresa; Plass, Dietrich; Spyropoulou, Anastasia; Machera, Kyriaki; Palmont, Philippe; Crépet, Amélie; Benchrih, Rafiqa; Devleesschauwer, Brecht; Wieland, Nina; Scheepers, Paul T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</si>
</sst>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54" totalsRowShown="0" headerRowDxfId="63" dataDxfId="62">
  <autoFilter ref="A1:U254" xr:uid="{00000000-0009-0000-0100-000001000000}"/>
  <sortState xmlns:xlrd2="http://schemas.microsoft.com/office/spreadsheetml/2017/richdata2" ref="A2:U252">
    <sortCondition ref="K1:K252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2" totalsRowShown="0" headerRowDxfId="29" dataDxfId="28">
  <autoFilter ref="A1:G12" xr:uid="{00000000-0009-0000-0100-000002000000}"/>
  <sortState xmlns:xlrd2="http://schemas.microsoft.com/office/spreadsheetml/2017/richdata2" ref="A2:G12">
    <sortCondition ref="F1:F12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4"/>
  <sheetViews>
    <sheetView topLeftCell="A220" zoomScale="90" zoomScaleNormal="90" workbookViewId="0">
      <selection activeCell="A254" sqref="A25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1196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1184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1189</v>
      </c>
      <c r="B228" s="7" t="s">
        <v>1190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1191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1185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1194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1192</v>
      </c>
      <c r="B231" s="7" t="s">
        <v>1193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1195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1180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1200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1202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1203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1204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1205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1210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1211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1201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1212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1215</v>
      </c>
      <c r="D239" s="7" t="s">
        <v>1216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1220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1243</v>
      </c>
      <c r="B240" s="7" t="s">
        <v>1244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1245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1246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1218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1219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1224</v>
      </c>
      <c r="B242" s="7" t="s">
        <v>1168</v>
      </c>
      <c r="C242" s="7" t="s">
        <v>1225</v>
      </c>
      <c r="D242" s="7" t="s">
        <v>1226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1227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1208</v>
      </c>
      <c r="B245" s="7" t="s">
        <v>1209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1286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1287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1207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1296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1283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1213</v>
      </c>
      <c r="B247" s="7" t="s">
        <v>1214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1288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1289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1290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1261</v>
      </c>
      <c r="B249" s="7" t="s">
        <v>1087</v>
      </c>
      <c r="C249" s="7" t="s">
        <v>1262</v>
      </c>
      <c r="D249" s="7" t="s">
        <v>1263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1291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1295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1297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13" t="s">
        <v>1093</v>
      </c>
      <c r="B252" s="13" t="s">
        <v>1094</v>
      </c>
      <c r="C252" s="13" t="s">
        <v>1095</v>
      </c>
      <c r="D252" s="13" t="s">
        <v>1096</v>
      </c>
      <c r="E252" s="14">
        <v>2024</v>
      </c>
      <c r="F252" s="43" t="s">
        <v>14</v>
      </c>
      <c r="G252" s="44" t="s">
        <v>14</v>
      </c>
      <c r="H252" s="43" t="s">
        <v>14</v>
      </c>
      <c r="I252" s="43" t="s">
        <v>14</v>
      </c>
      <c r="J252" s="43" t="s">
        <v>14</v>
      </c>
      <c r="K252" s="31">
        <v>45658</v>
      </c>
      <c r="L252" s="31"/>
      <c r="M252" s="31" t="s">
        <v>273</v>
      </c>
      <c r="N252" s="45"/>
      <c r="O252" s="44" t="s">
        <v>1271</v>
      </c>
      <c r="P252" s="27"/>
      <c r="Q252" s="24"/>
      <c r="R252" s="25"/>
      <c r="S252" s="7"/>
      <c r="T252" s="7"/>
      <c r="U252" s="7"/>
    </row>
    <row r="253" spans="1:21" x14ac:dyDescent="0.25">
      <c r="A253" s="13" t="s">
        <v>1136</v>
      </c>
      <c r="B253" s="13" t="s">
        <v>1260</v>
      </c>
      <c r="C253" s="13" t="s">
        <v>89</v>
      </c>
      <c r="D253" s="13" t="s">
        <v>89</v>
      </c>
      <c r="E253" s="14">
        <v>2024</v>
      </c>
      <c r="F253" s="43" t="s">
        <v>14</v>
      </c>
      <c r="G253" s="44" t="s">
        <v>14</v>
      </c>
      <c r="H253" s="43" t="s">
        <v>14</v>
      </c>
      <c r="I253" s="43" t="s">
        <v>14</v>
      </c>
      <c r="J253" s="43" t="s">
        <v>14</v>
      </c>
      <c r="K253" s="31">
        <v>45659</v>
      </c>
      <c r="L253" s="31"/>
      <c r="M253" s="31" t="s">
        <v>273</v>
      </c>
      <c r="N253" s="45"/>
      <c r="O253" s="44"/>
      <c r="P253" s="27"/>
      <c r="Q253" s="24"/>
      <c r="R253" s="25"/>
      <c r="S253" s="7"/>
      <c r="T253" s="7"/>
      <c r="U253" s="7"/>
    </row>
    <row r="254" spans="1:21" x14ac:dyDescent="0.25">
      <c r="A254" s="13" t="s">
        <v>1178</v>
      </c>
      <c r="B254" s="13" t="s">
        <v>1179</v>
      </c>
      <c r="C254" s="13" t="s">
        <v>668</v>
      </c>
      <c r="D254" s="13" t="s">
        <v>669</v>
      </c>
      <c r="E254" s="14">
        <v>2024</v>
      </c>
      <c r="F254" s="43" t="s">
        <v>14</v>
      </c>
      <c r="G254" s="44" t="s">
        <v>14</v>
      </c>
      <c r="H254" s="43" t="s">
        <v>14</v>
      </c>
      <c r="I254" s="43" t="s">
        <v>14</v>
      </c>
      <c r="J254" s="43" t="s">
        <v>14</v>
      </c>
      <c r="K254" s="31">
        <v>45660</v>
      </c>
      <c r="L254" s="31"/>
      <c r="M254" s="31" t="s">
        <v>273</v>
      </c>
      <c r="N254" s="45"/>
      <c r="O254" s="44"/>
      <c r="P254" s="27"/>
      <c r="Q254" s="24"/>
      <c r="R254" s="25"/>
      <c r="S254" s="7"/>
      <c r="T254" s="7"/>
      <c r="U254" s="7"/>
    </row>
  </sheetData>
  <conditionalFormatting sqref="T1:U112 T114:U231 V246:V247 T232:V240 V241:V242 T241:T242 T243:V245 U246 T248:V104857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 T246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4 md</v>
      </c>
      <c r="J1" s="55">
        <f ca="1">AVERAGE(G:G)</f>
        <v>113.09090909090909</v>
      </c>
      <c r="K1" s="54" t="s">
        <v>1164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ca="1">TODAY()-F2</f>
        <v>437</v>
      </c>
    </row>
    <row r="3" spans="1:11" x14ac:dyDescent="0.25">
      <c r="A3" s="7" t="s">
        <v>1266</v>
      </c>
      <c r="B3" s="7" t="s">
        <v>1265</v>
      </c>
      <c r="C3" s="7" t="s">
        <v>1264</v>
      </c>
      <c r="D3" s="7" t="s">
        <v>1272</v>
      </c>
      <c r="E3" s="7"/>
      <c r="F3" s="10">
        <v>45146</v>
      </c>
      <c r="G3" s="12">
        <f ca="1">TODAY()-F3</f>
        <v>249</v>
      </c>
    </row>
    <row r="4" spans="1:11" x14ac:dyDescent="0.25">
      <c r="A4" s="7" t="s">
        <v>1206</v>
      </c>
      <c r="B4" s="7" t="s">
        <v>1217</v>
      </c>
      <c r="C4" s="7" t="s">
        <v>259</v>
      </c>
      <c r="D4" s="7" t="s">
        <v>262</v>
      </c>
      <c r="E4" s="7"/>
      <c r="F4" s="10">
        <v>45208</v>
      </c>
      <c r="G4" s="12">
        <f ca="1">TODAY()-F4</f>
        <v>187</v>
      </c>
    </row>
    <row r="5" spans="1:11" x14ac:dyDescent="0.25">
      <c r="A5" s="7" t="s">
        <v>1267</v>
      </c>
      <c r="B5" s="7" t="s">
        <v>1268</v>
      </c>
      <c r="C5" s="7" t="s">
        <v>1269</v>
      </c>
      <c r="D5" s="7" t="s">
        <v>1270</v>
      </c>
      <c r="E5" s="7"/>
      <c r="F5" s="10">
        <v>45267</v>
      </c>
      <c r="G5" s="12">
        <f ca="1">TODAY()-F5</f>
        <v>128</v>
      </c>
    </row>
    <row r="6" spans="1:11" x14ac:dyDescent="0.25">
      <c r="A6" s="7" t="s">
        <v>1273</v>
      </c>
      <c r="B6" s="7" t="s">
        <v>1276</v>
      </c>
      <c r="C6" s="7" t="s">
        <v>1274</v>
      </c>
      <c r="D6" s="7" t="s">
        <v>1275</v>
      </c>
      <c r="E6" s="7"/>
      <c r="F6" s="10">
        <v>45299</v>
      </c>
      <c r="G6" s="12">
        <f ca="1">TODAY()-F6</f>
        <v>96</v>
      </c>
    </row>
    <row r="7" spans="1:11" x14ac:dyDescent="0.25">
      <c r="A7" s="7" t="s">
        <v>1258</v>
      </c>
      <c r="B7" s="7" t="s">
        <v>1259</v>
      </c>
      <c r="C7" s="7" t="s">
        <v>267</v>
      </c>
      <c r="D7" s="7" t="s">
        <v>268</v>
      </c>
      <c r="E7" s="7"/>
      <c r="F7" s="10">
        <v>45320</v>
      </c>
      <c r="G7" s="12">
        <f ca="1">TODAY()-F7</f>
        <v>75</v>
      </c>
    </row>
    <row r="8" spans="1:11" x14ac:dyDescent="0.25">
      <c r="A8" s="7" t="s">
        <v>1298</v>
      </c>
      <c r="B8" s="7" t="s">
        <v>1299</v>
      </c>
      <c r="C8" s="7" t="s">
        <v>1300</v>
      </c>
      <c r="D8" s="7" t="s">
        <v>1301</v>
      </c>
      <c r="E8" s="7"/>
      <c r="F8" s="10">
        <v>45363</v>
      </c>
      <c r="G8" s="12">
        <f ca="1">TODAY()-F8</f>
        <v>32</v>
      </c>
    </row>
    <row r="9" spans="1:11" x14ac:dyDescent="0.25">
      <c r="A9" s="7" t="s">
        <v>1302</v>
      </c>
      <c r="B9" s="7" t="s">
        <v>1317</v>
      </c>
      <c r="C9" s="7" t="s">
        <v>1304</v>
      </c>
      <c r="D9" s="7" t="s">
        <v>1303</v>
      </c>
      <c r="E9" s="7"/>
      <c r="F9" s="10">
        <v>45372</v>
      </c>
      <c r="G9" s="12">
        <f ca="1">TODAY()-F9</f>
        <v>23</v>
      </c>
    </row>
    <row r="10" spans="1:11" x14ac:dyDescent="0.25">
      <c r="A10" s="7" t="s">
        <v>1305</v>
      </c>
      <c r="B10" s="7" t="s">
        <v>1306</v>
      </c>
      <c r="C10" s="7" t="s">
        <v>428</v>
      </c>
      <c r="D10" s="7" t="s">
        <v>429</v>
      </c>
      <c r="E10" s="7"/>
      <c r="F10" s="10">
        <v>45380</v>
      </c>
      <c r="G10" s="12">
        <f ca="1">TODAY()-F10</f>
        <v>15</v>
      </c>
    </row>
    <row r="11" spans="1:11" x14ac:dyDescent="0.25">
      <c r="A11" s="7" t="s">
        <v>1307</v>
      </c>
      <c r="B11" s="7" t="s">
        <v>1063</v>
      </c>
      <c r="C11" s="7" t="s">
        <v>1084</v>
      </c>
      <c r="D11" s="7" t="s">
        <v>344</v>
      </c>
      <c r="E11" s="7"/>
      <c r="F11" s="10">
        <v>45393</v>
      </c>
      <c r="G11" s="12">
        <f ca="1">TODAY()-F11</f>
        <v>2</v>
      </c>
    </row>
    <row r="12" spans="1:11" x14ac:dyDescent="0.25">
      <c r="A12" s="7" t="s">
        <v>1284</v>
      </c>
      <c r="B12" s="7" t="s">
        <v>1285</v>
      </c>
      <c r="C12" s="7" t="s">
        <v>108</v>
      </c>
      <c r="D12" s="7" t="s">
        <v>109</v>
      </c>
      <c r="E12" s="7"/>
      <c r="F12" s="10">
        <v>45395</v>
      </c>
      <c r="G12" s="12">
        <f ca="1">TODAY()-F12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8.4575342465753423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8.4575342465753423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7.8356164383561646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6.2054794520547949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1254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1253</v>
      </c>
      <c r="F3" s="48" t="s">
        <v>1037</v>
      </c>
      <c r="M3" t="s">
        <v>1255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1256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1257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1253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1253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1253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1253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1181</v>
      </c>
      <c r="B23" s="49" t="s">
        <v>1182</v>
      </c>
      <c r="C23" s="49" t="s">
        <v>1183</v>
      </c>
      <c r="D23" s="15" t="s">
        <v>1044</v>
      </c>
      <c r="H23" s="48" t="s">
        <v>1037</v>
      </c>
    </row>
    <row r="24" spans="1:8" x14ac:dyDescent="0.25">
      <c r="A24" t="s">
        <v>1186</v>
      </c>
      <c r="B24" s="49" t="s">
        <v>1188</v>
      </c>
      <c r="C24" s="49" t="s">
        <v>1187</v>
      </c>
      <c r="D24" s="15" t="s">
        <v>1044</v>
      </c>
      <c r="H24" s="48" t="s">
        <v>1037</v>
      </c>
    </row>
    <row r="25" spans="1:8" x14ac:dyDescent="0.25">
      <c r="A25" t="s">
        <v>1197</v>
      </c>
      <c r="B25" s="49" t="s">
        <v>1198</v>
      </c>
      <c r="C25" s="49" t="s">
        <v>1199</v>
      </c>
      <c r="D25" s="15" t="s">
        <v>1055</v>
      </c>
      <c r="F25" s="48" t="s">
        <v>1037</v>
      </c>
    </row>
    <row r="26" spans="1:8" x14ac:dyDescent="0.25">
      <c r="A26" t="s">
        <v>1221</v>
      </c>
      <c r="B26" s="49" t="s">
        <v>1222</v>
      </c>
      <c r="C26" s="49" t="s">
        <v>1223</v>
      </c>
      <c r="D26" s="15" t="s">
        <v>1253</v>
      </c>
      <c r="E26" s="48" t="s">
        <v>1037</v>
      </c>
    </row>
    <row r="27" spans="1:8" x14ac:dyDescent="0.25">
      <c r="A27" t="s">
        <v>1228</v>
      </c>
      <c r="B27" s="49" t="s">
        <v>1229</v>
      </c>
      <c r="C27" s="49" t="s">
        <v>1230</v>
      </c>
      <c r="D27" s="15" t="s">
        <v>1253</v>
      </c>
      <c r="F27" s="48" t="s">
        <v>1037</v>
      </c>
    </row>
    <row r="28" spans="1:8" x14ac:dyDescent="0.25">
      <c r="A28" t="s">
        <v>1231</v>
      </c>
      <c r="B28" s="49" t="s">
        <v>1232</v>
      </c>
      <c r="C28" s="49" t="s">
        <v>1233</v>
      </c>
      <c r="D28" s="15" t="s">
        <v>1253</v>
      </c>
      <c r="E28" s="48" t="s">
        <v>1037</v>
      </c>
    </row>
    <row r="29" spans="1:8" x14ac:dyDescent="0.25">
      <c r="A29" t="s">
        <v>1234</v>
      </c>
      <c r="B29" s="49" t="s">
        <v>1235</v>
      </c>
      <c r="C29" s="49" t="s">
        <v>1236</v>
      </c>
      <c r="D29" s="15" t="s">
        <v>1044</v>
      </c>
      <c r="H29" s="48" t="s">
        <v>1037</v>
      </c>
    </row>
    <row r="30" spans="1:8" x14ac:dyDescent="0.25">
      <c r="A30" t="s">
        <v>1237</v>
      </c>
      <c r="B30" s="49" t="s">
        <v>1239</v>
      </c>
      <c r="C30" s="49" t="s">
        <v>1238</v>
      </c>
      <c r="D30" s="15" t="s">
        <v>1253</v>
      </c>
      <c r="G30" s="48" t="s">
        <v>1037</v>
      </c>
    </row>
    <row r="31" spans="1:8" x14ac:dyDescent="0.25">
      <c r="A31" t="s">
        <v>1240</v>
      </c>
      <c r="B31" s="49" t="s">
        <v>1241</v>
      </c>
      <c r="C31" s="49" t="s">
        <v>1242</v>
      </c>
      <c r="D31" s="15" t="s">
        <v>1044</v>
      </c>
      <c r="H31" s="48" t="s">
        <v>1037</v>
      </c>
    </row>
    <row r="32" spans="1:8" x14ac:dyDescent="0.25">
      <c r="A32" t="s">
        <v>1247</v>
      </c>
      <c r="B32" s="49" t="s">
        <v>1248</v>
      </c>
      <c r="C32" s="49" t="s">
        <v>1249</v>
      </c>
      <c r="D32" s="15" t="s">
        <v>1055</v>
      </c>
      <c r="G32" s="48" t="s">
        <v>1037</v>
      </c>
    </row>
    <row r="33" spans="1:8" x14ac:dyDescent="0.25">
      <c r="A33" t="s">
        <v>1250</v>
      </c>
      <c r="B33" s="49" t="s">
        <v>1251</v>
      </c>
      <c r="C33" s="49" t="s">
        <v>1252</v>
      </c>
      <c r="D33" s="15" t="s">
        <v>1055</v>
      </c>
      <c r="G33" s="48" t="s">
        <v>1037</v>
      </c>
    </row>
    <row r="34" spans="1:8" x14ac:dyDescent="0.25">
      <c r="A34" t="s">
        <v>1277</v>
      </c>
      <c r="B34" s="49" t="s">
        <v>1278</v>
      </c>
      <c r="C34" s="49" t="s">
        <v>1279</v>
      </c>
      <c r="D34" s="15" t="s">
        <v>1044</v>
      </c>
      <c r="E34" s="48" t="s">
        <v>1037</v>
      </c>
    </row>
    <row r="35" spans="1:8" x14ac:dyDescent="0.25">
      <c r="A35" t="s">
        <v>1280</v>
      </c>
      <c r="B35" s="49" t="s">
        <v>1282</v>
      </c>
      <c r="C35" s="49" t="s">
        <v>1281</v>
      </c>
      <c r="D35" s="15" t="s">
        <v>1044</v>
      </c>
      <c r="F35" s="48" t="s">
        <v>1037</v>
      </c>
    </row>
    <row r="36" spans="1:8" x14ac:dyDescent="0.25">
      <c r="A36" t="s">
        <v>1292</v>
      </c>
      <c r="B36" s="49" t="s">
        <v>1293</v>
      </c>
      <c r="C36" s="49" t="s">
        <v>1294</v>
      </c>
      <c r="D36" s="15" t="s">
        <v>1044</v>
      </c>
      <c r="H36" s="48" t="s">
        <v>1037</v>
      </c>
    </row>
    <row r="37" spans="1:8" x14ac:dyDescent="0.25">
      <c r="A37" t="s">
        <v>1308</v>
      </c>
      <c r="B37" s="49" t="s">
        <v>1310</v>
      </c>
      <c r="C37" s="49" t="s">
        <v>1309</v>
      </c>
      <c r="D37" s="15" t="s">
        <v>1044</v>
      </c>
      <c r="E37" s="48" t="s">
        <v>1037</v>
      </c>
    </row>
    <row r="38" spans="1:8" x14ac:dyDescent="0.25">
      <c r="A38" t="s">
        <v>1311</v>
      </c>
      <c r="B38" s="49" t="s">
        <v>1312</v>
      </c>
      <c r="C38" s="49" t="s">
        <v>1313</v>
      </c>
      <c r="D38" s="15" t="s">
        <v>1044</v>
      </c>
      <c r="G38" s="48" t="s">
        <v>1037</v>
      </c>
    </row>
    <row r="39" spans="1:8" x14ac:dyDescent="0.25">
      <c r="A39" t="s">
        <v>1314</v>
      </c>
      <c r="B39" s="49" t="s">
        <v>1316</v>
      </c>
      <c r="C39" s="49" t="s">
        <v>1315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2024-04-13T16:32:03Z</dcterms:modified>
</cp:coreProperties>
</file>