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8" i="4" l="1"/>
  <c r="G17" i="4" l="1"/>
  <c r="G16" i="4" l="1"/>
  <c r="G15" i="4"/>
  <c r="G14" i="4" l="1"/>
  <c r="G13" i="4" l="1"/>
  <c r="G12" i="4" l="1"/>
  <c r="G11" i="4" l="1"/>
  <c r="G10" i="4" l="1"/>
  <c r="G9" i="4" l="1"/>
  <c r="G8" i="4"/>
  <c r="G7" i="4" l="1"/>
  <c r="G6" i="4" l="1"/>
  <c r="G5" i="4" l="1"/>
  <c r="G4" i="4" l="1"/>
  <c r="G3" i="4" l="1"/>
  <c r="G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<sst xmlns="http://schemas.openxmlformats.org/spreadsheetml/2006/main" count="2254" uniqueCount="943">
  <si>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</si>
  <si>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</si>
  <si>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</si>
  <si>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</si>
  <si>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</si>
  <si>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</si>
  <si>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</si>
  <si>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</si>
  <si>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</si>
  <si>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</si>
  <si>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</si>
  <si>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</si>
  <si>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</si>
  <si>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</si>
  <si>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</si>
  <si>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</si>
  <si>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</si>
  <si>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</si>
  <si>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</si>
  <si>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</si>
  <si>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</si>
  <si>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</si>
  <si>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</si>
  <si>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</si>
  <si>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</si>
  <si>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</si>
  <si>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</si>
  <si>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</si>
  <si>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</si>
  <si>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</si>
  <si>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</si>
  <si>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</si>
  <si>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</si>
  <si>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</si>
  <si>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</si>
  <si>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</si>
  <si>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</si>
  <si>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</si>
  <si>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</si>
  <si>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</si>
  <si>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</si>
  <si>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</si>
  <si>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</si>
  <si>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</si>
  <si>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</si>
  <si>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</si>
  <si>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</si>
  <si>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</si>
  <si>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</si>
  <si>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</si>
  <si>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</si>
  <si>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</si>
  <si>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</si>
  <si>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</si>
  <si>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</si>
  <si>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</si>
  <si>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</si>
  <si>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</si>
  <si>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</si>
  <si>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</si>
  <si>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</si>
  <si>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</si>
  <si>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</si>
  <si>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</si>
  <si>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</si>
  <si>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</si>
  <si>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</si>
  <si>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</si>
  <si>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</si>
  <si>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</si>
  <si>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</si>
  <si>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</si>
  <si>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</si>
  <si>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</si>
  <si>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</si>
  <si>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</si>
  <si>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</si>
  <si>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</si>
  <si>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</si>
  <si>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</si>
  <si>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</si>
  <si>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</si>
  <si>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</si>
  <si>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</si>
  <si>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</si>
  <si>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</si>
  <si>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</si>
  <si>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</si>
  <si>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</si>
  <si>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</si>
  <si>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</si>
  <si>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</si>
  <si>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</si>
  <si>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</si>
  <si>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</si>
  <si>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</si>
  <si>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</si>
  <si>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</si>
  <si>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</si>
  <si>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</si>
  <si>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</si>
  <si>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</si>
  <si>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</si>
  <si>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</si>
  <si>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</si>
  <si>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</si>
  <si>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</si>
  <si>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</si>
  <si>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</si>
  <si>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</si>
  <si>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</si>
  <si>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</si>
  <si>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</si>
  <si>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</si>
  <si>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</si>
  <si>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</si>
  <si>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</si>
  <si>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</si>
  <si>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</si>
  <si>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</si>
  <si>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</si>
  <si>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</si>
  <si>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</si>
  <si>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</si>
  <si>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</si>
  <si>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</si>
  <si>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</si>
  <si>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</si>
  <si>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</si>
  <si>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</si>
  <si>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</si>
  <si>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</si>
  <si>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</si>
  <si>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</si>
  <si>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</si>
  <si>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</si>
  <si>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</si>
  <si>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</si>
  <si>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</si>
  <si>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</si>
  <si>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</si>
  <si>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</si>
  <si>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</si>
  <si>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</si>
  <si>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</si>
  <si>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</si>
  <si>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</si>
  <si>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</si>
  <si>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</si>
  <si>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</si>
  <si>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</si>
  <si>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</si>
  <si>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</si>
  <si>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</si>
  <si>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</si>
  <si>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</si>
  <si>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</si>
  <si>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</si>
  <si>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</si>
  <si>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</si>
  <si>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</si>
  <si>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</si>
  <si>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</si>
  <si>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</si>
  <si>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</si>
  <si>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</si>
  <si>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</si>
  <si>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</si>
  <si>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</si>
  <si>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</si>
  <si>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</si>
  <si>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</si>
  <si>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</si>
  <si>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</si>
  <si>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</si>
  <si>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</si>
  <si>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</si>
  <si>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</si>
  <si>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</si>
  <si>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</si>
  <si>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</si>
  <si>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</si>
  <si>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</si>
  <si>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</si>
  <si>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</si>
  <si>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</si>
  <si>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</si>
  <si>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</si>
  <si>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</si>
  <si>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</si>
  <si>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</si>
  <si>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</si>
  <si>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</si>
  <si>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</si>
  <si>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</si>
  <si>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</si>
  <si>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</si>
  <si>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</si>
  <si>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</si>
  <si>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</si>
  <si>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</si>
  <si>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</si>
  <si>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</si>
  <si>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</si>
  <si>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</si>
  <si>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</si>
  <si>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</si>
  <si>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</si>
  <si>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</si>
  <si>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</si>
  <si>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</si>
  <si>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</si>
  <si>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</si>
  <si>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</si>
  <si>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</si>
  <si>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</si>
  <si>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</si>
  <si>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</si>
  <si>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</si>
  <si>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</si>
  <si>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</si>
  <si>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</si>
  <si>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</si>
  <si>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</si>
  <si>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</si>
  <si>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</si>
  <si>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</si>
  <si>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</si>
  <si>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</si>
  <si>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</si>
  <si>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</si>
  <si>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</si>
  <si>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</si>
  <si>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</si>
  <si>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</si>
  <si>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</si>
  <si>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</si>
  <si>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</si>
  <si>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</si>
  <si>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</si>
  <si>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</si>
  <si>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</si>
  <si>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</si>
  <si>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</si>
  <si>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</si>
  <si>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</si>
  <si>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</si>
  <si>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</si>
  <si>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</si>
  <si>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</si>
  <si>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</si>
  <si>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</si>
  <si>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</si>
  <si>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</si>
  <si>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</si>
  <si>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</si>
  <si>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</si>
  <si>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</si>
  <si>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</si>
  <si>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</si>
  <si>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</si>
  <si>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</si>
  <si>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</si>
  <si>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</si>
  <si>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</si>
  <si>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</si>
  <si>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</si>
  <si>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</si>
  <si>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</si>
  <si>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</si>
  <si>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</si>
  <si>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</si>
  <si>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</si>
  <si>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</si>
  <si>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</si>
  <si>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</si>
  <si>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</si>
  <si>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</si>
  <si>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</si>
  <si>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</si>
  <si>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</si>
  <si>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</si>
  <si>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</si>
  <si>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</si>
  <si>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</si>
  <si>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</si>
  <si>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</si>
  <si>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</si>
  <si>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</si>
  <si>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</si>
  <si>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</si>
  <si>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</si>
  <si>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</si>
  <si>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</si>
  <si>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</si>
  <si>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</si>
  <si>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</si>
  <si>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</si>
  <si>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</si>
  <si>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</si>
  <si>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</si>
  <si>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</si>
  <si>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</si>
  <si>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</si>
  <si>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</si>
  <si>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</si>
  <si>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</si>
  <si>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</si>
  <si>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</si>
  <si>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</si>
  <si>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</si>
  <si>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</si>
  <si>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</si>
  <si>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</si>
  <si>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</si>
  <si>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</si>
  <si>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</si>
  <si>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</si>
  <si>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</si>
  <si>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</si>
  <si>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</si>
  <si>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</si>
  <si>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</si>
  <si>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</si>
  <si>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</si>
  <si>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</si>
  <si>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</si>
  <si>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</si>
  <si>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</si>
  <si>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</si>
  <si>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</si>
  <si>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</si>
  <si>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</si>
  <si>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</si>
  <si>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</si>
  <si>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</si>
  <si>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</si>
  <si>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</si>
  <si>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</si>
  <si>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</si>
  <si>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</si>
  <si>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</si>
  <si>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</si>
  <si>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</si>
  <si>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</si>
  <si>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</si>
  <si>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</si>
  <si>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</si>
  <si>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</si>
  <si>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</si>
  <si>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</si>
  <si>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</si>
  <si>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</si>
  <si>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</si>
  <si>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</si>
  <si>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</si>
  <si>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</si>
  <si>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</si>
  <si>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</si>
  <si>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</si>
  <si>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</si>
  <si>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</si>
  <si>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</si>
  <si>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</si>
  <si>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</si>
  <si>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</si>
  <si>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</si>
  <si>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</si>
  <si>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</si>
  <si>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</si>
  <si>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</si>
  <si>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</si>
  <si>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</si>
  <si>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</si>
  <si>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</si>
  <si>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</si>
  <si>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</si>
  <si>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</si>
  <si>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</si>
  <si>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</si>
  <si>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</si>
  <si>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</si>
  <si>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</si>
  <si>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</si>
  <si>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</si>
  <si>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</si>
  <si>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</si>
  <si>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</si>
  <si>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</si>
  <si>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</si>
  <si>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</si>
  <si>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</si>
  <si>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</si>
  <si>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</si>
  <si>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</si>
  <si>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</si>
  <si>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</si>
  <si>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</si>
  <si>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</si>
  <si>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</si>
  <si>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</si>
  <si>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</si>
  <si>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</si>
  <si>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</si>
  <si>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</si>
  <si>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</si>
  <si>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</si>
  <si>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</si>
  <si>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</si>
  <si>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</si>
  <si>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</si>
  <si>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</si>
  <si>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</si>
  <si>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</si>
  <si>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</si>
  <si>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</si>
  <si>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</si>
  <si>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</si>
  <si>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</si>
  <si>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</si>
  <si>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</si>
  <si>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</si>
  <si>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</si>
  <si>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</si>
  <si>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</si>
  <si>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</si>
  <si>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</si>
  <si>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</si>
  <si>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</si>
  <si>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</si>
  <si>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</si>
  <si>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</si>
  <si>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</si>
  <si>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</si>
  <si>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</si>
  <si>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</si>
  <si>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</si>
  <si>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</si>
  <si>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</si>
  <si>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</si>
  <si>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</si>
  <si>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</si>
  <si>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</si>
  <si>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</si>
  <si>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</si>
  <si>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</si>
  <si>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</si>
  <si>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</si>
  <si>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</si>
  <si>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</si>
  <si>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</si>
  <si>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</si>
  <si>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</si>
  <si>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</si>
  <si>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</si>
  <si>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</si>
  <si>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</si>
  <si>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</si>
  <si>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</si>
  <si>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</si>
  <si>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</si>
  <si>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</si>
  <si>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</si>
  <si>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</si>
  <si>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</si>
  <si>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</si>
  <si>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</si>
  <si>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</si>
  <si>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</si>
  <si>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</si>
  <si>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</si>
  <si>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</si>
  <si>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</si>
  <si>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</si>
  <si>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</si>
  <si>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</si>
  <si>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</si>
  <si>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</si>
  <si>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</si>
  <si>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</si>
  <si>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</si>
  <si>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</si>
  <si>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</si>
  <si>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</si>
  <si>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</si>
  <si>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</si>
  <si>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</si>
  <si>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</si>
  <si>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</si>
  <si>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</si>
  <si>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</si>
  <si>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</si>
  <si>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</si>
  <si>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</si>
  <si>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</si>
  <si>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</si>
  <si>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</si>
  <si>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</si>
  <si>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</si>
  <si>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</si>
  <si>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</si>
  <si>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</si>
  <si>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</si>
  <si>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</si>
  <si>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</si>
  <si>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</si>
  <si>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</si>
  <si>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</si>
  <si>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</si>
  <si>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</si>
  <si>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</si>
  <si>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</si>
  <si>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</si>
  <si>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</si>
  <si>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</si>
  <si>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</si>
  <si>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</si>
  <si>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</si>
  <si>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</si>
  <si>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</si>
  <si>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</si>
  <si>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</si>
  <si>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</si>
  <si>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</si>
  <si>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</si>
  <si>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</si>
  <si>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</si>
  <si>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</si>
  <si>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</si>
  <si>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</si>
  <si>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</si>
  <si>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</si>
  <si>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</si>
  <si>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</si>
  <si>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</si>
  <si>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</si>
  <si>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</si>
  <si>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</si>
  <si>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</si>
  <si>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</si>
  <si>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</si>
  <si>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</si>
  <si>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</si>
  <si>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</si>
  <si>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</si>
  <si>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</si>
  <si>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</si>
  <si>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</si>
  <si>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</si>
  <si>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</si>
  <si>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</si>
  <si>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</si>
  <si>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</si>
  <si>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</si>
  <si>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</si>
  <si>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</si>
  <si>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</si>
  <si>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</si>
  <si>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</si>
  <si>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</si>
  <si>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</si>
  <si>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</si>
  <si>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</si>
  <si>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</si>
  <si>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</si>
  <si>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</si>
  <si>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</si>
  <si>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</si>
  <si>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</si>
  <si>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</si>
  <si>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</si>
  <si>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</si>
  <si>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</si>
  <si>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</si>
  <si>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</si>
  <si>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</si>
  <si>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</si>
  <si>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</si>
  <si>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</si>
  <si>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</si>
  <si>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</si>
  <si>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</si>
  <si>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</si>
  <si>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</si>
  <si>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</si>
  <si>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</si>
  <si>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</si>
  <si>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</si>
  <si>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</si>
  <si>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</si>
  <si>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</si>
  <si>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</si>
  <si>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</si>
  <si>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</si>
  <si>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</si>
  <si>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</si>
  <si>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</si>
  <si>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</si>
  <si>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</si>
  <si>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</si>
  <si>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</si>
  <si>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</si>
  <si>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</si>
  <si>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</si>
  <si>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</si>
  <si>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</si>
  <si>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</si>
  <si>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</si>
  <si>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</si>
  <si>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</si>
  <si>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</si>
  <si>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</si>
  <si>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</si>
  <si>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</si>
  <si>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</si>
  <si>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</si>
  <si>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</si>
  <si>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</si>
  <si>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</si>
  <si>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</si>
  <si>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</si>
  <si>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</si>
  <si>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</si>
  <si>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</si>
  <si>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</si>
  <si>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</si>
  <si>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</si>
  <si>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</si>
  <si>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</si>
  <si>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</si>
  <si>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</si>
  <si>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</si>
  <si>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</si>
  <si>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</si>
  <si>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</si>
  <si>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</si>
  <si>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</si>
  <si>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</si>
  <si>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</si>
  <si>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</si>
  <si>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</si>
  <si>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</si>
  <si>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</si>
  <si>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</si>
  <si>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</si>
  <si>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</si>
  <si>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</si>
  <si>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</si>
  <si>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</si>
  <si>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</si>
  <si>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</si>
  <si>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</si>
  <si>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</si>
  <si>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</si>
  <si>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</si>
  <si>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</si>
  <si>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</si>
  <si>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</si>
  <si>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</si>
  <si>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</si>
  <si>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</si>
  <si>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</si>
  <si>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</si>
  <si>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</si>
  <si>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</si>
  <si>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</si>
  <si>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</si>
  <si>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</si>
  <si>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</si>
  <si>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</si>
  <si>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</si>
  <si>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</si>
  <si>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</si>
  <si>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</si>
  <si>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</si>
  <si>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</si>
  <si>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</si>
  <si>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</si>
  <si>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</si>
  <si>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</si>
  <si>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</si>
  <si>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</si>
  <si>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</si>
  <si>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</si>
  <si>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</si>
  <si>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</si>
  <si>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</si>
  <si>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</si>
  <si>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</si>
  <si>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</si>
  <si>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</si>
  <si>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</si>
  <si>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</si>
  <si>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</si>
  <si>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</si>
  <si>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</si>
  <si>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</si>
  <si>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</si>
  <si>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</si>
  <si>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</si>
  <si>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</si>
  <si>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</si>
  <si>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</si>
  <si>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</si>
  <si>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</si>
  <si>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</si>
  <si>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</si>
  <si>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</si>
  <si>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</si>
  <si>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</si>
  <si>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</si>
  <si>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</si>
  <si>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</si>
  <si>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</si>
  <si>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</si>
  <si>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</si>
  <si>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</si>
  <si>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</si>
  <si>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</si>
  <si>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</si>
  <si>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</si>
  <si>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</si>
  <si>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</si>
  <si>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</si>
  <si>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</si>
  <si>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</si>
  <si>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</si>
  <si>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</si>
  <si>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</si>
  <si>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</si>
  <si>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</si>
  <si>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</si>
  <si>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</si>
  <si>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</si>
  <si>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</si>
  <si>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</si>
  <si>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</si>
  <si>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</si>
  <si>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</si>
  <si>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</si>
  <si>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</si>
  <si>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</si>
  <si>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</si>
  <si>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</si>
  <si>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</si>
  <si>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</si>
  <si>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</si>
  <si>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</si>
  <si>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</si>
  <si>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</si>
  <si>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</si>
  <si>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</si>
  <si>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</si>
  <si>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</si>
  <si>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</si>
  <si>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</si>
  <si>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</si>
  <si>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</si>
  <si>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</si>
  <si>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</si>
  <si>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</si>
  <si>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</si>
  <si>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</si>
  <si>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</si>
  <si>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</si>
  <si>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</si>
  <si>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</si>
  <si>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</si>
  <si>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</si>
  <si>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</si>
  <si>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</si>
  <si>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</si>
  <si>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</si>
  <si>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</si>
  <si>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</si>
  <si>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</si>
  <si>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</si>
  <si>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</si>
  <si>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</si>
  <si>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</si>
  <si>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</si>
  <si>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</si>
  <si>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</si>
  <si>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</si>
  <si>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</si>
  <si>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</si>
  <si>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</si>
  <si>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</si>
  <si>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</si>
  <si>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</si>
  <si>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</si>
  <si>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</si>
  <si>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</si>
  <si>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</si>
  <si>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</si>
  <si>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</si>
  <si>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</si>
  <si>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</si>
  <si>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</si>
  <si>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</si>
  <si>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</si>
  <si>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</si>
  <si>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</si>
  <si>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</si>
  <si>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</si>
  <si>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</si>
  <si>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</si>
  <si>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</si>
  <si>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</si>
  <si>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</si>
  <si>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</si>
  <si>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</si>
  <si>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</si>
  <si>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</si>
  <si>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</si>
  <si>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</si>
  <si>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</si>
  <si>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</si>
  <si>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</si>
  <si>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</si>
  <si>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</si>
  <si>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</si>
  <si>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</si>
  <si>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</si>
  <si>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</si>
  <si>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</si>
  <si>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</si>
  <si>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</si>
  <si>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</si>
  <si>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</si>
  <si>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</si>
  <si>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</si>
  <si>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</si>
  <si>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</si>
  <si>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</si>
  <si>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</si>
  <si>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</si>
  <si>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</si>
  <si>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</si>
  <si>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</si>
  <si>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</si>
  <si>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</si>
  <si>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</si>
  <si>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</si>
  <si>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</si>
  <si>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</si>
  <si>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</si>
  <si>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</si>
  <si>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</si>
  <si>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</si>
  <si>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</si>
  <si>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</si>
  <si>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</si>
  <si>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</si>
  <si>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</si>
  <si>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</si>
  <si>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</si>
  <si>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</si>
  <si>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</si>
  <si>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</si>
  <si>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</si>
  <si>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</si>
  <si>
    <t>Cost–DALY comparison of hip replacement care in 12 Belgian hospitals</t>
  </si>
  <si>
    <t>BMJ Open Quality</t>
  </si>
  <si>
    <t>e001263</t>
  </si>
  <si>
    <t>10.1136/bmjoq-2020-001263</t>
  </si>
  <si>
    <t>Dehanne, Fabian; Gourdin, Maximilien; Devleesschauwer, Brecht; Bihin, Benoit; Van Wilder, Philippe; Mareschal, Bertrand; Leclercq, Pol; Pirson, Magali</t>
  </si>
  <si>
    <t>BMJ Open Qual.</t>
  </si>
  <si>
    <t>Non-specific symptoms and post-treatment Lyme disease syndrome in patients with Lyme borreliosis: a prospective cohort study in Belgium (2016-2020)</t>
  </si>
  <si>
    <t>Geebelen, Laurence; Lernout, Tinne; Devleesschauwer, Brecht; Kabamba-Mukadi, Benoît; Saegeman, Veroniek; De Munter, Paul; Dubois, Bénédicte; Westhoven, Rene; Humtick hospital group; Van Oyen, Herman; Speybroeck, Niko; Tersago, Katrien</t>
  </si>
  <si>
    <t>Estimating risk factor attributable burden – challenges and potential solutions when using the comparative risk assessment methodology</t>
  </si>
  <si>
    <t>Plass, Dietrich; Hilderink, Henk; Lehtomäki, Heli; Øverland, Simon; Eikemo, Terje Andreas; Lai, Taavi; Gorasso, Vanessa; Devleesschauwer, Brecht</t>
  </si>
  <si>
    <t>10.1186/s12889-021-11893-4</t>
  </si>
  <si>
    <t>COVID-19 cases, hospitalizations and deaths in Belgian nursing homes: results of a surveillance conducted between April and December 2020</t>
  </si>
  <si>
    <t>Vandael, Eline; Latour, Katrien; Islamaj, Esma; Int Panis, Laura; Callies, Milena; Haarhuis, Freek; Proesmans, Kristiaan; Devleesschauwer, Brecht; Rebolledo Gonzalez, Javiera; Hannecart, Alice; Mahieu, Romain; de Viron, Louise; De Clercq, Etienne; Kongs, Anne; Hammami, Naïma; François, Jean-Marc; Dubourg, Dominique; Henz, Sarah; Catry, Boudewijn; Dequeker, Sara</t>
  </si>
  <si>
    <t>BMC Family Practice</t>
  </si>
  <si>
    <t>BMC Fam. Pract.</t>
  </si>
  <si>
    <t>The state of health in Belgium, 1990–2019: A benchmarking analysis based on the Global Burden of Disease 2019 study</t>
  </si>
  <si>
    <t>Systematic Reviews</t>
  </si>
  <si>
    <t>Ghattas, Jinane; Gorasso, Vanessa; De Pauw, Robby; Thunus, Sophie; Speybroeck, Niko; Devleesschauwer, Brecht</t>
  </si>
  <si>
    <t>Fasciola spp. in Southeast Asia: A systematic review and meta-analysis protocol</t>
  </si>
  <si>
    <t>Quang, Vinh Hoang; Levecke, Bruno; Trung, Dung Do; Devleesschauwer, Brecht; Lam, Binh Vu Thi; Polman, Katja; Callens, Steven; Dorny, Pierre; Dermauw, Veronique</t>
  </si>
  <si>
    <t>Syst. Rev.</t>
  </si>
  <si>
    <t>10.1186/s13690-021-00652-x</t>
  </si>
  <si>
    <t>10.1186/s12875-021-01578-7</t>
  </si>
  <si>
    <t>e055630</t>
  </si>
  <si>
    <t>10.1136/bmjopen-2021-055630</t>
  </si>
  <si>
    <t>Peñalvo, José Luis; Mertens, Elly; Ademović, Enisa; Akgun, Seval; Baltazar, Ana Lúcia; Buonfrate, Dora; Čoklo, Miran; Devleesschauwer, Brecht; Diaz Valencia, Paula Andrea; Fernandes, João C; Gómez, Enrique Javier; Hynds, Paul; Kabir, Zubair; Klein, Jörn; Kostoulas, Polychronis; Llanos Jiménez, Lucía; Lotrean, Lucia Maria; Majdan, Marek; Menasalvas, Ernestina; Nguewa, Paul; Oh, In-Hwan; O’Sullivan, Georgie; Pereira, David M.; Reina Ortiz, Miguel; Riva, Silvia; Soriano, Gloria; Soriano, Joan B.; Spilki, Fernando; Tamang, Mary Elizabeth; Trofor, Antigona Carmen; Vaillant, Michel; Van Ierssel, Sabrina; Vuković, Jakov; Castellano, José M.; on behalf of the unCoVer network</t>
  </si>
  <si>
    <t>Human health and economic impact of neurocysticercosis in Uganda</t>
  </si>
  <si>
    <t>Dupont, Fabian; Trevisan, Chiara; Kaducu, Joyce Moriku; Ovuga, Emilio; Schmidt, Veronika; Winkler, Andrea S; Devleesschauwer, Brecht</t>
  </si>
  <si>
    <t>Establishing an ad hoc COVID-19 mortality surveillance during the first epidemic wave in Belgium, 1 March to 21 June 2020</t>
  </si>
  <si>
    <t>48</t>
  </si>
  <si>
    <t>pii=2001402</t>
  </si>
  <si>
    <t>10.2807/1560-7917.ES.2021.26.48.2001402</t>
  </si>
  <si>
    <t>The association between area deprivation and COVID-19 incidence: a municipality-level spatio-temporal study in Belgium, 2020-2021</t>
  </si>
  <si>
    <t>Meurisse, Marjan; Lajot, Adrien; Devleesschauwer, Brecht; Van Cauteren, Dieter; Van Oyen, Herman; Van den Borre, Laura; Brondeel, Ruben</t>
  </si>
  <si>
    <t>10.1111/tmi.13703</t>
  </si>
  <si>
    <t>Methodological considerations in injury burden of disease studies across Europe: a systematic literature review</t>
  </si>
  <si>
    <t>Charalampous, Periklis; Pallari, Elena; Gorasso, Vanessa; von der Lippe, Elena; Devleesschauwer, Brecht; Pires, Sara M.; Plass, Dietrich; Idavain, Jane; Ngwa, Che Henry; Noguer, Isabel; Padron-Monedero, Alicia; Sarmiento, Rodrigo; Majdan, Marek; Polinder, Suzanne; Haagsma, Juanita A.</t>
  </si>
  <si>
    <t>Assessing the burden of Taenia solium cysticercosis in Burundi, 2020</t>
  </si>
  <si>
    <t>Minani, Salvator; Devleesschauwer, Brecht; Gasogo, Anastasie; Ntirandekura, Jean-Bosco; Gabriël, Sarah; Dorny, Pierre; Trevisan, Chiara</t>
  </si>
  <si>
    <t>Declan, Patrick Moran; Pires, Sara Montero; Wyper, Grant; Devleesschauwer, Brecht; Cuschieri, Sarah; Kabir, Zubair</t>
  </si>
  <si>
    <t>Estimating the direct Disability-Adjusted Life Years (DALYs) associated with SARS-CoV-2 (COVID-19) in the Republic of Ireland: The first full year</t>
  </si>
  <si>
    <t>Inequalities in mortality associated with housing conditions in Belgium between 1991 and 2020</t>
  </si>
  <si>
    <t>Otavova, Martina; Faes, Christel; Bouland, Catherine; De Clercq, Eva; Vandeninden, Bram; Eggerickx, Thierry; Sanderson, Jean-Paul; Devleesschauwer, Brecht; Masquelier, Bruno</t>
  </si>
  <si>
    <t>Taenia solium Cysticercosis/Taeniosis in Europe and Central Asia</t>
  </si>
  <si>
    <t>Trevisan, Chiara; Gabriël, Sarah; Dorny, Pierre; Devleesschauwer, Brecht</t>
  </si>
  <si>
    <t>Steinmann, Peter; Utzinger, Jürg</t>
  </si>
  <si>
    <t>Neglected Tropical Diseases - Europe and Central Asia</t>
  </si>
  <si>
    <t>10.1007/978-3-030-84224-6_4</t>
  </si>
  <si>
    <t>Estimates of Global Disease Burden Associated with Foodborne Pathogens</t>
  </si>
  <si>
    <t>10.1093/eurpub/ckab218</t>
  </si>
  <si>
    <t>Healthcare-associated infections and antimicrobial use in Belgian nursing homes: Results of three point prevalence surveys between 2010 and 2016</t>
  </si>
  <si>
    <t>Latour, Katrien; Catry, Boudewijn; Devleesschauwer, Brecht; Buntinx, Frank; De Lepeleire, Jan; Jans, Béatrice</t>
  </si>
  <si>
    <t>10.1186/s12885-021-09109-4</t>
  </si>
  <si>
    <t>10.1007/s12403-022-00461-9</t>
  </si>
  <si>
    <t>Lyme borreliosis in Belgium: a cost-of-illness analysis</t>
  </si>
  <si>
    <t>Past, present, and future trends of overweight and obesity in Belgium using Bayesian age-period-cohort models</t>
  </si>
  <si>
    <t>De Pauw, Robby; Claessens, Manu; Gorasso, Vanessa; Drieskens, Sabine; Faes, Christel; Devleesschauwer, Brecht</t>
  </si>
  <si>
    <t>Geebelen, Laurence; Devleesschauwer, Brecht; Lernout, Tinne; Tersago, Katrien; Parmentier, Yves; Van Oyen, Herman; Speybroeck, Niko; Beutels, Philippe</t>
  </si>
  <si>
    <t>10.1186/s13690-022-00794-6</t>
  </si>
  <si>
    <t>Variation in smoking attributable all-cause mortality across municipalities in Belgium, 2018: application of a Bayesian approach for small area estimations</t>
  </si>
  <si>
    <t>Putrik, Polina; Otavova, Martina; Faes, Christel; Devleesschauwer, Brecht</t>
  </si>
  <si>
    <t>Pre-vaccination SARS-CoV-2 seroprevalence among staff and residents of nursing homes in Flanders (Belgium) in fall 2020</t>
  </si>
  <si>
    <t>10.1186/s13690-022-00818-1</t>
  </si>
  <si>
    <t>10.1038/s41598-022-06505-z</t>
  </si>
  <si>
    <t>10.2807/1560-7917.ES.2022.27.7.2002060</t>
  </si>
  <si>
    <t>pii=2002060</t>
  </si>
  <si>
    <t>Validity of self-reported air pollution annoyance to assess long-term exposure to air pollutants in Belgium</t>
  </si>
  <si>
    <t>Pelgrims, Ingrid; Devleesschauwer, Brecht; Keune, Hans; Nawrot, Tim S; Remmen, Roy; Saenen, Nelly D; Thomas, Isabelle; Gorasso, Vanessa; Van der Heyden, Johan; De Smedt, Delphine; De Clercq, Eva M</t>
  </si>
  <si>
    <t>10.1016/j.envres.2022.113014</t>
  </si>
  <si>
    <t>Environmental nitrogen enrichment and the increasing burden of allergic disease: a trait modification hypothesis</t>
  </si>
  <si>
    <t>Environmental Health</t>
  </si>
  <si>
    <t>Environ. Health</t>
  </si>
  <si>
    <t>Ceulemans, Tobias; Verscheure, Paulien; Shadouh, Caroline; Van Acker, Kasper; Devleesschauwer, Brecht; Linard, Catherine; Dendoncker, Nicolas; Speybroeck, Niko; Bruffaerts, Nicolas; Honnay, Olivier; Schrijvers, Rik; Aerts, Raf</t>
  </si>
  <si>
    <t>doi_preprint</t>
  </si>
  <si>
    <t>10.21203/rs.3.rs-1110284/v1</t>
  </si>
  <si>
    <t>10.31235/osf.io/ey36d</t>
  </si>
  <si>
    <t>10.21203/rs.3.rs-860500/v1</t>
  </si>
  <si>
    <t>10.21203/rs.3.rs-1046418/v1</t>
  </si>
  <si>
    <t xml:space="preserve">10.1101/2021.12.29.21268120 </t>
  </si>
  <si>
    <t>10.21203/rs.3.rs-1326710/v1</t>
  </si>
  <si>
    <t>10.21203/rs.3.rs-1275684/v1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</si>
</sst>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  <xf numFmtId="0" fontId="0" fillId="0" borderId="0" xfId="0" applyAlignment="1">
      <alignment vertical="center" wrapText="1"/>
    </xf>
  </cellXfs>
  <cellStyles count="3">
    <cellStyle name="Bad" xfId="2" builtinId="27"/>
    <cellStyle name="Neutral" xfId="1" builtinId="28"/>
    <cellStyle name="Normal" xfId="0" builtinId="0"/>
  </cellStyles>
  <dxfs count="71">
    <dxf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87" totalsRowShown="0" headerRowDxfId="70" dataDxfId="69">
  <autoFilter ref="A1:U187"/>
  <sortState ref="A2:U187">
    <sortCondition ref="K1:K187"/>
  </sortState>
  <tableColumns count="21">
    <tableColumn id="1" name="title" dataDxfId="68"/>
    <tableColumn id="2" name="authors" dataDxfId="67"/>
    <tableColumn id="3" name="journal_full" dataDxfId="66"/>
    <tableColumn id="11" name="journal_short" dataDxfId="65"/>
    <tableColumn id="6" name="year" dataDxfId="64"/>
    <tableColumn id="4" name="volume" dataDxfId="63"/>
    <tableColumn id="5" name="issue" dataDxfId="62"/>
    <tableColumn id="7" name="eID" dataDxfId="61"/>
    <tableColumn id="8" name="from" dataDxfId="60"/>
    <tableColumn id="9" name="to" dataDxfId="59"/>
    <tableColumn id="10" name="date" dataDxfId="58"/>
    <tableColumn id="14" name="classification" dataDxfId="57"/>
    <tableColumn id="12" name="IF" dataDxfId="56"/>
    <tableColumn id="13" name="DOI" dataDxfId="55"/>
    <tableColumn id="15" name="WoS" dataDxfId="54"/>
    <tableColumn id="16" name="rank" dataDxfId="53"/>
    <tableColumn id="17" name="quartile" dataDxfId="52"/>
    <tableColumn id="18" name="category" dataDxfId="51"/>
    <tableColumn id="19" name="CBRA" dataDxfId="50"/>
    <tableColumn id="20" name="SC" dataDxfId="49"/>
    <tableColumn id="21" name="UGent" dataDxfId="4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10" totalsRowShown="0" headerRowDxfId="47">
  <autoFilter ref="A1:J10"/>
  <sortState ref="A2:N50">
    <sortCondition ref="H1:H50"/>
  </sortState>
  <tableColumns count="10">
    <tableColumn id="1" name="title" dataDxfId="46"/>
    <tableColumn id="2" name="authors" dataDxfId="45"/>
    <tableColumn id="3" name="editors" dataDxfId="44"/>
    <tableColumn id="11" name="book" dataDxfId="43"/>
    <tableColumn id="6" name="year" dataDxfId="42"/>
    <tableColumn id="8" name="from" dataDxfId="41"/>
    <tableColumn id="9" name="to" dataDxfId="40"/>
    <tableColumn id="10" name="date" dataDxfId="39"/>
    <tableColumn id="12" name="IF" dataDxfId="38"/>
    <tableColumn id="13" name="DOI" dataDxfId="3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G18" totalsRowShown="0" headerRowDxfId="36" dataDxfId="35">
  <autoFilter ref="A1:G18"/>
  <sortState ref="A2:G15">
    <sortCondition descending="1" ref="G1:G15"/>
  </sortState>
  <tableColumns count="7">
    <tableColumn id="1" name="title" dataDxfId="34"/>
    <tableColumn id="2" name="authors" dataDxfId="33"/>
    <tableColumn id="3" name="journal_full" dataDxfId="32"/>
    <tableColumn id="11" name="journal_short" dataDxfId="31"/>
    <tableColumn id="4" name="doi_preprint" dataDxfId="0"/>
    <tableColumn id="10" name="date" dataDxfId="30"/>
    <tableColumn id="12" name="COUNT" dataDxfId="29">
      <calculatedColumnFormula>TODAY()-F2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28" dataDxfId="27">
  <autoFilter ref="A1:F5"/>
  <sortState ref="A2:K14">
    <sortCondition ref="E1:E14"/>
  </sortState>
  <tableColumns count="6">
    <tableColumn id="1" name="title" dataDxfId="26"/>
    <tableColumn id="2" name="authors" dataDxfId="25"/>
    <tableColumn id="3" name="journal_full" dataDxfId="24"/>
    <tableColumn id="11" name="journal_short" dataDxfId="23"/>
    <tableColumn id="10" name="date" dataDxfId="22"/>
    <tableColumn id="12" name="COUNT" dataDxfId="21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7"/>
  <sheetViews>
    <sheetView topLeftCell="A149" zoomScale="90" zoomScaleNormal="90" workbookViewId="0">
      <selection activeCell="A187" sqref="A187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2">
        <v>8</v>
      </c>
      <c r="G17" s="38" t="s">
        <v>93</v>
      </c>
      <c r="H17" s="32" t="s">
        <v>94</v>
      </c>
      <c r="I17" s="32" t="s">
        <v>14</v>
      </c>
      <c r="J17" s="32" t="s">
        <v>14</v>
      </c>
      <c r="K17" s="36">
        <v>41760</v>
      </c>
      <c r="L17" s="36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112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113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2">
        <v>13</v>
      </c>
      <c r="G25" s="38" t="s">
        <v>102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2">
        <v>12</v>
      </c>
      <c r="G26" s="38" t="s">
        <v>154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2">
        <v>53</v>
      </c>
      <c r="G27" s="38" t="s">
        <v>126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2">
        <v>46</v>
      </c>
      <c r="G28" s="38" t="s">
        <v>93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226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2">
        <v>10</v>
      </c>
      <c r="G36" s="38" t="s">
        <v>65</v>
      </c>
      <c r="H36" s="32" t="s">
        <v>187</v>
      </c>
      <c r="I36" s="32" t="s">
        <v>14</v>
      </c>
      <c r="J36" s="32" t="s">
        <v>14</v>
      </c>
      <c r="K36" s="36">
        <v>42341</v>
      </c>
      <c r="L36" s="36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2">
        <v>10</v>
      </c>
      <c r="G37" s="38" t="s">
        <v>65</v>
      </c>
      <c r="H37" s="32" t="s">
        <v>181</v>
      </c>
      <c r="I37" s="32" t="s">
        <v>14</v>
      </c>
      <c r="J37" s="32" t="s">
        <v>14</v>
      </c>
      <c r="K37" s="36">
        <v>42341</v>
      </c>
      <c r="L37" s="36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2">
        <v>36</v>
      </c>
      <c r="G42" s="38" t="s">
        <v>126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274</v>
      </c>
      <c r="M43" s="11">
        <v>3.08</v>
      </c>
      <c r="N43" s="19" t="s">
        <v>232</v>
      </c>
      <c r="O43" s="7"/>
      <c r="P43" s="28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28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2">
        <v>48</v>
      </c>
      <c r="G45" s="38" t="s">
        <v>92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28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28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29">
        <v>12</v>
      </c>
      <c r="G64" s="29" t="s">
        <v>426</v>
      </c>
      <c r="H64" s="29" t="s">
        <v>427</v>
      </c>
      <c r="I64" s="29" t="s">
        <v>14</v>
      </c>
      <c r="J64" s="29" t="s">
        <v>14</v>
      </c>
      <c r="K64" s="30">
        <v>42992</v>
      </c>
      <c r="L64" s="29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29" t="s">
        <v>461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2">
        <v>28</v>
      </c>
      <c r="G73" s="32" t="s">
        <v>102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2">
        <v>10</v>
      </c>
      <c r="G76" s="32" t="s">
        <v>126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2">
        <v>23</v>
      </c>
      <c r="G77" s="32" t="s">
        <v>92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2">
        <v>23</v>
      </c>
      <c r="G78" s="32" t="s">
        <v>426</v>
      </c>
      <c r="H78" s="32" t="s">
        <v>479</v>
      </c>
      <c r="I78" s="32" t="s">
        <v>14</v>
      </c>
      <c r="J78" s="32" t="s">
        <v>14</v>
      </c>
      <c r="K78" s="33">
        <v>43160</v>
      </c>
      <c r="L78" s="32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2">
        <v>77</v>
      </c>
      <c r="G83" s="32" t="s">
        <v>549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29">
        <v>18</v>
      </c>
      <c r="G86" s="29" t="s">
        <v>102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29">
        <v>12</v>
      </c>
      <c r="G89" s="29" t="s">
        <v>426</v>
      </c>
      <c r="H89" s="29" t="s">
        <v>538</v>
      </c>
      <c r="I89" s="29" t="s">
        <v>14</v>
      </c>
      <c r="J89" s="29" t="s">
        <v>14</v>
      </c>
      <c r="K89" s="33">
        <v>43355</v>
      </c>
      <c r="L89" s="29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29">
        <v>13</v>
      </c>
      <c r="G90" s="29" t="s">
        <v>426</v>
      </c>
      <c r="H90" s="29" t="s">
        <v>533</v>
      </c>
      <c r="I90" s="29" t="s">
        <v>14</v>
      </c>
      <c r="J90" s="29" t="s">
        <v>14</v>
      </c>
      <c r="K90" s="33">
        <v>43355</v>
      </c>
      <c r="L90" s="29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29">
        <v>13</v>
      </c>
      <c r="G94" s="29" t="s">
        <v>69</v>
      </c>
      <c r="H94" s="29" t="s">
        <v>558</v>
      </c>
      <c r="I94" s="29" t="s">
        <v>14</v>
      </c>
      <c r="J94" s="29" t="s">
        <v>14</v>
      </c>
      <c r="K94" s="33">
        <v>43413</v>
      </c>
      <c r="L94" s="29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29">
        <v>16</v>
      </c>
      <c r="G95" s="37" t="s">
        <v>65</v>
      </c>
      <c r="H95" s="29" t="s">
        <v>570</v>
      </c>
      <c r="I95" s="29" t="s">
        <v>14</v>
      </c>
      <c r="J95" s="29" t="s">
        <v>14</v>
      </c>
      <c r="K95" s="10">
        <v>43438</v>
      </c>
      <c r="L95" s="35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102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29">
        <v>147</v>
      </c>
      <c r="G98" s="29" t="s">
        <v>14</v>
      </c>
      <c r="H98" s="29" t="s">
        <v>599</v>
      </c>
      <c r="I98" s="29" t="s">
        <v>14</v>
      </c>
      <c r="J98" s="29" t="s">
        <v>14</v>
      </c>
      <c r="K98" s="33">
        <v>43490</v>
      </c>
      <c r="L98" s="29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2">
        <v>4</v>
      </c>
      <c r="G100" s="32" t="s">
        <v>14</v>
      </c>
      <c r="H100" s="32" t="s">
        <v>589</v>
      </c>
      <c r="I100" s="32" t="s">
        <v>14</v>
      </c>
      <c r="J100" s="32" t="s">
        <v>14</v>
      </c>
      <c r="K100" s="33">
        <v>43497</v>
      </c>
      <c r="L100" s="32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2">
        <v>147</v>
      </c>
      <c r="G103" s="32" t="s">
        <v>14</v>
      </c>
      <c r="H103" s="32" t="s">
        <v>619</v>
      </c>
      <c r="I103" s="32" t="s">
        <v>14</v>
      </c>
      <c r="J103" s="32" t="s">
        <v>14</v>
      </c>
      <c r="K103" s="33">
        <v>43536</v>
      </c>
      <c r="L103" s="32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2">
        <v>147</v>
      </c>
      <c r="G105" s="32" t="s">
        <v>14</v>
      </c>
      <c r="H105" s="32" t="s">
        <v>622</v>
      </c>
      <c r="I105" s="32" t="s">
        <v>14</v>
      </c>
      <c r="J105" s="32" t="s">
        <v>14</v>
      </c>
      <c r="K105" s="33">
        <v>43542</v>
      </c>
      <c r="L105" s="32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2">
        <v>10</v>
      </c>
      <c r="G108" s="32" t="s">
        <v>92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2">
        <v>13</v>
      </c>
      <c r="G109" s="32" t="s">
        <v>549</v>
      </c>
      <c r="H109" s="32" t="s">
        <v>628</v>
      </c>
      <c r="I109" s="32" t="s">
        <v>14</v>
      </c>
      <c r="J109" s="32" t="s">
        <v>14</v>
      </c>
      <c r="K109" s="33">
        <v>43565</v>
      </c>
      <c r="L109" s="32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2">
        <v>29</v>
      </c>
      <c r="G112" s="32" t="s">
        <v>92</v>
      </c>
      <c r="H112" s="32" t="s">
        <v>636</v>
      </c>
      <c r="I112" s="32" t="s">
        <v>14</v>
      </c>
      <c r="J112" s="32" t="s">
        <v>14</v>
      </c>
      <c r="K112" s="33">
        <v>43586</v>
      </c>
      <c r="L112" s="32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32">
        <v>81</v>
      </c>
      <c r="G114" s="38" t="s">
        <v>93</v>
      </c>
      <c r="H114" s="32" t="s">
        <v>14</v>
      </c>
      <c r="I114" s="32">
        <v>444</v>
      </c>
      <c r="J114" s="32">
        <v>447</v>
      </c>
      <c r="K114" s="36">
        <v>43586</v>
      </c>
      <c r="L114" s="36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2">
        <v>13</v>
      </c>
      <c r="G115" s="32" t="s">
        <v>93</v>
      </c>
      <c r="H115" s="32" t="s">
        <v>639</v>
      </c>
      <c r="I115" s="32" t="s">
        <v>14</v>
      </c>
      <c r="J115" s="32" t="s">
        <v>14</v>
      </c>
      <c r="K115" s="33">
        <v>43605</v>
      </c>
      <c r="L115" s="32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2">
        <v>59</v>
      </c>
      <c r="G117" s="32" t="s">
        <v>154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2">
        <v>14</v>
      </c>
      <c r="G118" s="32" t="s">
        <v>112</v>
      </c>
      <c r="H118" s="32" t="s">
        <v>638</v>
      </c>
      <c r="I118" s="32" t="s">
        <v>14</v>
      </c>
      <c r="J118" s="32" t="s">
        <v>14</v>
      </c>
      <c r="K118" s="33">
        <v>43623</v>
      </c>
      <c r="L118" s="32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2">
        <v>147</v>
      </c>
      <c r="G121" s="32" t="s">
        <v>14</v>
      </c>
      <c r="H121" s="32" t="s">
        <v>654</v>
      </c>
      <c r="I121" s="32" t="s">
        <v>14</v>
      </c>
      <c r="J121" s="32" t="s">
        <v>14</v>
      </c>
      <c r="K121" s="33">
        <v>43654</v>
      </c>
      <c r="L121" s="32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2">
        <v>147</v>
      </c>
      <c r="G122" s="32" t="s">
        <v>14</v>
      </c>
      <c r="H122" s="32" t="s">
        <v>655</v>
      </c>
      <c r="I122" s="32" t="s">
        <v>14</v>
      </c>
      <c r="J122" s="32" t="s">
        <v>14</v>
      </c>
      <c r="K122" s="33">
        <v>43654</v>
      </c>
      <c r="L122" s="32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2">
        <v>149</v>
      </c>
      <c r="G128" s="38" t="s">
        <v>100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32">
        <v>30</v>
      </c>
      <c r="G131" s="38" t="s">
        <v>102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2">
        <v>63</v>
      </c>
      <c r="G134" s="38" t="s">
        <v>93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 t="s">
        <v>604</v>
      </c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 t="s">
        <v>604</v>
      </c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2">
        <v>67</v>
      </c>
      <c r="G139" s="38" t="s">
        <v>720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 t="s">
        <v>605</v>
      </c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 t="s">
        <v>604</v>
      </c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 t="s">
        <v>605</v>
      </c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10">
        <v>44074</v>
      </c>
      <c r="L143" s="36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 t="s">
        <v>605</v>
      </c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2">
        <v>10</v>
      </c>
      <c r="G144" s="38" t="s">
        <v>14</v>
      </c>
      <c r="H144" s="32" t="s">
        <v>732</v>
      </c>
      <c r="I144" s="32" t="s">
        <v>14</v>
      </c>
      <c r="J144" s="32" t="s">
        <v>14</v>
      </c>
      <c r="K144" s="10">
        <v>44084</v>
      </c>
      <c r="L144" s="36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 t="s">
        <v>605</v>
      </c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 t="s">
        <v>605</v>
      </c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 t="s">
        <v>604</v>
      </c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 t="s">
        <v>604</v>
      </c>
      <c r="U147" s="7" t="s">
        <v>605</v>
      </c>
    </row>
    <row r="148" spans="1:21" x14ac:dyDescent="0.25">
      <c r="A148" s="7" t="s">
        <v>776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773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815</v>
      </c>
      <c r="B149" s="7" t="s">
        <v>816</v>
      </c>
      <c r="C149" s="7" t="s">
        <v>818</v>
      </c>
      <c r="D149" s="7" t="s">
        <v>817</v>
      </c>
      <c r="E149" s="18">
        <v>2021</v>
      </c>
      <c r="F149" s="18">
        <v>40</v>
      </c>
      <c r="G149" s="19" t="s">
        <v>126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274</v>
      </c>
      <c r="M149" s="11"/>
      <c r="N149" s="19" t="s">
        <v>861</v>
      </c>
      <c r="O149" s="7"/>
      <c r="P149" s="24"/>
      <c r="Q149" s="25"/>
      <c r="R149" s="7"/>
      <c r="S149" s="7"/>
      <c r="T149" s="7" t="s">
        <v>605</v>
      </c>
      <c r="U149" s="7" t="s">
        <v>605</v>
      </c>
    </row>
    <row r="150" spans="1:21" x14ac:dyDescent="0.25">
      <c r="A150" s="7" t="s">
        <v>783</v>
      </c>
      <c r="B150" s="7" t="s">
        <v>778</v>
      </c>
      <c r="C150" s="7" t="s">
        <v>779</v>
      </c>
      <c r="D150" s="7" t="s">
        <v>780</v>
      </c>
      <c r="E150" s="18">
        <v>2021</v>
      </c>
      <c r="F150" s="18">
        <v>397</v>
      </c>
      <c r="G150" s="19" t="s">
        <v>802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274</v>
      </c>
      <c r="M150" s="11"/>
      <c r="N150" s="19" t="s">
        <v>784</v>
      </c>
      <c r="O150" s="7"/>
      <c r="P150" s="24"/>
      <c r="Q150" s="25"/>
      <c r="R150" s="7"/>
      <c r="S150" s="7"/>
      <c r="T150" s="7" t="s">
        <v>605</v>
      </c>
      <c r="U150" s="7" t="s">
        <v>605</v>
      </c>
    </row>
    <row r="151" spans="1:21" x14ac:dyDescent="0.25">
      <c r="A151" s="7" t="s">
        <v>743</v>
      </c>
      <c r="B151" s="7" t="s">
        <v>744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274</v>
      </c>
      <c r="M151" s="11"/>
      <c r="N151" s="19" t="s">
        <v>800</v>
      </c>
      <c r="O151" s="7"/>
      <c r="P151" s="24"/>
      <c r="Q151" s="25"/>
      <c r="R151" s="7"/>
      <c r="S151" s="7"/>
      <c r="T151" s="7" t="s">
        <v>605</v>
      </c>
      <c r="U151" s="7" t="s">
        <v>605</v>
      </c>
    </row>
    <row r="152" spans="1:21" x14ac:dyDescent="0.25">
      <c r="A152" s="7" t="s">
        <v>652</v>
      </c>
      <c r="B152" s="7" t="s">
        <v>653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549</v>
      </c>
      <c r="H152" s="18" t="s">
        <v>14</v>
      </c>
      <c r="I152" s="18" t="s">
        <v>803</v>
      </c>
      <c r="J152" s="18" t="s">
        <v>804</v>
      </c>
      <c r="K152" s="42">
        <v>44287</v>
      </c>
      <c r="L152" s="42" t="s">
        <v>274</v>
      </c>
      <c r="M152" s="11"/>
      <c r="N152" s="19" t="s">
        <v>749</v>
      </c>
      <c r="O152" s="7"/>
      <c r="P152" s="24"/>
      <c r="Q152" s="25"/>
      <c r="R152" s="7"/>
      <c r="S152" s="7"/>
      <c r="T152" s="7" t="s">
        <v>604</v>
      </c>
      <c r="U152" s="7" t="s">
        <v>605</v>
      </c>
    </row>
    <row r="153" spans="1:21" x14ac:dyDescent="0.25">
      <c r="A153" s="7" t="s">
        <v>757</v>
      </c>
      <c r="B153" s="7" t="s">
        <v>758</v>
      </c>
      <c r="C153" s="7" t="s">
        <v>759</v>
      </c>
      <c r="D153" s="7" t="s">
        <v>760</v>
      </c>
      <c r="E153" s="18">
        <v>2021</v>
      </c>
      <c r="F153" s="32">
        <v>72</v>
      </c>
      <c r="G153" s="38" t="s">
        <v>549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274</v>
      </c>
      <c r="M153" s="11"/>
      <c r="N153" s="19" t="s">
        <v>761</v>
      </c>
      <c r="O153" s="7"/>
      <c r="P153" s="24"/>
      <c r="Q153" s="25"/>
      <c r="R153" s="7"/>
      <c r="S153" s="7"/>
      <c r="T153" s="7" t="s">
        <v>604</v>
      </c>
      <c r="U153" s="7" t="s">
        <v>605</v>
      </c>
    </row>
    <row r="154" spans="1:21" x14ac:dyDescent="0.25">
      <c r="A154" s="7" t="s">
        <v>699</v>
      </c>
      <c r="B154" s="7" t="s">
        <v>700</v>
      </c>
      <c r="C154" s="7" t="s">
        <v>90</v>
      </c>
      <c r="D154" s="7" t="s">
        <v>90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274</v>
      </c>
      <c r="M154" s="11"/>
      <c r="N154" s="19" t="s">
        <v>808</v>
      </c>
      <c r="O154" s="7"/>
      <c r="P154" s="24"/>
      <c r="Q154" s="25"/>
      <c r="R154" s="7"/>
      <c r="S154" s="7"/>
      <c r="T154" s="7" t="s">
        <v>605</v>
      </c>
      <c r="U154" s="7" t="s">
        <v>605</v>
      </c>
    </row>
    <row r="155" spans="1:21" x14ac:dyDescent="0.25">
      <c r="A155" s="7" t="s">
        <v>814</v>
      </c>
      <c r="B155" s="7" t="s">
        <v>694</v>
      </c>
      <c r="C155" s="7" t="s">
        <v>268</v>
      </c>
      <c r="D155" s="7" t="s">
        <v>269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274</v>
      </c>
      <c r="M155" s="11"/>
      <c r="N155" s="19" t="s">
        <v>813</v>
      </c>
      <c r="O155" s="7"/>
      <c r="P155" s="24"/>
      <c r="Q155" s="25"/>
      <c r="R155" s="7"/>
      <c r="S155" s="7"/>
      <c r="T155" s="7" t="s">
        <v>605</v>
      </c>
      <c r="U155" s="7" t="s">
        <v>605</v>
      </c>
    </row>
    <row r="156" spans="1:21" x14ac:dyDescent="0.25">
      <c r="A156" s="7" t="s">
        <v>762</v>
      </c>
      <c r="B156" s="7" t="s">
        <v>765</v>
      </c>
      <c r="C156" s="7" t="s">
        <v>763</v>
      </c>
      <c r="D156" s="7" t="s">
        <v>764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274</v>
      </c>
      <c r="M156" s="11"/>
      <c r="N156" s="19" t="s">
        <v>782</v>
      </c>
      <c r="O156" s="7"/>
      <c r="P156" s="24"/>
      <c r="Q156" s="25"/>
      <c r="R156" s="7"/>
      <c r="S156" s="7"/>
      <c r="T156" s="7" t="s">
        <v>605</v>
      </c>
      <c r="U156" s="7" t="s">
        <v>605</v>
      </c>
    </row>
    <row r="157" spans="1:21" x14ac:dyDescent="0.25">
      <c r="A157" s="7" t="s">
        <v>819</v>
      </c>
      <c r="B157" s="7" t="s">
        <v>820</v>
      </c>
      <c r="C157" s="7" t="s">
        <v>381</v>
      </c>
      <c r="D157" s="7" t="s">
        <v>382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274</v>
      </c>
      <c r="M157" s="11"/>
      <c r="N157" s="19" t="s">
        <v>821</v>
      </c>
      <c r="O157" s="7"/>
      <c r="P157" s="24"/>
      <c r="Q157" s="25"/>
      <c r="R157" s="7"/>
      <c r="S157" s="7"/>
      <c r="T157" s="7" t="s">
        <v>604</v>
      </c>
      <c r="U157" s="7" t="s">
        <v>605</v>
      </c>
    </row>
    <row r="158" spans="1:21" x14ac:dyDescent="0.25">
      <c r="A158" s="7" t="s">
        <v>711</v>
      </c>
      <c r="B158" s="7" t="s">
        <v>712</v>
      </c>
      <c r="C158" s="7" t="s">
        <v>268</v>
      </c>
      <c r="D158" s="7" t="s">
        <v>269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274</v>
      </c>
      <c r="M158" s="11"/>
      <c r="N158" s="19" t="s">
        <v>826</v>
      </c>
      <c r="O158" s="7"/>
      <c r="P158" s="24"/>
      <c r="Q158" s="25"/>
      <c r="R158" s="7"/>
      <c r="S158" s="7"/>
      <c r="T158" s="7" t="s">
        <v>605</v>
      </c>
      <c r="U158" s="7" t="s">
        <v>605</v>
      </c>
    </row>
    <row r="159" spans="1:21" x14ac:dyDescent="0.25">
      <c r="A159" s="7" t="s">
        <v>811</v>
      </c>
      <c r="B159" s="7" t="s">
        <v>812</v>
      </c>
      <c r="C159" s="7" t="s">
        <v>824</v>
      </c>
      <c r="D159" s="7" t="s">
        <v>824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274</v>
      </c>
      <c r="M159" s="11"/>
      <c r="N159" s="19" t="s">
        <v>825</v>
      </c>
      <c r="O159" s="7"/>
      <c r="P159" s="24"/>
      <c r="Q159" s="25"/>
      <c r="R159" s="7"/>
      <c r="S159" s="7"/>
      <c r="T159" s="7" t="s">
        <v>605</v>
      </c>
      <c r="U159" s="7" t="s">
        <v>605</v>
      </c>
    </row>
    <row r="160" spans="1:21" x14ac:dyDescent="0.25">
      <c r="A160" s="7" t="s">
        <v>798</v>
      </c>
      <c r="B160" s="7" t="s">
        <v>799</v>
      </c>
      <c r="C160" s="7" t="s">
        <v>268</v>
      </c>
      <c r="D160" s="7" t="s">
        <v>269</v>
      </c>
      <c r="E160" s="18">
        <v>2021</v>
      </c>
      <c r="F160" s="18">
        <v>79</v>
      </c>
      <c r="G160" s="19" t="s">
        <v>14</v>
      </c>
      <c r="H160" s="18">
        <v>126</v>
      </c>
      <c r="I160" s="18" t="s">
        <v>14</v>
      </c>
      <c r="J160" s="18" t="s">
        <v>14</v>
      </c>
      <c r="K160" s="42">
        <v>44384</v>
      </c>
      <c r="L160" s="42" t="s">
        <v>274</v>
      </c>
      <c r="M160" s="11"/>
      <c r="N160" s="19" t="s">
        <v>883</v>
      </c>
      <c r="O160" s="7"/>
      <c r="P160" s="24"/>
      <c r="Q160" s="25"/>
      <c r="R160" s="7"/>
      <c r="S160" s="7"/>
      <c r="T160" s="7" t="s">
        <v>605</v>
      </c>
      <c r="U160" s="7" t="s">
        <v>605</v>
      </c>
    </row>
    <row r="161" spans="1:21" x14ac:dyDescent="0.25">
      <c r="A161" s="7" t="s">
        <v>704</v>
      </c>
      <c r="B161" s="7" t="s">
        <v>705</v>
      </c>
      <c r="C161" s="7" t="s">
        <v>260</v>
      </c>
      <c r="D161" s="7" t="s">
        <v>263</v>
      </c>
      <c r="E161" s="18">
        <v>2021</v>
      </c>
      <c r="F161" s="18">
        <v>75</v>
      </c>
      <c r="G161" s="19" t="s">
        <v>63</v>
      </c>
      <c r="H161" s="18" t="s">
        <v>14</v>
      </c>
      <c r="I161" s="18">
        <v>764</v>
      </c>
      <c r="J161" s="18">
        <v>771</v>
      </c>
      <c r="K161" s="42">
        <v>44386</v>
      </c>
      <c r="L161" s="42" t="s">
        <v>274</v>
      </c>
      <c r="M161" s="11"/>
      <c r="N161" s="19" t="s">
        <v>777</v>
      </c>
      <c r="O161" s="7"/>
      <c r="P161" s="24"/>
      <c r="Q161" s="25"/>
      <c r="R161" s="7"/>
      <c r="S161" s="7"/>
      <c r="T161" s="7" t="s">
        <v>605</v>
      </c>
      <c r="U161" s="7" t="s">
        <v>605</v>
      </c>
    </row>
    <row r="162" spans="1:21" x14ac:dyDescent="0.25">
      <c r="A162" s="7" t="s">
        <v>838</v>
      </c>
      <c r="B162" s="7" t="s">
        <v>839</v>
      </c>
      <c r="C162" s="7" t="s">
        <v>268</v>
      </c>
      <c r="D162" s="7" t="s">
        <v>269</v>
      </c>
      <c r="E162" s="18">
        <v>2021</v>
      </c>
      <c r="F162" s="18">
        <v>79</v>
      </c>
      <c r="G162" s="19" t="s">
        <v>14</v>
      </c>
      <c r="H162" s="18">
        <v>138</v>
      </c>
      <c r="I162" s="18" t="s">
        <v>14</v>
      </c>
      <c r="J162" s="18" t="s">
        <v>14</v>
      </c>
      <c r="K162" s="42">
        <v>44406</v>
      </c>
      <c r="L162" s="42" t="s">
        <v>274</v>
      </c>
      <c r="M162" s="11"/>
      <c r="N162" s="19" t="s">
        <v>840</v>
      </c>
      <c r="O162" s="7"/>
      <c r="P162" s="24"/>
      <c r="Q162" s="25"/>
      <c r="R162" s="7"/>
      <c r="S162" s="7"/>
      <c r="T162" s="7" t="s">
        <v>605</v>
      </c>
      <c r="U162" s="7" t="s">
        <v>605</v>
      </c>
    </row>
    <row r="163" spans="1:21" x14ac:dyDescent="0.25">
      <c r="A163" s="7" t="s">
        <v>745</v>
      </c>
      <c r="B163" s="7" t="s">
        <v>714</v>
      </c>
      <c r="C163" s="7" t="s">
        <v>746</v>
      </c>
      <c r="D163" s="7" t="s">
        <v>747</v>
      </c>
      <c r="E163" s="18">
        <v>2021</v>
      </c>
      <c r="F163" s="32">
        <v>131</v>
      </c>
      <c r="G163" s="38" t="s">
        <v>126</v>
      </c>
      <c r="H163" s="32" t="s">
        <v>14</v>
      </c>
      <c r="I163" s="32">
        <v>964</v>
      </c>
      <c r="J163" s="32">
        <v>972</v>
      </c>
      <c r="K163" s="46">
        <v>44409</v>
      </c>
      <c r="L163" s="46" t="s">
        <v>274</v>
      </c>
      <c r="M163" s="11"/>
      <c r="N163" s="19" t="s">
        <v>748</v>
      </c>
      <c r="O163" s="7"/>
      <c r="P163" s="24"/>
      <c r="Q163" s="25"/>
      <c r="R163" s="7"/>
      <c r="S163" s="7"/>
      <c r="T163" s="7" t="s">
        <v>604</v>
      </c>
      <c r="U163" s="7" t="s">
        <v>605</v>
      </c>
    </row>
    <row r="164" spans="1:21" x14ac:dyDescent="0.25">
      <c r="A164" s="7" t="s">
        <v>774</v>
      </c>
      <c r="B164" s="7" t="s">
        <v>775</v>
      </c>
      <c r="C164" s="7" t="s">
        <v>253</v>
      </c>
      <c r="D164" s="7" t="s">
        <v>345</v>
      </c>
      <c r="E164" s="18">
        <v>2021</v>
      </c>
      <c r="F164" s="32">
        <v>21</v>
      </c>
      <c r="G164" s="38" t="s">
        <v>14</v>
      </c>
      <c r="H164" s="32">
        <v>785</v>
      </c>
      <c r="I164" s="32" t="s">
        <v>14</v>
      </c>
      <c r="J164" s="32" t="s">
        <v>14</v>
      </c>
      <c r="K164" s="42">
        <v>44418</v>
      </c>
      <c r="L164" s="46" t="s">
        <v>274</v>
      </c>
      <c r="M164" s="11"/>
      <c r="N164" s="19" t="s">
        <v>843</v>
      </c>
      <c r="O164" s="7"/>
      <c r="P164" s="24"/>
      <c r="Q164" s="25"/>
      <c r="R164" s="7"/>
      <c r="S164" s="7"/>
      <c r="T164" s="7" t="s">
        <v>605</v>
      </c>
      <c r="U164" s="7" t="s">
        <v>605</v>
      </c>
    </row>
    <row r="165" spans="1:21" x14ac:dyDescent="0.25">
      <c r="A165" s="7" t="s">
        <v>772</v>
      </c>
      <c r="B165" s="7" t="s">
        <v>859</v>
      </c>
      <c r="C165" s="7" t="s">
        <v>161</v>
      </c>
      <c r="D165" s="7" t="s">
        <v>162</v>
      </c>
      <c r="E165" s="18">
        <v>2021</v>
      </c>
      <c r="F165" s="32">
        <v>15</v>
      </c>
      <c r="G165" s="38" t="s">
        <v>426</v>
      </c>
      <c r="H165" s="32" t="s">
        <v>858</v>
      </c>
      <c r="I165" s="32" t="s">
        <v>14</v>
      </c>
      <c r="J165" s="32" t="s">
        <v>14</v>
      </c>
      <c r="K165" s="42">
        <v>44448</v>
      </c>
      <c r="L165" s="46" t="s">
        <v>274</v>
      </c>
      <c r="M165" s="11"/>
      <c r="N165" s="19" t="s">
        <v>857</v>
      </c>
      <c r="O165" s="7"/>
      <c r="P165" s="24"/>
      <c r="Q165" s="25"/>
      <c r="R165" s="7"/>
      <c r="S165" s="7"/>
      <c r="T165" s="7" t="s">
        <v>604</v>
      </c>
      <c r="U165" s="7" t="s">
        <v>605</v>
      </c>
    </row>
    <row r="166" spans="1:21" x14ac:dyDescent="0.25">
      <c r="A166" s="7" t="s">
        <v>862</v>
      </c>
      <c r="B166" s="7" t="s">
        <v>866</v>
      </c>
      <c r="C166" s="7" t="s">
        <v>863</v>
      </c>
      <c r="D166" s="7" t="s">
        <v>867</v>
      </c>
      <c r="E166" s="18">
        <v>2021</v>
      </c>
      <c r="F166" s="32">
        <v>10</v>
      </c>
      <c r="G166" s="38" t="s">
        <v>14</v>
      </c>
      <c r="H166" s="32" t="s">
        <v>864</v>
      </c>
      <c r="I166" s="32" t="s">
        <v>14</v>
      </c>
      <c r="J166" s="32" t="s">
        <v>14</v>
      </c>
      <c r="K166" s="42">
        <v>44466</v>
      </c>
      <c r="L166" s="46" t="s">
        <v>274</v>
      </c>
      <c r="M166" s="11"/>
      <c r="N166" s="19" t="s">
        <v>865</v>
      </c>
      <c r="O166" s="7"/>
      <c r="P166" s="24"/>
      <c r="Q166" s="25"/>
      <c r="R166" s="7"/>
      <c r="S166" s="7"/>
      <c r="T166" s="7" t="s">
        <v>605</v>
      </c>
      <c r="U166" s="7" t="s">
        <v>605</v>
      </c>
    </row>
    <row r="167" spans="1:21" x14ac:dyDescent="0.25">
      <c r="A167" s="7" t="s">
        <v>721</v>
      </c>
      <c r="B167" s="7" t="s">
        <v>722</v>
      </c>
      <c r="C167" s="7" t="s">
        <v>723</v>
      </c>
      <c r="D167" s="7" t="s">
        <v>724</v>
      </c>
      <c r="E167" s="18">
        <v>2021</v>
      </c>
      <c r="F167" s="18">
        <v>126</v>
      </c>
      <c r="G167" s="19" t="s">
        <v>112</v>
      </c>
      <c r="H167" s="18">
        <v>942</v>
      </c>
      <c r="I167" s="18">
        <v>949</v>
      </c>
      <c r="J167" s="18" t="s">
        <v>14</v>
      </c>
      <c r="K167" s="42">
        <v>44467</v>
      </c>
      <c r="L167" s="42" t="s">
        <v>274</v>
      </c>
      <c r="M167" s="11"/>
      <c r="N167" s="19" t="s">
        <v>756</v>
      </c>
      <c r="O167" s="7"/>
      <c r="P167" s="24"/>
      <c r="Q167" s="25"/>
      <c r="R167" s="7"/>
      <c r="S167" s="7"/>
      <c r="T167" s="7" t="s">
        <v>605</v>
      </c>
      <c r="U167" s="7" t="s">
        <v>605</v>
      </c>
    </row>
    <row r="168" spans="1:21" x14ac:dyDescent="0.25">
      <c r="A168" s="7" t="s">
        <v>832</v>
      </c>
      <c r="B168" s="7" t="s">
        <v>841</v>
      </c>
      <c r="C168" s="7" t="s">
        <v>766</v>
      </c>
      <c r="D168" s="7" t="s">
        <v>767</v>
      </c>
      <c r="E168" s="18">
        <v>2021</v>
      </c>
      <c r="F168" s="18">
        <v>94</v>
      </c>
      <c r="G168" s="19" t="s">
        <v>14</v>
      </c>
      <c r="H168" s="18">
        <v>105009</v>
      </c>
      <c r="I168" s="18" t="s">
        <v>14</v>
      </c>
      <c r="J168" s="18" t="s">
        <v>14</v>
      </c>
      <c r="K168" s="42">
        <v>44470</v>
      </c>
      <c r="L168" s="42" t="s">
        <v>274</v>
      </c>
      <c r="M168" s="11"/>
      <c r="N168" s="19" t="s">
        <v>834</v>
      </c>
      <c r="O168" s="7"/>
      <c r="P168" s="24"/>
      <c r="Q168" s="25"/>
      <c r="R168" s="7"/>
      <c r="S168" s="7"/>
      <c r="T168" s="7" t="s">
        <v>604</v>
      </c>
      <c r="U168" s="7" t="s">
        <v>605</v>
      </c>
    </row>
    <row r="169" spans="1:21" x14ac:dyDescent="0.25">
      <c r="A169" s="7" t="s">
        <v>822</v>
      </c>
      <c r="B169" s="7" t="s">
        <v>823</v>
      </c>
      <c r="C169" s="7" t="s">
        <v>90</v>
      </c>
      <c r="D169" s="7" t="s">
        <v>90</v>
      </c>
      <c r="E169" s="18">
        <v>2021</v>
      </c>
      <c r="F169" s="18">
        <v>21</v>
      </c>
      <c r="G169" s="19" t="s">
        <v>14</v>
      </c>
      <c r="H169" s="18">
        <v>1827</v>
      </c>
      <c r="I169" s="18" t="s">
        <v>14</v>
      </c>
      <c r="J169" s="18" t="s">
        <v>14</v>
      </c>
      <c r="K169" s="42">
        <v>44478</v>
      </c>
      <c r="L169" s="42" t="s">
        <v>274</v>
      </c>
      <c r="M169" s="11"/>
      <c r="N169" s="19" t="s">
        <v>872</v>
      </c>
      <c r="O169" s="7"/>
      <c r="P169" s="24"/>
      <c r="Q169" s="25"/>
      <c r="R169" s="7"/>
      <c r="S169" s="7"/>
      <c r="T169" s="7" t="s">
        <v>605</v>
      </c>
      <c r="U169" s="7" t="s">
        <v>605</v>
      </c>
    </row>
    <row r="170" spans="1:21" x14ac:dyDescent="0.25">
      <c r="A170" s="7" t="s">
        <v>791</v>
      </c>
      <c r="B170" s="7" t="s">
        <v>790</v>
      </c>
      <c r="C170" s="7" t="s">
        <v>288</v>
      </c>
      <c r="D170" s="7" t="s">
        <v>331</v>
      </c>
      <c r="E170" s="18">
        <v>2021</v>
      </c>
      <c r="F170" s="18">
        <v>31</v>
      </c>
      <c r="G170" s="19" t="s">
        <v>93</v>
      </c>
      <c r="H170" s="18" t="s">
        <v>14</v>
      </c>
      <c r="I170" s="18">
        <v>958</v>
      </c>
      <c r="J170" s="18">
        <v>967</v>
      </c>
      <c r="K170" s="42">
        <v>44495</v>
      </c>
      <c r="L170" s="42" t="s">
        <v>274</v>
      </c>
      <c r="M170" s="11"/>
      <c r="N170" s="19" t="s">
        <v>853</v>
      </c>
      <c r="O170" s="7"/>
      <c r="P170" s="24"/>
      <c r="Q170" s="25"/>
      <c r="R170" s="7"/>
      <c r="S170" s="7"/>
      <c r="T170" s="7" t="s">
        <v>605</v>
      </c>
      <c r="U170" s="7" t="s">
        <v>605</v>
      </c>
    </row>
    <row r="171" spans="1:21" x14ac:dyDescent="0.25">
      <c r="A171" s="7" t="s">
        <v>809</v>
      </c>
      <c r="B171" s="7" t="s">
        <v>810</v>
      </c>
      <c r="C171" s="7" t="s">
        <v>875</v>
      </c>
      <c r="D171" s="7" t="s">
        <v>876</v>
      </c>
      <c r="E171" s="18">
        <v>2021</v>
      </c>
      <c r="F171" s="18">
        <v>22</v>
      </c>
      <c r="G171" s="19" t="s">
        <v>14</v>
      </c>
      <c r="H171" s="18">
        <v>233</v>
      </c>
      <c r="I171" s="18" t="s">
        <v>14</v>
      </c>
      <c r="J171" s="18" t="s">
        <v>14</v>
      </c>
      <c r="K171" s="42">
        <v>44518</v>
      </c>
      <c r="L171" s="42" t="s">
        <v>274</v>
      </c>
      <c r="M171" s="11"/>
      <c r="N171" s="19" t="s">
        <v>884</v>
      </c>
      <c r="O171" s="7"/>
      <c r="P171" s="24"/>
      <c r="Q171" s="25"/>
      <c r="R171" s="7"/>
      <c r="S171" s="7"/>
      <c r="T171" s="7" t="s">
        <v>605</v>
      </c>
      <c r="U171" s="7" t="s">
        <v>605</v>
      </c>
    </row>
    <row r="172" spans="1:21" x14ac:dyDescent="0.25">
      <c r="A172" s="7" t="s">
        <v>833</v>
      </c>
      <c r="B172" s="7" t="s">
        <v>887</v>
      </c>
      <c r="C172" s="7" t="s">
        <v>725</v>
      </c>
      <c r="D172" s="7" t="s">
        <v>725</v>
      </c>
      <c r="E172" s="18">
        <v>2021</v>
      </c>
      <c r="F172" s="18">
        <v>11</v>
      </c>
      <c r="G172" s="19" t="s">
        <v>14</v>
      </c>
      <c r="H172" s="18" t="s">
        <v>885</v>
      </c>
      <c r="I172" s="18" t="s">
        <v>14</v>
      </c>
      <c r="J172" s="18" t="s">
        <v>14</v>
      </c>
      <c r="K172" s="42">
        <v>44518</v>
      </c>
      <c r="L172" s="42" t="s">
        <v>274</v>
      </c>
      <c r="M172" s="11"/>
      <c r="N172" s="19" t="s">
        <v>886</v>
      </c>
      <c r="O172" s="7"/>
      <c r="P172" s="24"/>
      <c r="Q172" s="25"/>
      <c r="R172" s="7"/>
      <c r="S172" s="7"/>
      <c r="T172" s="7" t="s">
        <v>605</v>
      </c>
      <c r="U172" s="7" t="s">
        <v>605</v>
      </c>
    </row>
    <row r="173" spans="1:21" x14ac:dyDescent="0.25">
      <c r="A173" s="7" t="s">
        <v>785</v>
      </c>
      <c r="B173" s="7" t="s">
        <v>788</v>
      </c>
      <c r="C173" s="7" t="s">
        <v>786</v>
      </c>
      <c r="D173" s="7" t="s">
        <v>787</v>
      </c>
      <c r="E173" s="18">
        <v>2021</v>
      </c>
      <c r="F173" s="18">
        <v>30</v>
      </c>
      <c r="G173" s="19" t="s">
        <v>65</v>
      </c>
      <c r="H173" s="18" t="s">
        <v>14</v>
      </c>
      <c r="I173" s="18">
        <v>1716</v>
      </c>
      <c r="J173" s="18">
        <v>1726</v>
      </c>
      <c r="K173" s="42">
        <v>44531</v>
      </c>
      <c r="L173" s="42" t="s">
        <v>274</v>
      </c>
      <c r="M173" s="11"/>
      <c r="N173" s="19" t="s">
        <v>829</v>
      </c>
      <c r="O173" s="7"/>
      <c r="P173" s="24"/>
      <c r="Q173" s="25"/>
      <c r="R173" s="7"/>
      <c r="S173" s="7"/>
      <c r="T173" s="7" t="s">
        <v>605</v>
      </c>
      <c r="U173" s="7" t="s">
        <v>605</v>
      </c>
    </row>
    <row r="174" spans="1:21" x14ac:dyDescent="0.25">
      <c r="A174" s="7" t="s">
        <v>890</v>
      </c>
      <c r="B174" s="7" t="s">
        <v>801</v>
      </c>
      <c r="C174" s="7" t="s">
        <v>339</v>
      </c>
      <c r="D174" s="7" t="s">
        <v>340</v>
      </c>
      <c r="E174" s="18">
        <v>2021</v>
      </c>
      <c r="F174" s="18">
        <v>26</v>
      </c>
      <c r="G174" s="19" t="s">
        <v>891</v>
      </c>
      <c r="H174" s="18" t="s">
        <v>892</v>
      </c>
      <c r="I174" s="18" t="s">
        <v>14</v>
      </c>
      <c r="J174" s="18" t="s">
        <v>14</v>
      </c>
      <c r="K174" s="42">
        <v>44532</v>
      </c>
      <c r="L174" s="42" t="s">
        <v>274</v>
      </c>
      <c r="M174" s="11"/>
      <c r="N174" s="19" t="s">
        <v>893</v>
      </c>
      <c r="O174" s="7"/>
      <c r="P174" s="24"/>
      <c r="Q174" s="25"/>
      <c r="R174" s="7"/>
      <c r="S174" s="7"/>
      <c r="T174" s="7" t="s">
        <v>605</v>
      </c>
      <c r="U174" s="7" t="s">
        <v>605</v>
      </c>
    </row>
    <row r="175" spans="1:21" x14ac:dyDescent="0.25">
      <c r="A175" s="7" t="s">
        <v>888</v>
      </c>
      <c r="B175" s="7" t="s">
        <v>889</v>
      </c>
      <c r="C175" s="7" t="s">
        <v>55</v>
      </c>
      <c r="D175" s="7" t="s">
        <v>56</v>
      </c>
      <c r="E175" s="18">
        <v>2022</v>
      </c>
      <c r="F175" s="18">
        <v>27</v>
      </c>
      <c r="G175" s="19" t="s">
        <v>102</v>
      </c>
      <c r="H175" s="18" t="s">
        <v>14</v>
      </c>
      <c r="I175" s="18">
        <v>99</v>
      </c>
      <c r="J175" s="18">
        <v>109</v>
      </c>
      <c r="K175" s="42">
        <v>44562</v>
      </c>
      <c r="L175" s="42" t="s">
        <v>274</v>
      </c>
      <c r="M175" s="11"/>
      <c r="N175" s="19" t="s">
        <v>896</v>
      </c>
      <c r="O175" s="7"/>
      <c r="P175" s="24"/>
      <c r="Q175" s="25"/>
      <c r="R175" s="7"/>
      <c r="S175" s="7"/>
      <c r="T175" s="7" t="s">
        <v>605</v>
      </c>
      <c r="U175" s="7" t="s">
        <v>605</v>
      </c>
    </row>
    <row r="176" spans="1:21" x14ac:dyDescent="0.25">
      <c r="A176" s="7" t="s">
        <v>835</v>
      </c>
      <c r="B176" s="7" t="s">
        <v>837</v>
      </c>
      <c r="C176" s="7" t="s">
        <v>836</v>
      </c>
      <c r="D176" s="7" t="s">
        <v>836</v>
      </c>
      <c r="E176" s="18">
        <v>2022</v>
      </c>
      <c r="F176" s="18">
        <v>22</v>
      </c>
      <c r="G176" s="19" t="s">
        <v>14</v>
      </c>
      <c r="H176" s="18">
        <v>58</v>
      </c>
      <c r="I176" s="18" t="s">
        <v>14</v>
      </c>
      <c r="J176" s="18" t="s">
        <v>14</v>
      </c>
      <c r="K176" s="42">
        <v>44574</v>
      </c>
      <c r="L176" s="42" t="s">
        <v>274</v>
      </c>
      <c r="M176" s="11"/>
      <c r="N176" s="19" t="s">
        <v>914</v>
      </c>
      <c r="O176" s="7"/>
      <c r="P176" s="24"/>
      <c r="Q176" s="25"/>
      <c r="R176" s="7"/>
      <c r="S176" s="7"/>
      <c r="T176" s="7" t="s">
        <v>605</v>
      </c>
      <c r="U176" s="7" t="s">
        <v>605</v>
      </c>
    </row>
    <row r="177" spans="1:21" x14ac:dyDescent="0.25">
      <c r="A177" s="7" t="s">
        <v>873</v>
      </c>
      <c r="B177" s="7" t="s">
        <v>874</v>
      </c>
      <c r="C177" s="7" t="s">
        <v>268</v>
      </c>
      <c r="D177" s="7" t="s">
        <v>269</v>
      </c>
      <c r="E177" s="18">
        <v>2022</v>
      </c>
      <c r="F177" s="18">
        <v>80</v>
      </c>
      <c r="G177" s="19" t="s">
        <v>14</v>
      </c>
      <c r="H177" s="18">
        <v>45</v>
      </c>
      <c r="I177" s="18" t="s">
        <v>14</v>
      </c>
      <c r="J177" s="18" t="s">
        <v>14</v>
      </c>
      <c r="K177" s="42">
        <v>44590</v>
      </c>
      <c r="L177" s="42" t="s">
        <v>274</v>
      </c>
      <c r="M177" s="11"/>
      <c r="N177" s="19" t="s">
        <v>920</v>
      </c>
      <c r="O177" s="7"/>
      <c r="P177" s="24"/>
      <c r="Q177" s="25"/>
      <c r="R177" s="7"/>
      <c r="S177" s="7"/>
      <c r="T177" s="7" t="s">
        <v>605</v>
      </c>
      <c r="U177" s="7" t="s">
        <v>605</v>
      </c>
    </row>
    <row r="178" spans="1:21" x14ac:dyDescent="0.25">
      <c r="A178" s="7" t="s">
        <v>842</v>
      </c>
      <c r="B178" s="7" t="s">
        <v>781</v>
      </c>
      <c r="C178" s="7" t="s">
        <v>660</v>
      </c>
      <c r="D178" s="7" t="s">
        <v>661</v>
      </c>
      <c r="E178" s="18">
        <v>2022</v>
      </c>
      <c r="F178" s="18">
        <v>31</v>
      </c>
      <c r="G178" s="19" t="s">
        <v>126</v>
      </c>
      <c r="H178" s="18" t="s">
        <v>14</v>
      </c>
      <c r="I178" s="18">
        <v>527</v>
      </c>
      <c r="J178" s="18">
        <v>537</v>
      </c>
      <c r="K178" s="42">
        <v>44593</v>
      </c>
      <c r="L178" s="42" t="s">
        <v>274</v>
      </c>
      <c r="M178" s="11"/>
      <c r="N178" s="19" t="s">
        <v>848</v>
      </c>
      <c r="O178" s="7"/>
      <c r="P178" s="24"/>
      <c r="Q178" s="25"/>
      <c r="R178" s="7"/>
      <c r="S178" s="7"/>
      <c r="T178" s="7" t="s">
        <v>605</v>
      </c>
      <c r="U178" s="7" t="s">
        <v>605</v>
      </c>
    </row>
    <row r="179" spans="1:21" x14ac:dyDescent="0.25">
      <c r="A179" s="7" t="s">
        <v>731</v>
      </c>
      <c r="B179" s="7" t="s">
        <v>807</v>
      </c>
      <c r="C179" s="7" t="s">
        <v>660</v>
      </c>
      <c r="D179" s="7" t="s">
        <v>661</v>
      </c>
      <c r="E179" s="18">
        <v>2022</v>
      </c>
      <c r="F179" s="18">
        <v>31</v>
      </c>
      <c r="G179" s="19" t="s">
        <v>126</v>
      </c>
      <c r="H179" s="18" t="s">
        <v>14</v>
      </c>
      <c r="I179" s="18">
        <v>551</v>
      </c>
      <c r="J179" s="18">
        <v>565</v>
      </c>
      <c r="K179" s="42">
        <v>44593</v>
      </c>
      <c r="L179" s="42" t="s">
        <v>274</v>
      </c>
      <c r="M179" s="11"/>
      <c r="N179" s="19" t="s">
        <v>854</v>
      </c>
      <c r="O179" s="7"/>
      <c r="P179" s="24"/>
      <c r="Q179" s="25"/>
      <c r="R179" s="7"/>
      <c r="S179" s="7"/>
      <c r="T179" s="7" t="s">
        <v>605</v>
      </c>
      <c r="U179" s="7" t="s">
        <v>605</v>
      </c>
    </row>
    <row r="180" spans="1:21" x14ac:dyDescent="0.25">
      <c r="A180" s="7" t="s">
        <v>851</v>
      </c>
      <c r="B180" s="7" t="s">
        <v>852</v>
      </c>
      <c r="C180" s="7" t="s">
        <v>374</v>
      </c>
      <c r="D180" s="7" t="s">
        <v>375</v>
      </c>
      <c r="E180" s="18">
        <v>2022</v>
      </c>
      <c r="F180" s="18">
        <v>12</v>
      </c>
      <c r="G180" s="19" t="s">
        <v>14</v>
      </c>
      <c r="H180" s="18">
        <v>2454</v>
      </c>
      <c r="I180" s="18" t="s">
        <v>14</v>
      </c>
      <c r="J180" s="18" t="s">
        <v>14</v>
      </c>
      <c r="K180" s="42">
        <v>44606</v>
      </c>
      <c r="L180" s="42" t="s">
        <v>274</v>
      </c>
      <c r="M180" s="11"/>
      <c r="N180" s="19" t="s">
        <v>925</v>
      </c>
      <c r="O180" s="7"/>
      <c r="P180" s="24"/>
      <c r="Q180" s="25"/>
      <c r="R180" s="7"/>
      <c r="S180" s="7"/>
      <c r="T180" s="7" t="s">
        <v>605</v>
      </c>
      <c r="U180" s="7" t="s">
        <v>605</v>
      </c>
    </row>
    <row r="181" spans="1:21" x14ac:dyDescent="0.25">
      <c r="A181" s="7" t="s">
        <v>709</v>
      </c>
      <c r="B181" s="7" t="s">
        <v>710</v>
      </c>
      <c r="C181" s="7" t="s">
        <v>339</v>
      </c>
      <c r="D181" s="7" t="s">
        <v>340</v>
      </c>
      <c r="E181" s="18">
        <v>2022</v>
      </c>
      <c r="F181" s="18">
        <v>27</v>
      </c>
      <c r="G181" s="19" t="s">
        <v>154</v>
      </c>
      <c r="H181" s="18" t="s">
        <v>927</v>
      </c>
      <c r="I181" s="18" t="s">
        <v>14</v>
      </c>
      <c r="J181" s="18" t="s">
        <v>14</v>
      </c>
      <c r="K181" s="42">
        <v>44609</v>
      </c>
      <c r="L181" s="42" t="s">
        <v>274</v>
      </c>
      <c r="M181" s="11"/>
      <c r="N181" s="19" t="s">
        <v>926</v>
      </c>
      <c r="O181" s="7"/>
      <c r="P181" s="24"/>
      <c r="Q181" s="25"/>
      <c r="R181" s="7"/>
      <c r="S181" s="7"/>
      <c r="T181" s="7" t="s">
        <v>605</v>
      </c>
      <c r="U181" s="7" t="s">
        <v>605</v>
      </c>
    </row>
    <row r="182" spans="1:21" x14ac:dyDescent="0.25">
      <c r="A182" s="7" t="s">
        <v>912</v>
      </c>
      <c r="B182" s="7" t="s">
        <v>913</v>
      </c>
      <c r="C182" s="7" t="s">
        <v>268</v>
      </c>
      <c r="D182" s="7" t="s">
        <v>269</v>
      </c>
      <c r="E182" s="18">
        <v>2022</v>
      </c>
      <c r="F182" s="18">
        <v>80</v>
      </c>
      <c r="G182" s="19" t="s">
        <v>14</v>
      </c>
      <c r="H182" s="18">
        <v>58</v>
      </c>
      <c r="I182" s="18" t="s">
        <v>14</v>
      </c>
      <c r="J182" s="18" t="s">
        <v>14</v>
      </c>
      <c r="K182" s="42">
        <v>44610</v>
      </c>
      <c r="L182" s="42" t="s">
        <v>274</v>
      </c>
      <c r="M182" s="11"/>
      <c r="N182" s="19" t="s">
        <v>924</v>
      </c>
      <c r="O182" s="7"/>
      <c r="P182" s="24"/>
      <c r="Q182" s="25"/>
      <c r="R182" s="7"/>
      <c r="S182" s="7"/>
      <c r="T182" s="7" t="s">
        <v>605</v>
      </c>
      <c r="U182" s="7" t="s">
        <v>605</v>
      </c>
    </row>
    <row r="183" spans="1:21" x14ac:dyDescent="0.25">
      <c r="A183" s="7" t="s">
        <v>928</v>
      </c>
      <c r="B183" s="7" t="s">
        <v>929</v>
      </c>
      <c r="C183" s="7" t="s">
        <v>512</v>
      </c>
      <c r="D183" s="7" t="s">
        <v>513</v>
      </c>
      <c r="E183" s="18">
        <v>2022</v>
      </c>
      <c r="F183" s="18">
        <v>210</v>
      </c>
      <c r="G183" s="19" t="s">
        <v>14</v>
      </c>
      <c r="H183" s="18">
        <v>113014</v>
      </c>
      <c r="I183" s="18" t="s">
        <v>14</v>
      </c>
      <c r="J183" s="18" t="s">
        <v>14</v>
      </c>
      <c r="K183" s="42">
        <v>44743</v>
      </c>
      <c r="L183" s="42" t="s">
        <v>274</v>
      </c>
      <c r="M183" s="11"/>
      <c r="N183" s="19" t="s">
        <v>930</v>
      </c>
      <c r="O183" s="7"/>
      <c r="P183" s="24"/>
      <c r="Q183" s="25"/>
      <c r="R183" s="7"/>
      <c r="S183" s="7"/>
      <c r="T183" s="7"/>
      <c r="U183" s="7"/>
    </row>
    <row r="184" spans="1:21" x14ac:dyDescent="0.25">
      <c r="A184" s="13" t="s">
        <v>795</v>
      </c>
      <c r="B184" s="13" t="s">
        <v>796</v>
      </c>
      <c r="C184" s="13" t="s">
        <v>794</v>
      </c>
      <c r="D184" s="13" t="s">
        <v>797</v>
      </c>
      <c r="E184" s="14">
        <v>2022</v>
      </c>
      <c r="F184" s="43" t="s">
        <v>14</v>
      </c>
      <c r="G184" s="44" t="s">
        <v>14</v>
      </c>
      <c r="H184" s="43" t="s">
        <v>14</v>
      </c>
      <c r="I184" s="43" t="s">
        <v>14</v>
      </c>
      <c r="J184" s="43" t="s">
        <v>14</v>
      </c>
      <c r="K184" s="31">
        <v>44927</v>
      </c>
      <c r="L184" s="31" t="s">
        <v>274</v>
      </c>
      <c r="M184" s="45"/>
      <c r="N184" s="44" t="s">
        <v>831</v>
      </c>
      <c r="O184" s="27"/>
      <c r="P184" s="24"/>
      <c r="Q184" s="25"/>
      <c r="R184" s="7"/>
      <c r="S184" s="7"/>
      <c r="T184" s="7"/>
      <c r="U184" s="7"/>
    </row>
    <row r="185" spans="1:21" x14ac:dyDescent="0.25">
      <c r="A185" s="13" t="s">
        <v>827</v>
      </c>
      <c r="B185" s="13" t="s">
        <v>828</v>
      </c>
      <c r="C185" s="13" t="s">
        <v>288</v>
      </c>
      <c r="D185" s="13" t="s">
        <v>331</v>
      </c>
      <c r="E185" s="14">
        <v>2022</v>
      </c>
      <c r="F185" s="43" t="s">
        <v>14</v>
      </c>
      <c r="G185" s="44" t="s">
        <v>14</v>
      </c>
      <c r="H185" s="43" t="s">
        <v>14</v>
      </c>
      <c r="I185" s="43" t="s">
        <v>14</v>
      </c>
      <c r="J185" s="43" t="s">
        <v>14</v>
      </c>
      <c r="K185" s="31">
        <v>44928</v>
      </c>
      <c r="L185" s="31" t="s">
        <v>274</v>
      </c>
      <c r="M185" s="45"/>
      <c r="N185" s="44" t="s">
        <v>911</v>
      </c>
      <c r="O185" s="27"/>
      <c r="P185" s="24"/>
      <c r="Q185" s="25"/>
      <c r="R185" s="7"/>
      <c r="S185" s="7"/>
      <c r="T185" s="7"/>
      <c r="U185" s="7"/>
    </row>
    <row r="186" spans="1:21" x14ac:dyDescent="0.25">
      <c r="A186" s="13" t="s">
        <v>844</v>
      </c>
      <c r="B186" s="13" t="s">
        <v>845</v>
      </c>
      <c r="C186" s="13" t="s">
        <v>846</v>
      </c>
      <c r="D186" s="13" t="s">
        <v>847</v>
      </c>
      <c r="E186" s="14">
        <v>2022</v>
      </c>
      <c r="F186" s="43" t="s">
        <v>14</v>
      </c>
      <c r="G186" s="44" t="s">
        <v>14</v>
      </c>
      <c r="H186" s="43" t="s">
        <v>14</v>
      </c>
      <c r="I186" s="43" t="s">
        <v>14</v>
      </c>
      <c r="J186" s="43" t="s">
        <v>14</v>
      </c>
      <c r="K186" s="31">
        <v>44929</v>
      </c>
      <c r="L186" s="31" t="s">
        <v>274</v>
      </c>
      <c r="M186" s="45"/>
      <c r="N186" s="44" t="s">
        <v>915</v>
      </c>
      <c r="O186" s="27"/>
      <c r="P186" s="24"/>
      <c r="Q186" s="25"/>
      <c r="R186" s="7"/>
      <c r="S186" s="7"/>
      <c r="T186" s="7"/>
      <c r="U186" s="7"/>
    </row>
    <row r="187" spans="1:21" x14ac:dyDescent="0.25">
      <c r="A187" s="13" t="s">
        <v>923</v>
      </c>
      <c r="B187" s="13" t="s">
        <v>860</v>
      </c>
      <c r="C187" s="13" t="s">
        <v>510</v>
      </c>
      <c r="D187" s="13" t="s">
        <v>511</v>
      </c>
      <c r="E187" s="14">
        <v>2022</v>
      </c>
      <c r="F187" s="43" t="s">
        <v>14</v>
      </c>
      <c r="G187" s="44" t="s">
        <v>14</v>
      </c>
      <c r="H187" s="43" t="s">
        <v>14</v>
      </c>
      <c r="I187" s="43" t="s">
        <v>14</v>
      </c>
      <c r="J187" s="43" t="s">
        <v>14</v>
      </c>
      <c r="K187" s="31">
        <v>45295</v>
      </c>
      <c r="L187" s="31" t="s">
        <v>274</v>
      </c>
      <c r="M187" s="45"/>
      <c r="N187" s="44"/>
      <c r="O187" s="27"/>
      <c r="P187" s="24"/>
      <c r="Q187" s="25"/>
      <c r="R187" s="7"/>
      <c r="S187" s="7"/>
      <c r="T187" s="7"/>
      <c r="U187" s="7"/>
    </row>
  </sheetData>
  <conditionalFormatting sqref="S1:U112 S114:U122 S124:U125 S127:U134 U126 S148:U175 S182:U1048576 S136:U146 S177:U179">
    <cfRule type="cellIs" dxfId="20" priority="19" operator="equal">
      <formula>"N/A"</formula>
    </cfRule>
    <cfRule type="cellIs" dxfId="19" priority="20" operator="equal">
      <formula>"OK"</formula>
    </cfRule>
  </conditionalFormatting>
  <conditionalFormatting sqref="T113:U113">
    <cfRule type="cellIs" dxfId="18" priority="17" operator="equal">
      <formula>"N/A"</formula>
    </cfRule>
    <cfRule type="cellIs" dxfId="17" priority="18" operator="equal">
      <formula>"OK"</formula>
    </cfRule>
  </conditionalFormatting>
  <conditionalFormatting sqref="S113">
    <cfRule type="cellIs" dxfId="16" priority="15" operator="equal">
      <formula>"N/A"</formula>
    </cfRule>
    <cfRule type="cellIs" dxfId="15" priority="16" operator="equal">
      <formula>"OK"</formula>
    </cfRule>
  </conditionalFormatting>
  <conditionalFormatting sqref="S123:U123">
    <cfRule type="cellIs" dxfId="14" priority="13" operator="equal">
      <formula>"N/A"</formula>
    </cfRule>
    <cfRule type="cellIs" dxfId="13" priority="14" operator="equal">
      <formula>"OK"</formula>
    </cfRule>
  </conditionalFormatting>
  <conditionalFormatting sqref="S126:T126">
    <cfRule type="cellIs" dxfId="12" priority="11" operator="equal">
      <formula>"N/A"</formula>
    </cfRule>
    <cfRule type="cellIs" dxfId="11" priority="12" operator="equal">
      <formula>"OK"</formula>
    </cfRule>
  </conditionalFormatting>
  <conditionalFormatting sqref="S135:U135">
    <cfRule type="cellIs" dxfId="10" priority="9" operator="equal">
      <formula>"N/A"</formula>
    </cfRule>
    <cfRule type="cellIs" dxfId="9" priority="10" operator="equal">
      <formula>"OK"</formula>
    </cfRule>
  </conditionalFormatting>
  <conditionalFormatting sqref="S147:U147">
    <cfRule type="cellIs" dxfId="8" priority="7" operator="equal">
      <formula>"N/A"</formula>
    </cfRule>
    <cfRule type="cellIs" dxfId="7" priority="8" operator="equal">
      <formula>"OK"</formula>
    </cfRule>
  </conditionalFormatting>
  <conditionalFormatting sqref="S176:U176">
    <cfRule type="cellIs" dxfId="6" priority="5" operator="equal">
      <formula>"N/A"</formula>
    </cfRule>
    <cfRule type="cellIs" dxfId="5" priority="6" operator="equal">
      <formula>"OK"</formula>
    </cfRule>
  </conditionalFormatting>
  <conditionalFormatting sqref="S180:U180">
    <cfRule type="cellIs" dxfId="4" priority="3" operator="equal">
      <formula>"N/A"</formula>
    </cfRule>
    <cfRule type="cellIs" dxfId="3" priority="4" operator="equal">
      <formula>"OK"</formula>
    </cfRule>
  </conditionalFormatting>
  <conditionalFormatting sqref="S181:U181">
    <cfRule type="cellIs" dxfId="2" priority="1" operator="equal">
      <formula>"N/A"</formula>
    </cfRule>
    <cfRule type="cellIs" dxfId="1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755</v>
      </c>
    </row>
    <row r="9" spans="1:10" x14ac:dyDescent="0.25">
      <c r="A9" s="7" t="s">
        <v>910</v>
      </c>
      <c r="B9" s="7" t="s">
        <v>789</v>
      </c>
      <c r="C9" s="7" t="s">
        <v>793</v>
      </c>
      <c r="D9" s="7" t="s">
        <v>792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830</v>
      </c>
    </row>
    <row r="10" spans="1:10" x14ac:dyDescent="0.25">
      <c r="A10" s="7" t="s">
        <v>905</v>
      </c>
      <c r="B10" s="7" t="s">
        <v>906</v>
      </c>
      <c r="C10" s="47" t="s">
        <v>907</v>
      </c>
      <c r="D10" s="7" t="s">
        <v>908</v>
      </c>
      <c r="E10" s="18">
        <v>2022</v>
      </c>
      <c r="F10" s="18">
        <v>69</v>
      </c>
      <c r="G10" s="18">
        <v>82</v>
      </c>
      <c r="H10" s="42">
        <v>44562</v>
      </c>
      <c r="I10" s="11"/>
      <c r="J10" s="19" t="s">
        <v>909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6.7109375" style="15" customWidth="1"/>
    <col min="6" max="6" width="12.7109375" style="2" customWidth="1"/>
    <col min="7" max="7" width="11.7109375" bestFit="1" customWidth="1"/>
  </cols>
  <sheetData>
    <row r="1" spans="1:7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16" t="s">
        <v>935</v>
      </c>
      <c r="F1" s="5" t="s">
        <v>8</v>
      </c>
      <c r="G1" s="5" t="s">
        <v>163</v>
      </c>
    </row>
    <row r="2" spans="1:7" x14ac:dyDescent="0.25">
      <c r="A2" s="7" t="s">
        <v>768</v>
      </c>
      <c r="B2" s="7" t="s">
        <v>769</v>
      </c>
      <c r="C2" s="7" t="s">
        <v>770</v>
      </c>
      <c r="D2" s="7" t="s">
        <v>771</v>
      </c>
      <c r="E2" s="7"/>
      <c r="F2" s="10">
        <v>44191</v>
      </c>
      <c r="G2" s="12">
        <f t="shared" ref="G2:G18" ca="1" si="0">TODAY()-F2</f>
        <v>442</v>
      </c>
    </row>
    <row r="3" spans="1:7" x14ac:dyDescent="0.25">
      <c r="A3" s="7" t="s">
        <v>805</v>
      </c>
      <c r="B3" s="7" t="s">
        <v>806</v>
      </c>
      <c r="C3" s="7" t="s">
        <v>374</v>
      </c>
      <c r="D3" s="7" t="s">
        <v>375</v>
      </c>
      <c r="E3" t="s">
        <v>937</v>
      </c>
      <c r="F3" s="10">
        <v>44281</v>
      </c>
      <c r="G3" s="12">
        <f t="shared" ca="1" si="0"/>
        <v>352</v>
      </c>
    </row>
    <row r="4" spans="1:7" x14ac:dyDescent="0.25">
      <c r="A4" s="7" t="s">
        <v>849</v>
      </c>
      <c r="B4" s="7" t="s">
        <v>850</v>
      </c>
      <c r="C4" s="7" t="s">
        <v>660</v>
      </c>
      <c r="D4" s="7" t="s">
        <v>661</v>
      </c>
      <c r="E4" s="7" t="s">
        <v>936</v>
      </c>
      <c r="F4" s="10">
        <v>44424</v>
      </c>
      <c r="G4" s="12">
        <f t="shared" ca="1" si="0"/>
        <v>209</v>
      </c>
    </row>
    <row r="5" spans="1:7" x14ac:dyDescent="0.25">
      <c r="A5" s="7" t="s">
        <v>855</v>
      </c>
      <c r="B5" s="7" t="s">
        <v>856</v>
      </c>
      <c r="C5" s="7" t="s">
        <v>90</v>
      </c>
      <c r="D5" s="7" t="s">
        <v>90</v>
      </c>
      <c r="E5" s="7" t="s">
        <v>938</v>
      </c>
      <c r="F5" s="10">
        <v>44439</v>
      </c>
      <c r="G5" s="12">
        <f t="shared" ca="1" si="0"/>
        <v>194</v>
      </c>
    </row>
    <row r="6" spans="1:7" x14ac:dyDescent="0.25">
      <c r="A6" s="7" t="s">
        <v>868</v>
      </c>
      <c r="B6" s="7" t="s">
        <v>869</v>
      </c>
      <c r="C6" s="7" t="s">
        <v>253</v>
      </c>
      <c r="D6" s="7" t="s">
        <v>345</v>
      </c>
      <c r="E6" s="7"/>
      <c r="F6" s="10">
        <v>44474</v>
      </c>
      <c r="G6" s="12">
        <f t="shared" ca="1" si="0"/>
        <v>159</v>
      </c>
    </row>
    <row r="7" spans="1:7" x14ac:dyDescent="0.25">
      <c r="A7" s="7" t="s">
        <v>870</v>
      </c>
      <c r="B7" s="7" t="s">
        <v>871</v>
      </c>
      <c r="C7" s="7" t="s">
        <v>268</v>
      </c>
      <c r="D7" s="7" t="s">
        <v>269</v>
      </c>
      <c r="E7" s="7"/>
      <c r="F7" s="10">
        <v>44476</v>
      </c>
      <c r="G7" s="12">
        <f t="shared" ca="1" si="0"/>
        <v>157</v>
      </c>
    </row>
    <row r="8" spans="1:7" x14ac:dyDescent="0.25">
      <c r="A8" s="7" t="s">
        <v>877</v>
      </c>
      <c r="B8" s="7" t="s">
        <v>879</v>
      </c>
      <c r="C8" s="7" t="s">
        <v>268</v>
      </c>
      <c r="D8" s="7" t="s">
        <v>269</v>
      </c>
      <c r="E8" s="7" t="s">
        <v>939</v>
      </c>
      <c r="F8" s="10">
        <v>44503</v>
      </c>
      <c r="G8" s="12">
        <f t="shared" ca="1" si="0"/>
        <v>130</v>
      </c>
    </row>
    <row r="9" spans="1:7" x14ac:dyDescent="0.25">
      <c r="A9" s="7" t="s">
        <v>880</v>
      </c>
      <c r="B9" s="7" t="s">
        <v>881</v>
      </c>
      <c r="C9" s="7" t="s">
        <v>878</v>
      </c>
      <c r="D9" s="7" t="s">
        <v>882</v>
      </c>
      <c r="E9" s="7"/>
      <c r="F9" s="10">
        <v>44503</v>
      </c>
      <c r="G9" s="12">
        <f t="shared" ca="1" si="0"/>
        <v>130</v>
      </c>
    </row>
    <row r="10" spans="1:7" x14ac:dyDescent="0.25">
      <c r="A10" s="7" t="s">
        <v>894</v>
      </c>
      <c r="B10" s="7" t="s">
        <v>895</v>
      </c>
      <c r="C10" s="7" t="s">
        <v>268</v>
      </c>
      <c r="D10" s="7" t="s">
        <v>269</v>
      </c>
      <c r="E10" s="7"/>
      <c r="F10" s="10">
        <v>44532</v>
      </c>
      <c r="G10" s="12">
        <f t="shared" ca="1" si="0"/>
        <v>101</v>
      </c>
    </row>
    <row r="11" spans="1:7" x14ac:dyDescent="0.25">
      <c r="A11" s="7" t="s">
        <v>897</v>
      </c>
      <c r="B11" s="7" t="s">
        <v>898</v>
      </c>
      <c r="C11" s="7" t="s">
        <v>109</v>
      </c>
      <c r="D11" s="7" t="s">
        <v>110</v>
      </c>
      <c r="E11" s="7"/>
      <c r="F11" s="10">
        <v>44536</v>
      </c>
      <c r="G11" s="12">
        <f t="shared" ca="1" si="0"/>
        <v>97</v>
      </c>
    </row>
    <row r="12" spans="1:7" x14ac:dyDescent="0.25">
      <c r="A12" s="7" t="s">
        <v>899</v>
      </c>
      <c r="B12" s="7" t="s">
        <v>900</v>
      </c>
      <c r="C12" s="7" t="s">
        <v>161</v>
      </c>
      <c r="D12" s="7" t="s">
        <v>162</v>
      </c>
      <c r="E12" s="7"/>
      <c r="F12" s="10">
        <v>44537</v>
      </c>
      <c r="G12" s="12">
        <f t="shared" ca="1" si="0"/>
        <v>96</v>
      </c>
    </row>
    <row r="13" spans="1:7" x14ac:dyDescent="0.25">
      <c r="A13" s="7" t="s">
        <v>902</v>
      </c>
      <c r="B13" s="7" t="s">
        <v>901</v>
      </c>
      <c r="C13" s="7" t="s">
        <v>12</v>
      </c>
      <c r="D13" s="7" t="s">
        <v>13</v>
      </c>
      <c r="E13" s="7" t="s">
        <v>940</v>
      </c>
      <c r="F13" s="10">
        <v>44545</v>
      </c>
      <c r="G13" s="12">
        <f t="shared" ca="1" si="0"/>
        <v>88</v>
      </c>
    </row>
    <row r="14" spans="1:7" x14ac:dyDescent="0.25">
      <c r="A14" s="7" t="s">
        <v>903</v>
      </c>
      <c r="B14" s="7" t="s">
        <v>904</v>
      </c>
      <c r="C14" s="7" t="s">
        <v>576</v>
      </c>
      <c r="D14" s="7" t="s">
        <v>577</v>
      </c>
      <c r="E14" s="7" t="s">
        <v>941</v>
      </c>
      <c r="F14" s="10">
        <v>44564</v>
      </c>
      <c r="G14" s="12">
        <f t="shared" ca="1" si="0"/>
        <v>69</v>
      </c>
    </row>
    <row r="15" spans="1:7" x14ac:dyDescent="0.25">
      <c r="A15" s="7" t="s">
        <v>916</v>
      </c>
      <c r="B15" s="7" t="s">
        <v>919</v>
      </c>
      <c r="C15" s="7" t="s">
        <v>90</v>
      </c>
      <c r="D15" s="7" t="s">
        <v>90</v>
      </c>
      <c r="E15" s="7"/>
      <c r="F15" s="10">
        <v>44580</v>
      </c>
      <c r="G15" s="12">
        <f t="shared" ca="1" si="0"/>
        <v>53</v>
      </c>
    </row>
    <row r="16" spans="1:7" x14ac:dyDescent="0.25">
      <c r="A16" s="7" t="s">
        <v>917</v>
      </c>
      <c r="B16" s="7" t="s">
        <v>918</v>
      </c>
      <c r="C16" s="7" t="s">
        <v>90</v>
      </c>
      <c r="D16" s="7" t="s">
        <v>90</v>
      </c>
      <c r="E16" s="7" t="s">
        <v>942</v>
      </c>
      <c r="F16" s="10">
        <v>44580</v>
      </c>
      <c r="G16" s="12">
        <f t="shared" ca="1" si="0"/>
        <v>53</v>
      </c>
    </row>
    <row r="17" spans="1:7" x14ac:dyDescent="0.25">
      <c r="A17" s="7" t="s">
        <v>921</v>
      </c>
      <c r="B17" s="7" t="s">
        <v>922</v>
      </c>
      <c r="C17" s="7" t="s">
        <v>90</v>
      </c>
      <c r="D17" s="7" t="s">
        <v>90</v>
      </c>
      <c r="E17" s="7"/>
      <c r="F17" s="10">
        <v>44595</v>
      </c>
      <c r="G17" s="12">
        <f t="shared" ca="1" si="0"/>
        <v>38</v>
      </c>
    </row>
    <row r="18" spans="1:7" x14ac:dyDescent="0.25">
      <c r="A18" s="7" t="s">
        <v>931</v>
      </c>
      <c r="B18" s="7" t="s">
        <v>934</v>
      </c>
      <c r="C18" s="7" t="s">
        <v>932</v>
      </c>
      <c r="D18" s="7" t="s">
        <v>933</v>
      </c>
      <c r="E18" s="7"/>
      <c r="F18" s="10">
        <v>44622</v>
      </c>
      <c r="G18" s="12">
        <f t="shared" ca="1" si="0"/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6.3698630136986303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0">
        <f t="shared" ca="1" si="0"/>
        <v>6.3698630136986303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0">
        <f t="shared" ca="1" si="0"/>
        <v>5.7479452054794518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0">
        <f ca="1">(TODAY()-E5)/365</f>
        <v>4.117808219178082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2022-03-13T11:25:54Z</dcterms:modified>
</cp:coreProperties>
</file>