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4" l="1"/>
  <c r="G16" i="4" l="1"/>
  <c r="G17" i="4" l="1"/>
  <c r="G14" i="4" l="1"/>
  <c r="G13" i="4" l="1"/>
  <c r="G12" i="4" l="1"/>
  <c r="G11" i="4" l="1"/>
  <c r="G10" i="4" l="1"/>
  <c r="G8" i="4" l="1"/>
  <c r="G7" i="4"/>
  <c r="G6" i="4" l="1"/>
  <c r="G5" i="4" l="1"/>
  <c r="G4" i="4" l="1"/>
  <c r="G3" i="4" l="1"/>
  <c r="G9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<sst xmlns="http://schemas.openxmlformats.org/spreadsheetml/2006/main" count="2452" uniqueCount="1004">
  <si>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</si>
  <si>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</si>
  <si>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</si>
  <si>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</si>
  <si>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</si>
  <si>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</si>
  <si>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</si>
  <si>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</si>
  <si>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</si>
  <si>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</si>
  <si>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</si>
  <si>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</si>
  <si>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</si>
  <si>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</si>
  <si>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</si>
  <si>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</si>
  <si>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</si>
  <si>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</si>
  <si>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</si>
  <si>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</si>
  <si>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</si>
  <si>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</si>
  <si>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</si>
  <si>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</si>
  <si>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</si>
  <si>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</si>
  <si>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</si>
  <si>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</si>
  <si>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</si>
  <si>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</si>
  <si>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</si>
  <si>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</si>
  <si>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</si>
  <si>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</si>
  <si>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</si>
  <si>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</si>
  <si>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</si>
  <si>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</si>
  <si>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</si>
  <si>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</si>
  <si>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</si>
  <si>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</si>
  <si>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</si>
  <si>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</si>
  <si>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</si>
  <si>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</si>
  <si>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</si>
  <si>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</si>
  <si>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</si>
  <si>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</si>
  <si>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</si>
  <si>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</si>
  <si>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</si>
  <si>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</si>
  <si>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</si>
  <si>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</si>
  <si>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</si>
  <si>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</si>
  <si>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</si>
  <si>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</si>
  <si>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</si>
  <si>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</si>
  <si>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</si>
  <si>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</si>
  <si>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</si>
  <si>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</si>
  <si>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</si>
  <si>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</si>
  <si>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</si>
  <si>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</si>
  <si>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</si>
  <si>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</si>
  <si>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</si>
  <si>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</si>
  <si>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</si>
  <si>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</si>
  <si>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</si>
  <si>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</si>
  <si>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</si>
  <si>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</si>
  <si>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</si>
  <si>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</si>
  <si>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</si>
  <si>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</si>
  <si>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</si>
  <si>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</si>
  <si>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</si>
  <si>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</si>
  <si>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</si>
  <si>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</si>
  <si>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</si>
  <si>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</si>
  <si>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</si>
  <si>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</si>
  <si>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</si>
  <si>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</si>
  <si>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</si>
  <si>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</si>
  <si>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</si>
  <si>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</si>
  <si>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</si>
  <si>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</si>
  <si>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</si>
  <si>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</si>
  <si>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</si>
  <si>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</si>
  <si>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</si>
  <si>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</si>
  <si>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</si>
  <si>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</si>
  <si>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</si>
  <si>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</si>
  <si>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</si>
  <si>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</si>
  <si>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</si>
  <si>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</si>
  <si>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</si>
  <si>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</si>
  <si>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</si>
  <si>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</si>
  <si>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</si>
  <si>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</si>
  <si>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</si>
  <si>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</si>
  <si>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</si>
  <si>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</si>
  <si>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</si>
  <si>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</si>
  <si>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</si>
  <si>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</si>
  <si>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</si>
  <si>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</si>
  <si>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</si>
  <si>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</si>
  <si>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</si>
  <si>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</si>
  <si>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</si>
  <si>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</si>
  <si>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</si>
  <si>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</si>
  <si>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</si>
  <si>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</si>
  <si>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</si>
  <si>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</si>
  <si>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</si>
  <si>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</si>
  <si>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</si>
  <si>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</si>
  <si>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</si>
  <si>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</si>
  <si>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</si>
  <si>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</si>
  <si>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</si>
  <si>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</si>
  <si>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</si>
  <si>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</si>
  <si>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</si>
  <si>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</si>
  <si>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</si>
  <si>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</si>
  <si>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</si>
  <si>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</si>
  <si>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</si>
  <si>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</si>
  <si>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</si>
  <si>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</si>
  <si>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</si>
  <si>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</si>
  <si>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</si>
  <si>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</si>
  <si>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</si>
  <si>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</si>
  <si>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</si>
  <si>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</si>
  <si>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</si>
  <si>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</si>
  <si>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</si>
  <si>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</si>
  <si>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</si>
  <si>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</si>
  <si>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</si>
  <si>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</si>
  <si>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</si>
  <si>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</si>
  <si>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</si>
  <si>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</si>
  <si>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</si>
  <si>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</si>
  <si>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</si>
  <si>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</si>
  <si>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</si>
  <si>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</si>
  <si>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</si>
  <si>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</si>
  <si>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</si>
  <si>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</si>
  <si>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</si>
  <si>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</si>
  <si>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</si>
  <si>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</si>
  <si>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</si>
  <si>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</si>
  <si>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</si>
  <si>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</si>
  <si>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</si>
  <si>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</si>
  <si>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</si>
  <si>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</si>
  <si>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</si>
  <si>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</si>
  <si>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</si>
  <si>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</si>
  <si>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</si>
  <si>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</si>
  <si>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</si>
  <si>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</si>
  <si>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</si>
  <si>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</si>
  <si>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</si>
  <si>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</si>
  <si>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</si>
  <si>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</si>
  <si>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</si>
  <si>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</si>
  <si>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</si>
  <si>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</si>
  <si>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</si>
  <si>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</si>
  <si>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</si>
  <si>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</si>
  <si>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</si>
  <si>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</si>
  <si>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</si>
  <si>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</si>
  <si>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</si>
  <si>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</si>
  <si>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</si>
  <si>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</si>
  <si>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</si>
  <si>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</si>
  <si>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</si>
  <si>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</si>
  <si>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</si>
  <si>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</si>
  <si>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</si>
  <si>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</si>
  <si>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</si>
  <si>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</si>
  <si>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</si>
  <si>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</si>
  <si>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</si>
  <si>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</si>
  <si>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</si>
  <si>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</si>
  <si>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</si>
  <si>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</si>
  <si>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</si>
  <si>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</si>
  <si>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</si>
  <si>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</si>
  <si>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</si>
  <si>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</si>
  <si>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</si>
  <si>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</si>
  <si>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</si>
  <si>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</si>
  <si>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</si>
  <si>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</si>
  <si>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</si>
  <si>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</si>
  <si>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</si>
  <si>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</si>
  <si>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</si>
  <si>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</si>
  <si>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</si>
  <si>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</si>
  <si>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</si>
  <si>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</si>
  <si>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</si>
  <si>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</si>
  <si>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</si>
  <si>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</si>
  <si>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</si>
  <si>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</si>
  <si>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</si>
  <si>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</si>
  <si>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</si>
  <si>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</si>
  <si>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</si>
  <si>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</si>
  <si>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</si>
  <si>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</si>
  <si>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</si>
  <si>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</si>
  <si>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</si>
  <si>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</si>
  <si>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</si>
  <si>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</si>
  <si>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</si>
  <si>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</si>
  <si>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</si>
  <si>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</si>
  <si>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</si>
  <si>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</si>
  <si>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</si>
  <si>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</si>
  <si>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</si>
  <si>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</si>
  <si>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</si>
  <si>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</si>
  <si>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</si>
  <si>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</si>
  <si>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</si>
  <si>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</si>
  <si>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</si>
  <si>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</si>
  <si>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</si>
  <si>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</si>
  <si>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</si>
  <si>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</si>
  <si>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</si>
  <si>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</si>
  <si>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</si>
  <si>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</si>
  <si>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</si>
  <si>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</si>
  <si>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</si>
  <si>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</si>
  <si>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</si>
  <si>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</si>
  <si>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</si>
  <si>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</si>
  <si>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</si>
  <si>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</si>
  <si>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</si>
  <si>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</si>
  <si>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</si>
  <si>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</si>
  <si>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</si>
  <si>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</si>
  <si>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</si>
  <si>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</si>
  <si>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</si>
  <si>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</si>
  <si>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</si>
  <si>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</si>
  <si>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</si>
  <si>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</si>
  <si>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</si>
  <si>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</si>
  <si>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</si>
  <si>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</si>
  <si>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</si>
  <si>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</si>
  <si>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</si>
  <si>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</si>
  <si>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</si>
  <si>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</si>
  <si>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</si>
  <si>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</si>
  <si>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</si>
  <si>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</si>
  <si>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</si>
  <si>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</si>
  <si>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</si>
  <si>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</si>
  <si>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</si>
  <si>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</si>
  <si>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</si>
  <si>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</si>
  <si>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</si>
  <si>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</si>
  <si>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</si>
  <si>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</si>
  <si>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</si>
  <si>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</si>
  <si>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</si>
  <si>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</si>
  <si>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</si>
  <si>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</si>
  <si>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</si>
  <si>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</si>
  <si>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</si>
  <si>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</si>
  <si>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</si>
  <si>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</si>
  <si>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</si>
  <si>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</si>
  <si>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</si>
  <si>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</si>
  <si>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</si>
  <si>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</si>
  <si>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</si>
  <si>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</si>
  <si>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</si>
  <si>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</si>
  <si>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</si>
  <si>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</si>
  <si>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</si>
  <si>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</si>
  <si>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</si>
  <si>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</si>
  <si>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</si>
  <si>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</si>
  <si>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</si>
  <si>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</si>
  <si>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</si>
  <si>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</si>
  <si>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</si>
  <si>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</si>
  <si>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</si>
  <si>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</si>
  <si>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</si>
  <si>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</si>
  <si>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</si>
  <si>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</si>
  <si>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</si>
  <si>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</si>
  <si>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</si>
  <si>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</si>
  <si>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</si>
  <si>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</si>
  <si>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</si>
  <si>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</si>
  <si>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</si>
  <si>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</si>
  <si>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</si>
  <si>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</si>
  <si>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</si>
  <si>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</si>
  <si>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</si>
  <si>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</si>
  <si>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</si>
  <si>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</si>
  <si>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</si>
  <si>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</si>
  <si>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</si>
  <si>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</si>
  <si>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</si>
  <si>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</si>
  <si>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</si>
  <si>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</si>
  <si>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</si>
  <si>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</si>
  <si>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</si>
  <si>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</si>
  <si>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</si>
  <si>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</si>
  <si>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</si>
  <si>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</si>
  <si>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</si>
  <si>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</si>
  <si>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</si>
  <si>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</si>
  <si>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</si>
  <si>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</si>
  <si>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</si>
  <si>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</si>
  <si>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</si>
  <si>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</si>
  <si>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</si>
  <si>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</si>
  <si>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</si>
  <si>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</si>
  <si>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</si>
  <si>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</si>
  <si>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</si>
  <si>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</si>
  <si>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</si>
  <si>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</si>
  <si>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</si>
  <si>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</si>
  <si>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</si>
  <si>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</si>
  <si>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</si>
  <si>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</si>
  <si>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</si>
  <si>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</si>
  <si>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</si>
  <si>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</si>
  <si>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</si>
  <si>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</si>
  <si>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</si>
  <si>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</si>
  <si>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</si>
  <si>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</si>
  <si>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</si>
  <si>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</si>
  <si>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</si>
  <si>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</si>
  <si>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</si>
  <si>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</si>
  <si>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</si>
  <si>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</si>
  <si>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</si>
  <si>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</si>
  <si>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</si>
  <si>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</si>
  <si>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</si>
  <si>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</si>
  <si>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</si>
  <si>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</si>
  <si>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</si>
  <si>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</si>
  <si>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</si>
  <si>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</si>
  <si>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</si>
  <si>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</si>
  <si>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</si>
  <si>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</si>
  <si>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</si>
  <si>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</si>
  <si>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</si>
  <si>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</si>
  <si>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</si>
  <si>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</si>
  <si>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</si>
  <si>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</si>
  <si>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</si>
  <si>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</si>
  <si>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</si>
  <si>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</si>
  <si>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</si>
  <si>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</si>
  <si>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</si>
  <si>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</si>
  <si>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</si>
  <si>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</si>
  <si>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</si>
  <si>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</si>
  <si>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</si>
  <si>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</si>
  <si>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</si>
  <si>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</si>
  <si>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</si>
  <si>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</si>
  <si>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</si>
  <si>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</si>
  <si>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</si>
  <si>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</si>
  <si>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</si>
  <si>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</si>
  <si>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</si>
  <si>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</si>
  <si>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</si>
  <si>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</si>
  <si>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</si>
  <si>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</si>
  <si>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</si>
  <si>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</si>
  <si>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</si>
  <si>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</si>
  <si>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</si>
  <si>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</si>
  <si>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</si>
  <si>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</si>
  <si>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</si>
  <si>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</si>
  <si>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</si>
  <si>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</si>
  <si>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</si>
  <si>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</si>
  <si>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</si>
  <si>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</si>
  <si>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</si>
  <si>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</si>
  <si>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</si>
  <si>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</si>
  <si>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</si>
  <si>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</si>
  <si>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</si>
  <si>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</si>
  <si>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</si>
  <si>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</si>
  <si>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</si>
  <si>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</si>
  <si>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</si>
  <si>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</si>
  <si>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</si>
  <si>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</si>
  <si>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</si>
  <si>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</si>
  <si>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</si>
  <si>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</si>
  <si>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</si>
  <si>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</si>
  <si>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</si>
  <si>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</si>
  <si>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</si>
  <si>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</si>
  <si>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</si>
  <si>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</si>
  <si>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</si>
  <si>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</si>
  <si>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</si>
  <si>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</si>
  <si>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</si>
  <si>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</si>
  <si>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</si>
  <si>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</si>
  <si>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</si>
  <si>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</si>
  <si>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</si>
  <si>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</si>
  <si>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</si>
  <si>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</si>
  <si>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</si>
  <si>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</si>
  <si>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</si>
  <si>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</si>
  <si>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</si>
  <si>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</si>
  <si>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</si>
  <si>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</si>
  <si>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</si>
  <si>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</si>
  <si>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</si>
  <si>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</si>
  <si>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</si>
  <si>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</si>
  <si>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</si>
  <si>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</si>
  <si>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</si>
  <si>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</si>
  <si>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</si>
  <si>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</si>
  <si>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</si>
  <si>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</si>
  <si>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</si>
  <si>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</si>
  <si>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</si>
  <si>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</si>
  <si>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</si>
  <si>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</si>
  <si>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</si>
  <si>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</si>
  <si>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</si>
  <si>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</si>
  <si>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</si>
  <si>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</si>
  <si>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</si>
  <si>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</si>
  <si>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</si>
  <si>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</si>
  <si>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</si>
  <si>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</si>
  <si>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</si>
  <si>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</si>
  <si>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</si>
  <si>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</si>
  <si>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</si>
  <si>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</si>
  <si>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</si>
  <si>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</si>
  <si>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</si>
  <si>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</si>
  <si>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</si>
  <si>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</si>
  <si>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</si>
  <si>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</si>
  <si>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</si>
  <si>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</si>
  <si>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</si>
  <si>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</si>
  <si>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</si>
  <si>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</si>
  <si>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</si>
  <si>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</si>
  <si>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</si>
  <si>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</si>
  <si>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</si>
  <si>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</si>
  <si>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</si>
  <si>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</si>
  <si>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</si>
  <si>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</si>
  <si>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</si>
  <si>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</si>
  <si>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</si>
  <si>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</si>
  <si>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</si>
  <si>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</si>
  <si>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</si>
  <si>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</si>
  <si>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</si>
  <si>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</si>
  <si>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</si>
  <si>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</si>
  <si>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</si>
  <si>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</si>
  <si>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</si>
  <si>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</si>
  <si>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</si>
  <si>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</si>
  <si>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</si>
  <si>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</si>
  <si>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</si>
  <si>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</si>
  <si>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</si>
  <si>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</si>
  <si>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</si>
  <si>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</si>
  <si>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</si>
  <si>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</si>
  <si>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</si>
  <si>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</si>
  <si>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</si>
  <si>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</si>
  <si>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</si>
  <si>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</si>
  <si>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</si>
  <si>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</si>
  <si>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</si>
  <si>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</si>
  <si>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</si>
  <si>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</si>
  <si>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</si>
  <si>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</si>
  <si>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</si>
  <si>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</si>
  <si>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</si>
  <si>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</si>
  <si>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</si>
  <si>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</si>
  <si>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</si>
  <si>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</si>
  <si>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</si>
  <si>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</si>
  <si>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</si>
  <si>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</si>
  <si>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</si>
  <si>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</si>
  <si>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</si>
  <si>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</si>
  <si>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</si>
  <si>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</si>
  <si>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</si>
  <si>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</si>
  <si>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</si>
  <si>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</si>
  <si>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</si>
  <si>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</si>
  <si>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</si>
  <si>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</si>
  <si>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</si>
  <si>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</si>
  <si>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</si>
  <si>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</si>
  <si>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</si>
  <si>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</si>
  <si>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</si>
  <si>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</si>
  <si>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</si>
  <si>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</si>
  <si>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</si>
  <si>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</si>
  <si>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</si>
  <si>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</si>
  <si>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</si>
  <si>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</si>
  <si>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</si>
  <si>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</si>
  <si>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</si>
  <si>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</si>
  <si>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</si>
  <si>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</si>
  <si>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</si>
  <si>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</si>
  <si>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</si>
  <si>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</si>
  <si>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</si>
  <si>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</si>
  <si>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</si>
  <si>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</si>
  <si>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</si>
  <si>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</si>
  <si>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</si>
  <si>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</si>
  <si>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</si>
  <si>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</si>
  <si>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</si>
  <si>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</si>
  <si>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</si>
  <si>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</si>
  <si>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</si>
  <si>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</si>
  <si>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</si>
  <si>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</si>
  <si>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</si>
  <si>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</si>
  <si>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</si>
  <si>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</si>
  <si>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</si>
  <si>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</si>
  <si>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</si>
  <si>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</si>
  <si>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</si>
  <si>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</si>
  <si>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</si>
  <si>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</si>
  <si>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</si>
  <si>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</si>
  <si>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</si>
  <si>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</si>
  <si>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</si>
  <si>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</si>
  <si>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</si>
  <si>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</si>
  <si>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</si>
  <si>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</si>
  <si>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</si>
  <si>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</si>
  <si>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</si>
  <si>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</si>
  <si>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</si>
  <si>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</si>
  <si>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</si>
  <si>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</si>
  <si>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</si>
  <si>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</si>
  <si>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</si>
  <si>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</si>
  <si>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</si>
  <si>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</si>
  <si>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</si>
  <si>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</si>
  <si>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</si>
  <si>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</si>
  <si>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</si>
  <si>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</si>
  <si>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</si>
  <si>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</si>
  <si>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</si>
  <si>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</si>
  <si>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</si>
  <si>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</si>
  <si>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</si>
  <si>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</si>
  <si>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</si>
  <si>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</si>
  <si>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</si>
  <si>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</si>
  <si>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</si>
  <si>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</si>
  <si>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</si>
  <si>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</si>
  <si>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</si>
  <si>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</si>
  <si>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</si>
  <si>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</si>
  <si>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</si>
  <si>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</si>
  <si>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</si>
  <si>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</si>
  <si>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</si>
  <si>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</si>
  <si>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</si>
  <si>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</si>
  <si>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</si>
  <si>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</si>
  <si>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</si>
  <si>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</si>
  <si>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</si>
  <si>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</si>
  <si>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</si>
  <si>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</si>
  <si>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</si>
  <si>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</si>
  <si>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</si>
  <si>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</si>
  <si>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</si>
  <si>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</si>
  <si>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</si>
  <si>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</si>
  <si>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</si>
  <si>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</si>
  <si>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</si>
  <si>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</si>
  <si>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</si>
  <si>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</si>
  <si>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</si>
  <si>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</si>
  <si>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</si>
  <si>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</si>
  <si>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</si>
  <si>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</si>
  <si>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</si>
  <si>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</si>
  <si>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</si>
  <si>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</si>
  <si>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</si>
  <si>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</si>
  <si>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</si>
  <si>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</si>
  <si>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</si>
  <si>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</si>
  <si>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</si>
  <si>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</si>
  <si>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</si>
  <si>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</si>
  <si>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</si>
  <si>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</si>
  <si>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</si>
  <si>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</si>
  <si>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</si>
  <si>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</si>
  <si>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</si>
  <si>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</si>
  <si>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</si>
  <si>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</si>
  <si>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</si>
  <si>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</si>
  <si>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</si>
  <si>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</si>
  <si>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</si>
  <si>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</si>
  <si>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</si>
  <si>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</si>
  <si>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</si>
  <si>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</si>
  <si>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</si>
  <si>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</si>
  <si>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</si>
  <si>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</si>
  <si>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</si>
  <si>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</si>
  <si>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</si>
  <si>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</si>
  <si>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</si>
  <si>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</si>
  <si>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</si>
  <si>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10.21203/rs.3.rs-1326710/v1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</si>
  <si>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</si>
  <si>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</si>
  <si>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</si>
  <si>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</si>
  <si>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</si>
  <si>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</si>
  <si>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</si>
  <si>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</si>
  <si>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</si>
  <si>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</si>
  <si>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</si>
  <si>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</si>
  <si>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</si>
  <si>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</si>
  <si>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</si>
  <si>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</si>
  <si>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</si>
  <si>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10.1101/2022.05.10.22274867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</si>
  <si>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</si>
  <si>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</si>
  <si>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</si>
  <si>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</si>
  <si>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</si>
  <si>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</si>
  <si>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</si>
  <si>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</si>
  <si>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</si>
  <si>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</si>
  <si>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</si>
  <si>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</si>
  <si>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</si>
  <si>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</si>
  <si>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</si>
  <si>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</si>
  <si>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</si>
  <si>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</si>
  <si>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</si>
  <si>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</si>
  <si>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</si>
  <si>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</si>
  <si>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</si>
  <si>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</si>
  <si>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</si>
  <si>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</si>
  <si>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</si>
  <si>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</si>
  <si>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</si>
  <si>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</si>
  <si>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</si>
  <si>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</si>
  <si>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</si>
  <si>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</si>
  <si>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</si>
  <si>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</si>
  <si>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</si>
  <si>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</si>
  <si>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</si>
  <si>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</si>
  <si>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</si>
  <si>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</si>
  <si>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Validity of self-reported data from health interview surveys to assess the prevalence of overweight, obesity, hypertension and hypercholesterolemia in Belgium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</si>
  <si>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</si>
  <si>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</si>
  <si>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</si>
  <si>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</si>
  <si>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</si>
  <si>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</si>
  <si>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</si>
  <si>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10.1177/174239532211243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</si>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</sst>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205" totalsRowShown="0" headerRowDxfId="72" dataDxfId="71">
  <autoFilter ref="A1:U205"/>
  <sortState ref="A2:U204">
    <sortCondition ref="K1:K204"/>
  </sortState>
  <tableColumns count="21">
    <tableColumn id="1" name="title" dataDxfId="70"/>
    <tableColumn id="2" name="authors" dataDxfId="69"/>
    <tableColumn id="3" name="journal_full" dataDxfId="68"/>
    <tableColumn id="11" name="journal_short" dataDxfId="67"/>
    <tableColumn id="6" name="year" dataDxfId="66"/>
    <tableColumn id="4" name="volume" dataDxfId="65"/>
    <tableColumn id="5" name="issue" dataDxfId="64"/>
    <tableColumn id="7" name="eID" dataDxfId="63"/>
    <tableColumn id="8" name="from" dataDxfId="62"/>
    <tableColumn id="9" name="to" dataDxfId="61"/>
    <tableColumn id="10" name="date" dataDxfId="60"/>
    <tableColumn id="14" name="classification" dataDxfId="59"/>
    <tableColumn id="12" name="IF" dataDxfId="58"/>
    <tableColumn id="13" name="DOI" dataDxfId="57"/>
    <tableColumn id="15" name="WoS" dataDxfId="56"/>
    <tableColumn id="16" name="rank" dataDxfId="55"/>
    <tableColumn id="17" name="quartile" dataDxfId="54"/>
    <tableColumn id="18" name="category" dataDxfId="53"/>
    <tableColumn id="19" name="CBRA" dataDxfId="52"/>
    <tableColumn id="20" name="SC" dataDxfId="51"/>
    <tableColumn id="21" name="UGent" dataDxfId="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49">
  <autoFilter ref="A1:J11"/>
  <sortState ref="A2:N50">
    <sortCondition ref="H1:H50"/>
  </sortState>
  <tableColumns count="10">
    <tableColumn id="1" name="title" dataDxfId="48"/>
    <tableColumn id="2" name="authors" dataDxfId="47"/>
    <tableColumn id="3" name="editors" dataDxfId="46"/>
    <tableColumn id="11" name="book" dataDxfId="45"/>
    <tableColumn id="6" name="year" dataDxfId="44"/>
    <tableColumn id="8" name="from" dataDxfId="43"/>
    <tableColumn id="9" name="to" dataDxfId="42"/>
    <tableColumn id="10" name="date" dataDxfId="41"/>
    <tableColumn id="12" name="IF" dataDxfId="40"/>
    <tableColumn id="13" name="DOI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7" totalsRowShown="0" headerRowDxfId="38" dataDxfId="37">
  <autoFilter ref="A1:G17"/>
  <sortState ref="A2:G20">
    <sortCondition ref="F1:F20"/>
  </sortState>
  <tableColumns count="7">
    <tableColumn id="1" name="title" dataDxfId="36"/>
    <tableColumn id="2" name="authors" dataDxfId="35"/>
    <tableColumn id="3" name="journal_full" dataDxfId="34"/>
    <tableColumn id="11" name="journal_short" dataDxfId="33"/>
    <tableColumn id="4" name="doi_preprint" dataDxfId="32"/>
    <tableColumn id="10" name="date" dataDxfId="31"/>
    <tableColumn id="12" name="COUNT" dataDxfId="30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9" dataDxfId="28">
  <autoFilter ref="A1:F5"/>
  <sortState ref="A2:K14">
    <sortCondition ref="E1:E14"/>
  </sortState>
  <tableColumns count="6">
    <tableColumn id="1" name="title" dataDxfId="27"/>
    <tableColumn id="2" name="authors" dataDxfId="26"/>
    <tableColumn id="3" name="journal_full" dataDxfId="25"/>
    <tableColumn id="11" name="journal_short" dataDxfId="24"/>
    <tableColumn id="10" name="date" dataDxfId="23"/>
    <tableColumn id="12" name="COUNT" dataDxfId="22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5"/>
  <sheetViews>
    <sheetView topLeftCell="A180" zoomScale="90" zoomScaleNormal="90" workbookViewId="0">
      <selection activeCell="A205" sqref="A205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92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18">
        <v>383</v>
      </c>
      <c r="G141" s="19" t="s">
        <v>548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10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942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932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938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941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952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958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959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960</v>
      </c>
      <c r="B189" s="7" t="s">
        <v>961</v>
      </c>
      <c r="C189" s="7" t="s">
        <v>962</v>
      </c>
      <c r="D189" s="7" t="s">
        <v>963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964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876</v>
      </c>
      <c r="B191" s="7" t="s">
        <v>877</v>
      </c>
      <c r="C191" s="7" t="s">
        <v>874</v>
      </c>
      <c r="D191" s="7" t="s">
        <v>878</v>
      </c>
      <c r="E191" s="18">
        <v>2022</v>
      </c>
      <c r="F191" s="18">
        <v>11</v>
      </c>
      <c r="G191" s="19" t="s">
        <v>101</v>
      </c>
      <c r="H191" s="18">
        <v>138</v>
      </c>
      <c r="I191" s="18" t="s">
        <v>14</v>
      </c>
      <c r="J191" s="18" t="s">
        <v>14</v>
      </c>
      <c r="K191" s="42">
        <v>44747</v>
      </c>
      <c r="L191" s="42" t="s">
        <v>273</v>
      </c>
      <c r="M191" s="11"/>
      <c r="N191" s="19" t="s">
        <v>972</v>
      </c>
      <c r="O191" s="7"/>
      <c r="P191" s="24"/>
      <c r="Q191" s="25"/>
      <c r="R191" s="7"/>
      <c r="S191" s="7"/>
      <c r="T191" s="7"/>
      <c r="U191" s="7" t="s">
        <v>604</v>
      </c>
    </row>
    <row r="192" spans="1:21" x14ac:dyDescent="0.25">
      <c r="A192" s="7" t="s">
        <v>933</v>
      </c>
      <c r="B192" s="7" t="s">
        <v>934</v>
      </c>
      <c r="C192" s="7" t="s">
        <v>160</v>
      </c>
      <c r="D192" s="7" t="s">
        <v>161</v>
      </c>
      <c r="E192" s="18">
        <v>2022</v>
      </c>
      <c r="F192" s="18">
        <v>16</v>
      </c>
      <c r="G192" s="19" t="s">
        <v>153</v>
      </c>
      <c r="H192" s="18" t="s">
        <v>973</v>
      </c>
      <c r="I192" s="18" t="s">
        <v>14</v>
      </c>
      <c r="J192" s="18" t="s">
        <v>14</v>
      </c>
      <c r="K192" s="42">
        <v>44748</v>
      </c>
      <c r="L192" s="42" t="s">
        <v>273</v>
      </c>
      <c r="M192" s="11"/>
      <c r="N192" s="19" t="s">
        <v>969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845</v>
      </c>
      <c r="B193" s="7" t="s">
        <v>846</v>
      </c>
      <c r="C193" s="7" t="s">
        <v>89</v>
      </c>
      <c r="D193" s="7" t="s">
        <v>89</v>
      </c>
      <c r="E193" s="18">
        <v>2022</v>
      </c>
      <c r="F193" s="18">
        <v>22</v>
      </c>
      <c r="G193" s="19" t="s">
        <v>101</v>
      </c>
      <c r="H193" s="18">
        <v>1304</v>
      </c>
      <c r="I193" s="18" t="s">
        <v>14</v>
      </c>
      <c r="J193" s="18" t="s">
        <v>14</v>
      </c>
      <c r="K193" s="42">
        <v>44749</v>
      </c>
      <c r="L193" s="42" t="s">
        <v>273</v>
      </c>
      <c r="M193" s="11"/>
      <c r="N193" s="19" t="s">
        <v>971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912</v>
      </c>
      <c r="B194" s="7" t="s">
        <v>913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1309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970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947</v>
      </c>
      <c r="B195" s="7" t="s">
        <v>948</v>
      </c>
      <c r="C195" s="7" t="s">
        <v>267</v>
      </c>
      <c r="D195" s="7" t="s">
        <v>268</v>
      </c>
      <c r="E195" s="18">
        <v>2022</v>
      </c>
      <c r="F195" s="18">
        <v>80</v>
      </c>
      <c r="G195" s="19" t="s">
        <v>14</v>
      </c>
      <c r="H195" s="18">
        <v>188</v>
      </c>
      <c r="I195" s="18" t="s">
        <v>14</v>
      </c>
      <c r="J195" s="18" t="s">
        <v>14</v>
      </c>
      <c r="K195" s="42">
        <v>44784</v>
      </c>
      <c r="L195" s="42" t="s">
        <v>273</v>
      </c>
      <c r="M195" s="11"/>
      <c r="N195" s="19" t="s">
        <v>910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893</v>
      </c>
      <c r="B196" s="7" t="s">
        <v>894</v>
      </c>
      <c r="C196" s="7" t="s">
        <v>89</v>
      </c>
      <c r="D196" s="7" t="s">
        <v>89</v>
      </c>
      <c r="E196" s="18">
        <v>2022</v>
      </c>
      <c r="F196" s="18">
        <v>22</v>
      </c>
      <c r="G196" s="19" t="s">
        <v>14</v>
      </c>
      <c r="H196" s="18">
        <v>1564</v>
      </c>
      <c r="I196" s="18" t="s">
        <v>14</v>
      </c>
      <c r="J196" s="18" t="s">
        <v>14</v>
      </c>
      <c r="K196" s="42">
        <v>44790</v>
      </c>
      <c r="L196" s="42" t="s">
        <v>273</v>
      </c>
      <c r="M196" s="11"/>
      <c r="N196" s="19" t="s">
        <v>984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985</v>
      </c>
      <c r="B197" s="7" t="s">
        <v>989</v>
      </c>
      <c r="C197" s="7" t="s">
        <v>986</v>
      </c>
      <c r="D197" s="7" t="s">
        <v>987</v>
      </c>
      <c r="E197" s="18">
        <v>2022</v>
      </c>
      <c r="F197" s="18">
        <v>19</v>
      </c>
      <c r="G197" s="19" t="s">
        <v>14</v>
      </c>
      <c r="H197" s="18">
        <v>220062</v>
      </c>
      <c r="I197" s="18" t="s">
        <v>14</v>
      </c>
      <c r="J197" s="18" t="s">
        <v>14</v>
      </c>
      <c r="K197" s="42">
        <v>44791</v>
      </c>
      <c r="L197" s="42" t="s">
        <v>273</v>
      </c>
      <c r="M197" s="11"/>
      <c r="N197" s="19" t="s">
        <v>988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851</v>
      </c>
      <c r="B198" s="7" t="s">
        <v>852</v>
      </c>
      <c r="C198" s="7" t="s">
        <v>89</v>
      </c>
      <c r="D198" s="7" t="s">
        <v>89</v>
      </c>
      <c r="E198" s="18">
        <v>2022</v>
      </c>
      <c r="F198" s="18">
        <v>22</v>
      </c>
      <c r="G198" s="19" t="s">
        <v>14</v>
      </c>
      <c r="H198" s="18">
        <v>1693</v>
      </c>
      <c r="I198" s="18" t="s">
        <v>14</v>
      </c>
      <c r="J198" s="18" t="s">
        <v>14</v>
      </c>
      <c r="K198" s="42">
        <v>44810</v>
      </c>
      <c r="L198" s="42" t="s">
        <v>273</v>
      </c>
      <c r="M198" s="11"/>
      <c r="N198" s="19" t="s">
        <v>994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916</v>
      </c>
      <c r="B199" s="7" t="s">
        <v>917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1699</v>
      </c>
      <c r="I199" s="18" t="s">
        <v>14</v>
      </c>
      <c r="J199" s="18" t="s">
        <v>14</v>
      </c>
      <c r="K199" s="42">
        <v>44811</v>
      </c>
      <c r="L199" s="42" t="s">
        <v>273</v>
      </c>
      <c r="M199" s="11"/>
      <c r="N199" s="19" t="s">
        <v>995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864</v>
      </c>
      <c r="B200" s="7" t="s">
        <v>865</v>
      </c>
      <c r="C200" s="7" t="s">
        <v>252</v>
      </c>
      <c r="D200" s="7" t="s">
        <v>344</v>
      </c>
      <c r="E200" s="18">
        <v>2022</v>
      </c>
      <c r="F200" s="18">
        <v>22</v>
      </c>
      <c r="G200" s="19" t="s">
        <v>14</v>
      </c>
      <c r="H200" s="18">
        <v>756</v>
      </c>
      <c r="I200" s="18" t="s">
        <v>14</v>
      </c>
      <c r="J200" s="18" t="s">
        <v>14</v>
      </c>
      <c r="K200" s="42">
        <v>44832</v>
      </c>
      <c r="L200" s="42" t="s">
        <v>273</v>
      </c>
      <c r="M200" s="11"/>
      <c r="N200" s="19" t="s">
        <v>1003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13" t="s">
        <v>791</v>
      </c>
      <c r="B201" s="13" t="s">
        <v>792</v>
      </c>
      <c r="C201" s="13" t="s">
        <v>790</v>
      </c>
      <c r="D201" s="13" t="s">
        <v>793</v>
      </c>
      <c r="E201" s="14">
        <v>2022</v>
      </c>
      <c r="F201" s="43" t="s">
        <v>14</v>
      </c>
      <c r="G201" s="44" t="s">
        <v>14</v>
      </c>
      <c r="H201" s="43" t="s">
        <v>14</v>
      </c>
      <c r="I201" s="43" t="s">
        <v>14</v>
      </c>
      <c r="J201" s="43" t="s">
        <v>14</v>
      </c>
      <c r="K201" s="31">
        <v>44927</v>
      </c>
      <c r="L201" s="31" t="s">
        <v>273</v>
      </c>
      <c r="M201" s="45"/>
      <c r="N201" s="44" t="s">
        <v>827</v>
      </c>
      <c r="O201" s="27"/>
      <c r="P201" s="24"/>
      <c r="Q201" s="25"/>
      <c r="R201" s="7"/>
      <c r="S201" s="7"/>
      <c r="T201" s="7"/>
      <c r="U201" s="7"/>
    </row>
    <row r="202" spans="1:21" x14ac:dyDescent="0.25">
      <c r="A202" s="13" t="s">
        <v>840</v>
      </c>
      <c r="B202" s="13" t="s">
        <v>841</v>
      </c>
      <c r="C202" s="13" t="s">
        <v>842</v>
      </c>
      <c r="D202" s="13" t="s">
        <v>843</v>
      </c>
      <c r="E202" s="14">
        <v>2022</v>
      </c>
      <c r="F202" s="43" t="s">
        <v>14</v>
      </c>
      <c r="G202" s="44" t="s">
        <v>14</v>
      </c>
      <c r="H202" s="43" t="s">
        <v>14</v>
      </c>
      <c r="I202" s="43" t="s">
        <v>14</v>
      </c>
      <c r="J202" s="43" t="s">
        <v>14</v>
      </c>
      <c r="K202" s="31">
        <v>44928</v>
      </c>
      <c r="L202" s="31" t="s">
        <v>273</v>
      </c>
      <c r="M202" s="45"/>
      <c r="N202" s="44" t="s">
        <v>910</v>
      </c>
      <c r="O202" s="27"/>
      <c r="P202" s="24"/>
      <c r="Q202" s="25"/>
      <c r="R202" s="7"/>
      <c r="S202" s="7"/>
      <c r="T202" s="7"/>
      <c r="U202" s="7"/>
    </row>
    <row r="203" spans="1:21" x14ac:dyDescent="0.25">
      <c r="A203" s="13" t="s">
        <v>996</v>
      </c>
      <c r="B203" s="13" t="s">
        <v>997</v>
      </c>
      <c r="C203" s="13" t="s">
        <v>998</v>
      </c>
      <c r="D203" s="13" t="s">
        <v>999</v>
      </c>
      <c r="E203" s="14">
        <v>2022</v>
      </c>
      <c r="F203" s="43" t="s">
        <v>14</v>
      </c>
      <c r="G203" s="44" t="s">
        <v>14</v>
      </c>
      <c r="H203" s="43" t="s">
        <v>14</v>
      </c>
      <c r="I203" s="43" t="s">
        <v>14</v>
      </c>
      <c r="J203" s="43" t="s">
        <v>14</v>
      </c>
      <c r="K203" s="31">
        <v>44929</v>
      </c>
      <c r="L203" s="31" t="s">
        <v>273</v>
      </c>
      <c r="M203" s="45"/>
      <c r="N203" s="44" t="s">
        <v>1000</v>
      </c>
      <c r="O203" s="27"/>
      <c r="P203" s="24"/>
      <c r="Q203" s="25"/>
      <c r="R203" s="7"/>
      <c r="S203" s="7"/>
      <c r="T203" s="7"/>
      <c r="U203" s="7"/>
    </row>
    <row r="204" spans="1:21" x14ac:dyDescent="0.25">
      <c r="A204" s="13" t="s">
        <v>873</v>
      </c>
      <c r="B204" s="13" t="s">
        <v>875</v>
      </c>
      <c r="C204" s="13" t="s">
        <v>267</v>
      </c>
      <c r="D204" s="13" t="s">
        <v>268</v>
      </c>
      <c r="E204" s="14">
        <v>2022</v>
      </c>
      <c r="F204" s="43" t="s">
        <v>14</v>
      </c>
      <c r="G204" s="44" t="s">
        <v>14</v>
      </c>
      <c r="H204" s="43" t="s">
        <v>14</v>
      </c>
      <c r="I204" s="43" t="s">
        <v>14</v>
      </c>
      <c r="J204" s="43" t="s">
        <v>14</v>
      </c>
      <c r="K204" s="31">
        <v>44930</v>
      </c>
      <c r="L204" s="31" t="s">
        <v>273</v>
      </c>
      <c r="M204" s="45"/>
      <c r="N204" s="44"/>
      <c r="O204" s="27"/>
      <c r="P204" s="24"/>
      <c r="Q204" s="25"/>
      <c r="R204" s="7"/>
      <c r="S204" s="7"/>
      <c r="T204" s="7"/>
      <c r="U204" s="7"/>
    </row>
    <row r="205" spans="1:21" x14ac:dyDescent="0.25">
      <c r="A205" s="13" t="s">
        <v>980</v>
      </c>
      <c r="B205" s="13" t="s">
        <v>981</v>
      </c>
      <c r="C205" s="13" t="s">
        <v>287</v>
      </c>
      <c r="D205" s="13" t="s">
        <v>330</v>
      </c>
      <c r="E205" s="14">
        <v>2022</v>
      </c>
      <c r="F205" s="43" t="s">
        <v>14</v>
      </c>
      <c r="G205" s="44" t="s">
        <v>14</v>
      </c>
      <c r="H205" s="43" t="s">
        <v>14</v>
      </c>
      <c r="I205" s="43" t="s">
        <v>14</v>
      </c>
      <c r="J205" s="43" t="s">
        <v>14</v>
      </c>
      <c r="K205" s="31">
        <v>44931</v>
      </c>
      <c r="L205" s="31" t="s">
        <v>273</v>
      </c>
      <c r="M205" s="45"/>
      <c r="N205" s="44"/>
      <c r="O205" s="27"/>
      <c r="P205" s="24"/>
      <c r="Q205" s="25"/>
      <c r="R205" s="7"/>
      <c r="S205" s="7"/>
      <c r="T205" s="7"/>
      <c r="U205" s="7"/>
    </row>
  </sheetData>
  <conditionalFormatting sqref="S1:U112 S114:U122 S124:U125 S127:U134 U126 S148:U175 S136:U146 S177:U179 S182:U188 S190:U1048576">
    <cfRule type="cellIs" dxfId="21" priority="21" operator="equal">
      <formula>"N/A"</formula>
    </cfRule>
    <cfRule type="cellIs" dxfId="20" priority="22" operator="equal">
      <formula>"OK"</formula>
    </cfRule>
  </conditionalFormatting>
  <conditionalFormatting sqref="T113:U113">
    <cfRule type="cellIs" dxfId="19" priority="19" operator="equal">
      <formula>"N/A"</formula>
    </cfRule>
    <cfRule type="cellIs" dxfId="18" priority="20" operator="equal">
      <formula>"OK"</formula>
    </cfRule>
  </conditionalFormatting>
  <conditionalFormatting sqref="S113">
    <cfRule type="cellIs" dxfId="17" priority="17" operator="equal">
      <formula>"N/A"</formula>
    </cfRule>
    <cfRule type="cellIs" dxfId="16" priority="18" operator="equal">
      <formula>"OK"</formula>
    </cfRule>
  </conditionalFormatting>
  <conditionalFormatting sqref="S123:U123">
    <cfRule type="cellIs" dxfId="15" priority="15" operator="equal">
      <formula>"N/A"</formula>
    </cfRule>
    <cfRule type="cellIs" dxfId="14" priority="16" operator="equal">
      <formula>"OK"</formula>
    </cfRule>
  </conditionalFormatting>
  <conditionalFormatting sqref="S126:T126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S135:U135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47:U147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76:U176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80:U180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81:U181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89:U189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953</v>
      </c>
      <c r="B11" s="7" t="s">
        <v>954</v>
      </c>
      <c r="C11" s="7" t="s">
        <v>957</v>
      </c>
      <c r="D11" s="7" t="s">
        <v>956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935</v>
      </c>
      <c r="B2" s="7" t="s">
        <v>767</v>
      </c>
      <c r="C2" s="7" t="s">
        <v>936</v>
      </c>
      <c r="D2" s="7" t="s">
        <v>937</v>
      </c>
      <c r="E2" s="7"/>
      <c r="F2" s="10">
        <v>44191</v>
      </c>
      <c r="G2" s="12">
        <f ca="1">TODAY()-F2</f>
        <v>652</v>
      </c>
    </row>
    <row r="3" spans="1:7" x14ac:dyDescent="0.25">
      <c r="A3" s="7" t="s">
        <v>898</v>
      </c>
      <c r="B3" s="7" t="s">
        <v>899</v>
      </c>
      <c r="C3" s="7" t="s">
        <v>575</v>
      </c>
      <c r="D3" s="7" t="s">
        <v>576</v>
      </c>
      <c r="E3" s="7" t="s">
        <v>931</v>
      </c>
      <c r="F3" s="10">
        <v>44564</v>
      </c>
      <c r="G3" s="12">
        <f ca="1">TODAY()-F3</f>
        <v>279</v>
      </c>
    </row>
    <row r="4" spans="1:7" x14ac:dyDescent="0.25">
      <c r="A4" s="7" t="s">
        <v>911</v>
      </c>
      <c r="B4" s="7" t="s">
        <v>914</v>
      </c>
      <c r="C4" s="7" t="s">
        <v>89</v>
      </c>
      <c r="D4" s="7" t="s">
        <v>89</v>
      </c>
      <c r="E4" s="7"/>
      <c r="F4" s="10">
        <v>44580</v>
      </c>
      <c r="G4" s="12">
        <f ca="1">TODAY()-F4</f>
        <v>263</v>
      </c>
    </row>
    <row r="5" spans="1:7" x14ac:dyDescent="0.25">
      <c r="A5" s="7" t="s">
        <v>926</v>
      </c>
      <c r="B5" s="7" t="s">
        <v>929</v>
      </c>
      <c r="C5" s="7" t="s">
        <v>927</v>
      </c>
      <c r="D5" s="7" t="s">
        <v>928</v>
      </c>
      <c r="E5" s="7"/>
      <c r="F5" s="10">
        <v>44622</v>
      </c>
      <c r="G5" s="12">
        <f ca="1">TODAY()-F5</f>
        <v>221</v>
      </c>
    </row>
    <row r="6" spans="1:7" x14ac:dyDescent="0.25">
      <c r="A6" s="7" t="s">
        <v>939</v>
      </c>
      <c r="B6" s="7" t="s">
        <v>940</v>
      </c>
      <c r="C6" s="7" t="s">
        <v>724</v>
      </c>
      <c r="D6" s="7" t="s">
        <v>724</v>
      </c>
      <c r="E6" s="7"/>
      <c r="F6" s="10">
        <v>44654</v>
      </c>
      <c r="G6" s="12">
        <f ca="1">TODAY()-F6</f>
        <v>189</v>
      </c>
    </row>
    <row r="7" spans="1:7" x14ac:dyDescent="0.25">
      <c r="A7" s="7" t="s">
        <v>943</v>
      </c>
      <c r="B7" s="7" t="s">
        <v>944</v>
      </c>
      <c r="C7" s="7" t="s">
        <v>267</v>
      </c>
      <c r="D7" s="7" t="s">
        <v>268</v>
      </c>
      <c r="E7" s="7"/>
      <c r="F7" s="10">
        <v>44666</v>
      </c>
      <c r="G7" s="12">
        <f ca="1">TODAY()-F7</f>
        <v>177</v>
      </c>
    </row>
    <row r="8" spans="1:7" x14ac:dyDescent="0.25">
      <c r="A8" s="7" t="s">
        <v>945</v>
      </c>
      <c r="B8" s="7" t="s">
        <v>946</v>
      </c>
      <c r="C8" s="7" t="s">
        <v>144</v>
      </c>
      <c r="D8" s="7" t="s">
        <v>144</v>
      </c>
      <c r="E8" s="7"/>
      <c r="F8" s="10">
        <v>44666</v>
      </c>
      <c r="G8" s="12">
        <f ca="1">TODAY()-F8</f>
        <v>177</v>
      </c>
    </row>
    <row r="9" spans="1:7" x14ac:dyDescent="0.25">
      <c r="A9" s="7" t="s">
        <v>895</v>
      </c>
      <c r="B9" s="7" t="s">
        <v>896</v>
      </c>
      <c r="C9" s="7" t="s">
        <v>252</v>
      </c>
      <c r="D9" s="7" t="s">
        <v>344</v>
      </c>
      <c r="E9" s="7"/>
      <c r="F9" s="10">
        <v>44686</v>
      </c>
      <c r="G9" s="12">
        <f ca="1">TODAY()-F9</f>
        <v>157</v>
      </c>
    </row>
    <row r="10" spans="1:7" x14ac:dyDescent="0.25">
      <c r="A10" s="7" t="s">
        <v>950</v>
      </c>
      <c r="B10" s="7" t="s">
        <v>951</v>
      </c>
      <c r="C10" s="7" t="s">
        <v>160</v>
      </c>
      <c r="D10" s="7" t="s">
        <v>161</v>
      </c>
      <c r="E10" s="7" t="s">
        <v>949</v>
      </c>
      <c r="F10" s="10">
        <v>44687</v>
      </c>
      <c r="G10" s="12">
        <f ca="1">TODAY()-F10</f>
        <v>156</v>
      </c>
    </row>
    <row r="11" spans="1:7" x14ac:dyDescent="0.25">
      <c r="A11" s="7" t="s">
        <v>966</v>
      </c>
      <c r="B11" s="7" t="s">
        <v>967</v>
      </c>
      <c r="C11" s="7" t="s">
        <v>965</v>
      </c>
      <c r="D11" s="7" t="s">
        <v>968</v>
      </c>
      <c r="E11" s="7"/>
      <c r="F11" s="10">
        <v>44734</v>
      </c>
      <c r="G11" s="12">
        <f ca="1">TODAY()-F11</f>
        <v>109</v>
      </c>
    </row>
    <row r="12" spans="1:7" x14ac:dyDescent="0.25">
      <c r="A12" s="7" t="s">
        <v>974</v>
      </c>
      <c r="B12" s="7" t="s">
        <v>975</v>
      </c>
      <c r="C12" s="7" t="s">
        <v>89</v>
      </c>
      <c r="D12" s="7" t="s">
        <v>89</v>
      </c>
      <c r="E12" s="7"/>
      <c r="F12" s="10">
        <v>44754</v>
      </c>
      <c r="G12" s="12">
        <f ca="1">TODAY()-F12</f>
        <v>89</v>
      </c>
    </row>
    <row r="13" spans="1:7" x14ac:dyDescent="0.25">
      <c r="A13" s="7" t="s">
        <v>976</v>
      </c>
      <c r="B13" s="7" t="s">
        <v>979</v>
      </c>
      <c r="C13" s="7" t="s">
        <v>977</v>
      </c>
      <c r="D13" s="7" t="s">
        <v>978</v>
      </c>
      <c r="E13" s="7"/>
      <c r="F13" s="10">
        <v>44757</v>
      </c>
      <c r="G13" s="12">
        <f ca="1">TODAY()-F13</f>
        <v>86</v>
      </c>
    </row>
    <row r="14" spans="1:7" x14ac:dyDescent="0.25">
      <c r="A14" s="7" t="s">
        <v>982</v>
      </c>
      <c r="B14" s="7" t="s">
        <v>983</v>
      </c>
      <c r="C14" s="7" t="s">
        <v>89</v>
      </c>
      <c r="D14" s="7" t="s">
        <v>89</v>
      </c>
      <c r="E14" s="7"/>
      <c r="F14" s="10">
        <v>44769</v>
      </c>
      <c r="G14" s="12">
        <f ca="1">TODAY()-F14</f>
        <v>74</v>
      </c>
    </row>
    <row r="15" spans="1:7" x14ac:dyDescent="0.25">
      <c r="A15" s="7" t="s">
        <v>1001</v>
      </c>
      <c r="B15" s="7" t="s">
        <v>1002</v>
      </c>
      <c r="C15" s="7" t="s">
        <v>659</v>
      </c>
      <c r="D15" s="7" t="s">
        <v>660</v>
      </c>
      <c r="E15" s="7"/>
      <c r="F15" s="10">
        <v>44803</v>
      </c>
      <c r="G15" s="12">
        <f ca="1">TODAY()-F15</f>
        <v>40</v>
      </c>
    </row>
    <row r="16" spans="1:7" x14ac:dyDescent="0.25">
      <c r="A16" s="7" t="s">
        <v>992</v>
      </c>
      <c r="B16" s="7" t="s">
        <v>993</v>
      </c>
      <c r="C16" s="7" t="s">
        <v>669</v>
      </c>
      <c r="D16" s="7" t="s">
        <v>670</v>
      </c>
      <c r="E16" s="7"/>
      <c r="F16" s="10">
        <v>44810</v>
      </c>
      <c r="G16" s="12">
        <f ca="1">TODAY()-F16</f>
        <v>33</v>
      </c>
    </row>
    <row r="17" spans="1:7" x14ac:dyDescent="0.25">
      <c r="A17" s="7" t="s">
        <v>990</v>
      </c>
      <c r="B17" s="7" t="s">
        <v>991</v>
      </c>
      <c r="C17" s="7" t="s">
        <v>790</v>
      </c>
      <c r="D17" s="7" t="s">
        <v>793</v>
      </c>
      <c r="E17" s="7"/>
      <c r="F17" s="10">
        <v>44832</v>
      </c>
      <c r="G17" s="12">
        <f ca="1">TODAY()-F17</f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6.9452054794520546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6.9452054794520546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6.3232876712328769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4.6931506849315072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2022-10-09T08:09:03Z</dcterms:modified>
</cp:coreProperties>
</file>