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5" yWindow="231" windowWidth="14808" windowHeight="7893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" i="4" l="1"/>
  <c r="F8" i="4"/>
  <c r="F7" i="4" l="1"/>
  <c r="F2" i="5" l="1"/>
  <c r="F3" i="5"/>
  <c r="F4" i="5"/>
  <c r="F5" i="5"/>
  <c r="F5" i="4" l="1"/>
  <c r="F4" i="4" l="1"/>
  <c r="F3" i="4" l="1"/>
  <c r="F2" i="4" l="1"/>
</calcChain>
</file>

<file path=xl/sharedStrings.xml><?xml version="1.0" encoding="utf-8"?>
<sst xmlns="http://schemas.openxmlformats.org/spreadsheetml/2006/main" count="1548" uniqueCount="673">
  <si>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</si>
  <si>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</si>
  <si>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</si>
  <si>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</si>
  <si>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</si>
  <si>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</si>
  <si>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</si>
  <si>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</si>
  <si>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</si>
  <si>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</si>
  <si>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</si>
  <si>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</si>
  <si>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</si>
  <si>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</si>
  <si>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</si>
  <si>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</si>
  <si>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</si>
  <si>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</si>
  <si>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</si>
  <si>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</si>
  <si>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</si>
  <si>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</si>
  <si>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</si>
  <si>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</si>
  <si>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</si>
  <si>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</si>
  <si>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</si>
  <si>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</si>
  <si>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</si>
  <si>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</si>
  <si>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</si>
  <si>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</si>
  <si>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</si>
  <si>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</si>
  <si>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</si>
  <si>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</si>
  <si>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</si>
  <si>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</si>
  <si>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</si>
  <si>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</si>
  <si>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</si>
  <si>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</si>
  <si>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</si>
  <si>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</si>
  <si>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</si>
  <si>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</si>
  <si>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</si>
  <si>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</si>
  <si>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</si>
  <si>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</si>
  <si>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</si>
  <si>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</si>
  <si>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</si>
  <si>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</si>
  <si>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</si>
  <si>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</si>
  <si>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</si>
  <si>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</si>
  <si>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</si>
  <si>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</si>
  <si>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</si>
  <si>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</si>
  <si>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</si>
  <si>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</si>
  <si>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</si>
  <si>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</si>
  <si>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</si>
  <si>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</si>
  <si>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</si>
  <si>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</si>
  <si>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</si>
  <si>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</si>
  <si>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</si>
  <si>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</si>
  <si>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</si>
  <si>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</si>
  <si>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</si>
  <si>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</si>
  <si>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</si>
  <si>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</si>
  <si>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</si>
  <si>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</si>
  <si>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</si>
  <si>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</si>
  <si>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</si>
  <si>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</si>
  <si>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</si>
  <si>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</si>
  <si>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</si>
  <si>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</si>
  <si>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</si>
  <si>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</si>
  <si>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</si>
  <si>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</si>
  <si>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</si>
  <si>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</si>
  <si>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</si>
  <si>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</si>
  <si>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</si>
  <si>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</si>
  <si>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</si>
  <si>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</si>
  <si>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</si>
  <si>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</si>
  <si>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</si>
  <si>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</si>
  <si>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</si>
  <si>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</si>
  <si>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</si>
  <si>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</si>
  <si>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</si>
  <si>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</si>
  <si>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</si>
  <si>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</si>
  <si>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</si>
  <si>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</si>
  <si>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</si>
  <si>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</si>
  <si>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</si>
  <si>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</si>
  <si>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</si>
  <si>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</si>
  <si>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</si>
  <si>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</si>
  <si>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</si>
  <si>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</si>
  <si>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</si>
  <si>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</si>
  <si>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</si>
  <si>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</si>
  <si>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</si>
  <si>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</si>
  <si>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</si>
  <si>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</si>
  <si>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</si>
  <si>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</si>
  <si>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</si>
  <si>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</si>
  <si>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</si>
  <si>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</si>
  <si>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</si>
  <si>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</si>
  <si>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</si>
  <si>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</si>
  <si>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</si>
  <si>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</si>
  <si>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</si>
  <si>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</si>
  <si>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</si>
  <si>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</si>
  <si>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</si>
  <si>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</si>
  <si>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</si>
  <si>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</si>
  <si>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</si>
  <si>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</si>
  <si>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</si>
  <si>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</si>
  <si>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</si>
  <si>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</si>
  <si>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</si>
  <si>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</si>
  <si>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</si>
  <si>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</si>
  <si>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</si>
  <si>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</si>
  <si>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</si>
  <si>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</si>
  <si>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</si>
  <si>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</si>
  <si>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</si>
  <si>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</si>
  <si>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</si>
  <si>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</si>
  <si>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</si>
  <si>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</si>
  <si>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</si>
  <si>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</si>
  <si>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</si>
  <si>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</si>
  <si>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</si>
  <si>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</si>
  <si>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</si>
  <si>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</si>
  <si>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</si>
  <si>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</si>
  <si>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</si>
  <si>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</si>
  <si>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</si>
  <si>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</si>
  <si>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</si>
  <si>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</si>
  <si>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</si>
  <si>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</si>
  <si>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</si>
  <si>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</si>
  <si>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</si>
  <si>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</si>
  <si>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</si>
  <si>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</si>
  <si>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</si>
  <si>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</si>
  <si>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</si>
  <si>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</si>
  <si>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</si>
  <si>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</si>
  <si>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</si>
  <si>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</si>
  <si>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</si>
  <si>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</si>
  <si>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</si>
  <si>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</si>
  <si>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</si>
  <si>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</si>
  <si>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</si>
  <si>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</si>
  <si>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</si>
  <si>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</si>
  <si>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</si>
  <si>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</si>
  <si>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</si>
  <si>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</si>
  <si>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</si>
  <si>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</si>
  <si>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</si>
  <si>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</si>
  <si>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</si>
  <si>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</si>
  <si>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</si>
  <si>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</si>
  <si>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</si>
  <si>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</si>
  <si>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</si>
  <si>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</si>
  <si>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</si>
  <si>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</si>
  <si>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</si>
  <si>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</si>
  <si>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</si>
  <si>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</si>
  <si>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</si>
  <si>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</si>
  <si>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</si>
  <si>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</si>
  <si>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</si>
  <si>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</si>
  <si>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</si>
  <si>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</si>
  <si>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</si>
  <si>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</si>
  <si>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</si>
  <si>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</si>
  <si>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</si>
  <si>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</si>
  <si>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</si>
  <si>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</si>
  <si>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</si>
  <si>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</si>
  <si>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</si>
  <si>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</si>
  <si>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</si>
  <si>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</si>
  <si>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</si>
  <si>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</si>
  <si>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</si>
  <si>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</si>
  <si>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</si>
  <si>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</si>
  <si>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</si>
  <si>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</si>
  <si>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</si>
  <si>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</si>
  <si>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</si>
  <si>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</si>
  <si>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</si>
  <si>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</si>
  <si>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</si>
  <si>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</si>
  <si>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</si>
  <si>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</si>
  <si>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</si>
  <si>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</si>
  <si>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</si>
  <si>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</si>
  <si>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</si>
  <si>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</si>
  <si>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</si>
  <si>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</si>
  <si>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</si>
  <si>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</si>
  <si>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</si>
  <si>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</si>
  <si>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</si>
  <si>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</si>
  <si>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</si>
  <si>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</si>
  <si>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</si>
  <si>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</si>
  <si>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</si>
  <si>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</si>
  <si>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</si>
  <si>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</si>
  <si>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</si>
  <si>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</si>
  <si>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</si>
  <si>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</si>
  <si>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</si>
  <si>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</si>
  <si>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</si>
  <si>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</si>
  <si>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</si>
  <si>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</si>
  <si>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</si>
  <si>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</si>
  <si>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</si>
  <si>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</si>
  <si>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</si>
  <si>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</si>
  <si>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</si>
  <si>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</si>
  <si>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</si>
  <si>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</si>
  <si>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</si>
  <si>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</si>
  <si>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</si>
  <si>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</si>
  <si>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</si>
  <si>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</si>
  <si>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</si>
  <si>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</si>
  <si>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</si>
  <si>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</si>
  <si>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</si>
  <si>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</si>
  <si>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</si>
  <si>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</si>
  <si>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</si>
  <si>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</si>
  <si>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</si>
  <si>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</si>
  <si>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</si>
  <si>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</si>
  <si>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</si>
  <si>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</si>
  <si>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</si>
  <si>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</si>
  <si>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</si>
  <si>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</si>
  <si>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</si>
  <si>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</si>
  <si>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</si>
  <si>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</si>
  <si>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</si>
  <si>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</si>
  <si>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</si>
  <si>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</si>
  <si>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</si>
  <si>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</si>
  <si>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</si>
  <si>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</si>
  <si>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</si>
  <si>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</si>
  <si>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</si>
  <si>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</si>
  <si>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</si>
  <si>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</si>
  <si>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</si>
  <si>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</si>
  <si>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</si>
  <si>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</si>
  <si>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</si>
  <si>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</si>
  <si>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</si>
  <si>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</si>
  <si>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</si>
  <si>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</si>
  <si>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</si>
  <si>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</si>
  <si>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</si>
  <si>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</si>
  <si>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</si>
  <si>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</si>
  <si>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</si>
  <si>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</si>
  <si>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</si>
  <si>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</si>
  <si>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</si>
  <si>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</si>
  <si>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</si>
  <si>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</si>
  <si>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</si>
  <si>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</si>
  <si>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</si>
  <si>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</si>
  <si>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</si>
  <si>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</si>
  <si>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</si>
  <si>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</si>
  <si>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</si>
  <si>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</si>
  <si>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</si>
  <si>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</si>
  <si>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</si>
  <si>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</si>
  <si>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</si>
  <si>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</si>
  <si>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</si>
  <si>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</si>
  <si>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</si>
  <si>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</si>
  <si>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</si>
  <si>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</si>
  <si>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</si>
  <si>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</si>
  <si>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</si>
  <si>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</si>
  <si>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</si>
  <si>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</si>
  <si>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</si>
  <si>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</si>
  <si>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</si>
  <si>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</si>
  <si>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</si>
  <si>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</si>
  <si>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</si>
  <si>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</si>
  <si>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</si>
  <si>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</si>
  <si>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</si>
  <si>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</si>
  <si>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</si>
  <si>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</si>
  <si>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</si>
  <si>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</si>
  <si>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</si>
  <si>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</si>
  <si>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</si>
  <si>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</si>
  <si>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</si>
  <si>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</si>
  <si>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</si>
  <si>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</si>
  <si>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</si>
  <si>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</si>
  <si>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</si>
  <si>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</si>
  <si>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</si>
  <si>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</si>
  <si>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</si>
  <si>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</si>
  <si>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</si>
  <si>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</si>
  <si>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</si>
  <si>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</si>
  <si>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</si>
  <si>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</si>
  <si>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</si>
  <si>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</si>
  <si>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</si>
  <si>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</si>
  <si>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</si>
  <si>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</si>
  <si>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</si>
  <si>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</si>
  <si>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</si>
  <si>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</si>
  <si>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</si>
  <si>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</si>
  <si>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</si>
  <si>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</si>
  <si>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</si>
  <si>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</si>
  <si>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</si>
  <si>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</si>
  <si>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</si>
  <si>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</si>
  <si>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</si>
  <si>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</si>
  <si>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</si>
  <si>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</si>
  <si>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</si>
  <si>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</si>
  <si>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</si>
  <si>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</si>
  <si>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</si>
  <si>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</si>
  <si>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</si>
  <si>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</si>
  <si>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</si>
  <si>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</si>
  <si>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</si>
  <si>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</si>
  <si>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</si>
  <si>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</si>
  <si>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</si>
  <si>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</si>
  <si>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</si>
  <si>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</si>
  <si>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</si>
  <si>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</si>
  <si>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</si>
  <si>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</si>
  <si>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</si>
  <si>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</si>
  <si>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</si>
  <si>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</si>
  <si>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</si>
  <si>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</si>
  <si>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</si>
  <si>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</si>
  <si>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</si>
  <si>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</si>
  <si>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</si>
  <si>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</si>
  <si>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</si>
  <si>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</si>
  <si>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</si>
  <si>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</si>
  <si>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</si>
  <si>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</si>
  <si>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</si>
  <si>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</si>
  <si>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</si>
  <si>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</si>
  <si>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</si>
  <si>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</si>
  <si>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</si>
  <si>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</si>
  <si>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</si>
  <si>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</si>
  <si>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</si>
  <si>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</si>
  <si>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</si>
  <si>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</si>
  <si>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</si>
  <si>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</si>
  <si>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</si>
  <si>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</si>
  <si>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</si>
  <si>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</si>
  <si>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</si>
  <si>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</si>
  <si>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</si>
  <si>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</si>
  <si>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</si>
  <si>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</si>
  <si>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</si>
  <si>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</si>
  <si>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</si>
  <si>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</si>
  <si>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</si>
  <si>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</si>
  <si>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</si>
  <si>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</si>
  <si>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</si>
  <si>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</si>
  <si>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</si>
  <si>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</si>
  <si>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</si>
  <si>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</si>
  <si>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</si>
  <si>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</si>
  <si>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</si>
  <si>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</si>
  <si>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</si>
  <si>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</si>
  <si>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</si>
  <si>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</si>
  <si>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</si>
  <si>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</si>
  <si>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</si>
  <si>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</si>
  <si>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</si>
  <si>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</si>
  <si>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</si>
  <si>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</si>
  <si>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</si>
  <si>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</si>
  <si>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</si>
  <si>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</si>
  <si>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</si>
  <si>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</si>
  <si>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</si>
  <si>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</si>
  <si>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</si>
  <si>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</si>
  <si>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</si>
  <si>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</si>
  <si>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</si>
  <si>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</si>
  <si>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</si>
  <si>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</si>
  <si>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</si>
  <si>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</si>
  <si>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</si>
  <si>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</si>
  <si>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</si>
  <si>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</si>
  <si>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</si>
  <si>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</si>
  <si>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</si>
  <si>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</si>
  <si>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</si>
  <si>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</si>
  <si>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</si>
  <si>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</si>
  <si>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</si>
  <si>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</si>
  <si>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</si>
  <si>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</si>
  <si>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</si>
  <si>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</si>
  <si>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</si>
  <si>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</si>
  <si>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</si>
  <si>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</si>
  <si>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</si>
  <si>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</si>
  <si>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</si>
  <si>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</si>
  <si>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</si>
  <si>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</si>
  <si>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</si>
  <si>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</si>
  <si>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</si>
  <si>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</si>
  <si>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</si>
  <si>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</si>
  <si>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</si>
  <si>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</si>
  <si>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</si>
  <si>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</si>
  <si>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</si>
  <si>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</si>
  <si>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</si>
  <si>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</si>
  <si>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</si>
  <si>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</si>
  <si>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</si>
  <si>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</si>
  <si>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</si>
  <si>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</si>
  <si>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</si>
  <si>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</si>
  <si>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</si>
  <si>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Pop. Health Metr.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</si>
  <si>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</si>
  <si>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</si>
  <si>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</si>
  <si>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</si>
  <si>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</si>
  <si>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</si>
  <si>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</si>
  <si>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</si>
  <si>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</si>
  <si>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</si>
  <si>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</si>
  <si>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</si>
  <si>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</si>
  <si>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</si>
  <si>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</si>
  <si>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Hobbs, Emma Clare; Mwape, Kabemba Evans; Devleesschauwer, Brecht; Van Damme, Inge; Trevisan, Chiara; Zulu, Gideon; Chembensouf, Mwelwa; Mubanga, Chishimba; Masuku, Maxwell; Mambwe, Moses; De Coster, Tine; Phiri, Isaac Khozozo; Berkvens, Dirk; Colston, Angie; Bottieau, Emmanuel; Speybroeck, Niko; Ketzis, Jennifer; Willingham, Arve Lee; Dorny, Pierre; Gabriël, Sarah</t>
  </si>
  <si>
    <t>10.1016/S1473-3099(19)30157-4</t>
  </si>
  <si>
    <t>Impact of tobacco control interventions on health expectancies in Belgium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</si>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</sst>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7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27" totalsRowShown="0" headerRowDxfId="59" dataDxfId="58">
  <autoFilter ref="A1:U127"/>
  <sortState ref="A2:U127">
    <sortCondition ref="K1:K127"/>
  </sortState>
  <tableColumns count="21">
    <tableColumn id="1" name="title" dataDxfId="57"/>
    <tableColumn id="2" name="authors" dataDxfId="56"/>
    <tableColumn id="3" name="journal_full" dataDxfId="55"/>
    <tableColumn id="11" name="journal_short" dataDxfId="54"/>
    <tableColumn id="6" name="year" dataDxfId="53"/>
    <tableColumn id="4" name="volume" dataDxfId="52"/>
    <tableColumn id="5" name="issue" dataDxfId="51"/>
    <tableColumn id="7" name="eID" dataDxfId="50"/>
    <tableColumn id="8" name="from" dataDxfId="49"/>
    <tableColumn id="9" name="to" dataDxfId="48"/>
    <tableColumn id="10" name="date" dataDxfId="47"/>
    <tableColumn id="14" name="classification" dataDxfId="46"/>
    <tableColumn id="12" name="IF" dataDxfId="45"/>
    <tableColumn id="13" name="DOI" dataDxfId="44"/>
    <tableColumn id="15" name="WoS" dataDxfId="43"/>
    <tableColumn id="16" name="rank" dataDxfId="42"/>
    <tableColumn id="17" name="quartile" dataDxfId="41"/>
    <tableColumn id="18" name="category" dataDxfId="40"/>
    <tableColumn id="19" name="CBRA" dataDxfId="39"/>
    <tableColumn id="20" name="SC" dataDxfId="38"/>
    <tableColumn id="21" name="UGent" dataDxfId="3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6">
  <autoFilter ref="A1:J7"/>
  <sortState ref="A2:N50">
    <sortCondition ref="H1:H50"/>
  </sortState>
  <tableColumns count="10">
    <tableColumn id="1" name="title" dataDxfId="35"/>
    <tableColumn id="2" name="authors" dataDxfId="34"/>
    <tableColumn id="3" name="editors" dataDxfId="33"/>
    <tableColumn id="11" name="book" dataDxfId="32"/>
    <tableColumn id="6" name="year" dataDxfId="31"/>
    <tableColumn id="8" name="from" dataDxfId="30"/>
    <tableColumn id="9" name="to" dataDxfId="29"/>
    <tableColumn id="10" name="date" dataDxfId="28"/>
    <tableColumn id="12" name="IF" dataDxfId="27"/>
    <tableColumn id="13" name="DOI" dataDxfId="2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8" totalsRowShown="0" headerRowDxfId="25" dataDxfId="24">
  <autoFilter ref="A1:F8"/>
  <sortState ref="A2:F19">
    <sortCondition ref="E1:E19"/>
  </sortState>
  <tableColumns count="6">
    <tableColumn id="1" name="title" dataDxfId="23"/>
    <tableColumn id="2" name="authors" dataDxfId="22"/>
    <tableColumn id="3" name="journal_full" dataDxfId="21"/>
    <tableColumn id="11" name="journal_short" dataDxfId="20"/>
    <tableColumn id="10" name="date" dataDxfId="19"/>
    <tableColumn id="12" name="COUNT" dataDxfId="1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7" dataDxfId="16">
  <autoFilter ref="A1:F5"/>
  <sortState ref="A2:K14">
    <sortCondition ref="E1:E14"/>
  </sortState>
  <tableColumns count="6">
    <tableColumn id="1" name="title" dataDxfId="15"/>
    <tableColumn id="2" name="authors" dataDxfId="14"/>
    <tableColumn id="3" name="journal_full" dataDxfId="13"/>
    <tableColumn id="11" name="journal_short" dataDxfId="12"/>
    <tableColumn id="10" name="date" dataDxfId="11"/>
    <tableColumn id="12" name="COUNT" dataDxfId="10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topLeftCell="A95" zoomScale="90" zoomScaleNormal="90" workbookViewId="0">
      <selection activeCell="A125" sqref="A125"/>
    </sheetView>
  </sheetViews>
  <sheetFormatPr defaultRowHeight="14.3" x14ac:dyDescent="0.25"/>
  <cols>
    <col min="1" max="2" width="30.75" customWidth="1"/>
    <col min="3" max="3" width="13.625" customWidth="1"/>
    <col min="4" max="4" width="15.125" customWidth="1"/>
    <col min="5" max="5" width="8.875" customWidth="1"/>
    <col min="6" max="6" width="9.875" style="2" customWidth="1"/>
    <col min="7" max="7" width="8.875" style="1" customWidth="1"/>
    <col min="8" max="8" width="9.875" style="2" customWidth="1"/>
    <col min="9" max="10" width="8.875" style="2" customWidth="1"/>
    <col min="11" max="11" width="11.625" style="2" customWidth="1"/>
    <col min="12" max="12" width="14.875" style="2" customWidth="1"/>
    <col min="13" max="13" width="10.75" customWidth="1"/>
    <col min="14" max="14" width="33.25" style="2" customWidth="1"/>
    <col min="15" max="17" width="8.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610</v>
      </c>
      <c r="T1" s="17" t="s">
        <v>611</v>
      </c>
      <c r="U1" s="17" t="s">
        <v>612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5">
        <v>51</v>
      </c>
      <c r="G2" s="43">
        <v>184</v>
      </c>
      <c r="H2" s="35" t="s">
        <v>14</v>
      </c>
      <c r="I2" s="35">
        <v>192</v>
      </c>
      <c r="J2" s="35">
        <v>195</v>
      </c>
      <c r="K2" s="39">
        <v>40817</v>
      </c>
      <c r="L2" s="39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615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615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5">
        <v>17</v>
      </c>
      <c r="G4" s="43">
        <v>8</v>
      </c>
      <c r="H4" s="35" t="s">
        <v>14</v>
      </c>
      <c r="I4" s="35">
        <v>1019</v>
      </c>
      <c r="J4" s="35">
        <v>1022</v>
      </c>
      <c r="K4" s="39">
        <v>41122</v>
      </c>
      <c r="L4" s="39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615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615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615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5">
        <v>11</v>
      </c>
      <c r="G7" s="43">
        <v>24</v>
      </c>
      <c r="H7" s="35" t="s">
        <v>14</v>
      </c>
      <c r="I7" s="35">
        <v>221</v>
      </c>
      <c r="J7" s="35">
        <v>224</v>
      </c>
      <c r="K7" s="10">
        <v>41395</v>
      </c>
      <c r="L7" s="46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615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615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615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615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615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39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615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615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615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615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615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5">
        <v>8</v>
      </c>
      <c r="G17" s="43" t="s">
        <v>93</v>
      </c>
      <c r="H17" s="35" t="s">
        <v>94</v>
      </c>
      <c r="I17" s="35" t="s">
        <v>14</v>
      </c>
      <c r="J17" s="35" t="s">
        <v>14</v>
      </c>
      <c r="K17" s="39">
        <v>41760</v>
      </c>
      <c r="L17" s="39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615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615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615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615</v>
      </c>
    </row>
    <row r="21" spans="1:21" x14ac:dyDescent="0.25">
      <c r="A21" s="7" t="s">
        <v>623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615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615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615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35">
        <v>93</v>
      </c>
      <c r="G24" s="43" t="s">
        <v>14</v>
      </c>
      <c r="H24" s="35" t="s">
        <v>14</v>
      </c>
      <c r="I24" s="35">
        <v>228</v>
      </c>
      <c r="J24" s="35">
        <v>236</v>
      </c>
      <c r="K24" s="10">
        <v>42075</v>
      </c>
      <c r="L24" s="39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615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615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35">
        <v>12</v>
      </c>
      <c r="G26" s="43" t="s">
        <v>154</v>
      </c>
      <c r="H26" s="35" t="s">
        <v>14</v>
      </c>
      <c r="I26" s="35">
        <v>626</v>
      </c>
      <c r="J26" s="35">
        <v>630</v>
      </c>
      <c r="K26" s="10">
        <v>42085</v>
      </c>
      <c r="L26" s="39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615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35">
        <v>53</v>
      </c>
      <c r="G27" s="43" t="s">
        <v>126</v>
      </c>
      <c r="H27" s="35" t="s">
        <v>14</v>
      </c>
      <c r="I27" s="35">
        <v>197</v>
      </c>
      <c r="J27" s="35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615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615</v>
      </c>
    </row>
    <row r="29" spans="1:21" x14ac:dyDescent="0.25">
      <c r="A29" s="7" t="s">
        <v>621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615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35">
        <v>213</v>
      </c>
      <c r="G30" s="43" t="s">
        <v>226</v>
      </c>
      <c r="H30" s="35" t="s">
        <v>14</v>
      </c>
      <c r="I30" s="35">
        <v>38</v>
      </c>
      <c r="J30" s="35">
        <v>45</v>
      </c>
      <c r="K30" s="10">
        <v>42277</v>
      </c>
      <c r="L30" s="39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615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35">
        <v>3</v>
      </c>
      <c r="G31" s="43" t="s">
        <v>69</v>
      </c>
      <c r="H31" s="35" t="s">
        <v>14</v>
      </c>
      <c r="I31" s="35">
        <v>712</v>
      </c>
      <c r="J31" s="35">
        <v>723</v>
      </c>
      <c r="K31" s="10">
        <v>42289</v>
      </c>
      <c r="L31" s="39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615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277</v>
      </c>
      <c r="M32" s="22" t="s">
        <v>14</v>
      </c>
      <c r="N32" s="20" t="s">
        <v>191</v>
      </c>
      <c r="O32" s="7"/>
      <c r="P32" s="25" t="s">
        <v>14</v>
      </c>
      <c r="Q32" s="26" t="s">
        <v>14</v>
      </c>
      <c r="R32" s="7"/>
      <c r="S32" s="7"/>
      <c r="T32" s="7"/>
      <c r="U32" s="7" t="s">
        <v>615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187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186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615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181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180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615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9">
        <v>2015</v>
      </c>
      <c r="F35" s="19">
        <v>10</v>
      </c>
      <c r="G35" s="20" t="s">
        <v>65</v>
      </c>
      <c r="H35" s="19" t="s">
        <v>189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3.0569999999999999</v>
      </c>
      <c r="N35" s="20" t="s">
        <v>188</v>
      </c>
      <c r="O35" s="7"/>
      <c r="P35" s="24" t="s">
        <v>329</v>
      </c>
      <c r="Q35" s="7" t="s">
        <v>302</v>
      </c>
      <c r="R35" s="7"/>
      <c r="S35" s="7"/>
      <c r="T35" s="7"/>
      <c r="U35" s="7" t="s">
        <v>615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185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184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615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9">
        <v>2015</v>
      </c>
      <c r="F37" s="19">
        <v>12</v>
      </c>
      <c r="G37" s="20" t="s">
        <v>65</v>
      </c>
      <c r="H37" s="19" t="s">
        <v>183</v>
      </c>
      <c r="I37" s="19" t="s">
        <v>14</v>
      </c>
      <c r="J37" s="19" t="s">
        <v>14</v>
      </c>
      <c r="K37" s="10">
        <v>42341</v>
      </c>
      <c r="L37" s="10" t="s">
        <v>276</v>
      </c>
      <c r="M37" s="11">
        <v>13.585000000000001</v>
      </c>
      <c r="N37" s="20" t="s">
        <v>182</v>
      </c>
      <c r="O37" s="7"/>
      <c r="P37" s="24" t="s">
        <v>330</v>
      </c>
      <c r="Q37" s="7" t="s">
        <v>302</v>
      </c>
      <c r="R37" s="7"/>
      <c r="S37" s="7"/>
      <c r="T37" s="7"/>
      <c r="U37" s="7" t="s">
        <v>615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615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35">
        <v>53</v>
      </c>
      <c r="G39" s="43" t="s">
        <v>14</v>
      </c>
      <c r="H39" s="35" t="s">
        <v>14</v>
      </c>
      <c r="I39" s="35">
        <v>33</v>
      </c>
      <c r="J39" s="35">
        <v>41</v>
      </c>
      <c r="K39" s="10">
        <v>42357</v>
      </c>
      <c r="L39" s="39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615</v>
      </c>
      <c r="U39" s="7" t="s">
        <v>615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614</v>
      </c>
      <c r="U40" s="7" t="s">
        <v>615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614</v>
      </c>
      <c r="U41" s="7" t="s">
        <v>615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5">
        <v>36</v>
      </c>
      <c r="G42" s="43" t="s">
        <v>126</v>
      </c>
      <c r="H42" s="35" t="s">
        <v>14</v>
      </c>
      <c r="I42" s="35">
        <v>191</v>
      </c>
      <c r="J42" s="35">
        <v>202</v>
      </c>
      <c r="K42" s="10">
        <v>42409</v>
      </c>
      <c r="L42" s="39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614</v>
      </c>
      <c r="U42" s="7" t="s">
        <v>615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614</v>
      </c>
      <c r="U43" s="7" t="s">
        <v>615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614</v>
      </c>
      <c r="U44" s="7" t="s">
        <v>615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35">
        <v>48</v>
      </c>
      <c r="G45" s="43" t="s">
        <v>92</v>
      </c>
      <c r="H45" s="35" t="s">
        <v>14</v>
      </c>
      <c r="I45" s="35">
        <v>663</v>
      </c>
      <c r="J45" s="35">
        <v>666</v>
      </c>
      <c r="K45" s="10">
        <v>42430</v>
      </c>
      <c r="L45" s="39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614</v>
      </c>
      <c r="U45" s="7" t="s">
        <v>615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614</v>
      </c>
      <c r="U46" s="7" t="s">
        <v>615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614</v>
      </c>
      <c r="U47" s="7" t="s">
        <v>615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5">
        <v>67</v>
      </c>
      <c r="G48" s="35" t="s">
        <v>14</v>
      </c>
      <c r="H48" s="35" t="s">
        <v>14</v>
      </c>
      <c r="I48" s="35">
        <v>38</v>
      </c>
      <c r="J48" s="35">
        <v>45</v>
      </c>
      <c r="K48" s="27">
        <v>42617</v>
      </c>
      <c r="L48" s="39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614</v>
      </c>
      <c r="U48" s="7" t="s">
        <v>615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614</v>
      </c>
      <c r="U49" s="7" t="s">
        <v>615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614</v>
      </c>
      <c r="U50" s="7" t="s">
        <v>615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615</v>
      </c>
      <c r="U51" s="7" t="s">
        <v>615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614</v>
      </c>
      <c r="U52" s="7" t="s">
        <v>615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614</v>
      </c>
      <c r="U53" s="7" t="s">
        <v>615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614</v>
      </c>
      <c r="U54" s="7" t="s">
        <v>615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5">
        <v>95</v>
      </c>
      <c r="G55" s="35" t="s">
        <v>14</v>
      </c>
      <c r="H55" s="35" t="s">
        <v>14</v>
      </c>
      <c r="I55" s="35">
        <v>27</v>
      </c>
      <c r="J55" s="35">
        <v>35</v>
      </c>
      <c r="K55" s="27">
        <v>42726</v>
      </c>
      <c r="L55" s="35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614</v>
      </c>
      <c r="U55" s="7" t="s">
        <v>615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615</v>
      </c>
      <c r="U56" s="7" t="s">
        <v>615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615</v>
      </c>
      <c r="U57" s="7" t="s">
        <v>615</v>
      </c>
    </row>
    <row r="58" spans="1:21" s="16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615</v>
      </c>
      <c r="U58" s="7" t="s">
        <v>615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614</v>
      </c>
      <c r="U59" s="7" t="s">
        <v>615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614</v>
      </c>
      <c r="U60" s="7" t="s">
        <v>615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615</v>
      </c>
      <c r="U61" s="7" t="s">
        <v>615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615</v>
      </c>
      <c r="U62" s="7" t="s">
        <v>615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614</v>
      </c>
      <c r="U63" s="7" t="s">
        <v>615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615</v>
      </c>
      <c r="U64" s="7" t="s">
        <v>615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614</v>
      </c>
      <c r="U65" s="7" t="s">
        <v>615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615</v>
      </c>
      <c r="U66" s="7" t="s">
        <v>615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615</v>
      </c>
      <c r="U67" s="7" t="s">
        <v>615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615</v>
      </c>
      <c r="U68" s="7" t="s">
        <v>615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614</v>
      </c>
      <c r="U69" s="7" t="s">
        <v>615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614</v>
      </c>
      <c r="U70" s="7" t="s">
        <v>615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614</v>
      </c>
      <c r="U71" s="7" t="s">
        <v>615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614</v>
      </c>
      <c r="U72" s="7" t="s">
        <v>615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>
        <v>2.234</v>
      </c>
      <c r="N73" s="19" t="s">
        <v>414</v>
      </c>
      <c r="O73" s="7"/>
      <c r="P73" s="25"/>
      <c r="Q73" s="26"/>
      <c r="R73" s="7"/>
      <c r="S73" s="7"/>
      <c r="T73" s="7" t="s">
        <v>615</v>
      </c>
      <c r="U73" s="7" t="s">
        <v>615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>
        <v>2.798</v>
      </c>
      <c r="N74" s="19" t="s">
        <v>462</v>
      </c>
      <c r="O74" s="7"/>
      <c r="P74" s="25"/>
      <c r="Q74" s="26"/>
      <c r="R74" s="7"/>
      <c r="S74" s="7"/>
      <c r="T74" s="7" t="s">
        <v>614</v>
      </c>
      <c r="U74" s="7" t="s">
        <v>615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>
        <v>2.0089999999999999</v>
      </c>
      <c r="N75" s="19" t="s">
        <v>448</v>
      </c>
      <c r="O75" s="7"/>
      <c r="P75" s="25"/>
      <c r="Q75" s="26"/>
      <c r="R75" s="7"/>
      <c r="S75" s="7"/>
      <c r="T75" s="7" t="s">
        <v>614</v>
      </c>
      <c r="U75" s="7" t="s">
        <v>615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>
        <v>4.1710000000000003</v>
      </c>
      <c r="N76" s="19" t="s">
        <v>474</v>
      </c>
      <c r="O76" s="7"/>
      <c r="P76" s="25"/>
      <c r="Q76" s="26"/>
      <c r="R76" s="7"/>
      <c r="S76" s="7"/>
      <c r="T76" s="7" t="s">
        <v>615</v>
      </c>
      <c r="U76" s="7" t="s">
        <v>615</v>
      </c>
    </row>
    <row r="77" spans="1:21" x14ac:dyDescent="0.25">
      <c r="A77" s="7" t="s">
        <v>622</v>
      </c>
      <c r="B77" s="7" t="s">
        <v>480</v>
      </c>
      <c r="C77" s="7" t="s">
        <v>341</v>
      </c>
      <c r="D77" s="7" t="s">
        <v>342</v>
      </c>
      <c r="E77" s="7">
        <v>2018</v>
      </c>
      <c r="F77" s="35">
        <v>23</v>
      </c>
      <c r="G77" s="35" t="s">
        <v>428</v>
      </c>
      <c r="H77" s="35" t="s">
        <v>481</v>
      </c>
      <c r="I77" s="35" t="s">
        <v>14</v>
      </c>
      <c r="J77" s="35" t="s">
        <v>14</v>
      </c>
      <c r="K77" s="36">
        <v>43160</v>
      </c>
      <c r="L77" s="35" t="s">
        <v>276</v>
      </c>
      <c r="M77" s="7">
        <v>7.4210000000000003</v>
      </c>
      <c r="N77" s="19" t="s">
        <v>482</v>
      </c>
      <c r="O77" s="7"/>
      <c r="P77" s="25"/>
      <c r="Q77" s="26"/>
      <c r="R77" s="7"/>
      <c r="S77" s="7"/>
      <c r="T77" s="7" t="s">
        <v>615</v>
      </c>
      <c r="U77" s="7" t="s">
        <v>615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5">
        <v>23</v>
      </c>
      <c r="G78" s="35" t="s">
        <v>92</v>
      </c>
      <c r="H78" s="35" t="s">
        <v>14</v>
      </c>
      <c r="I78" s="35">
        <v>306</v>
      </c>
      <c r="J78" s="35">
        <v>314</v>
      </c>
      <c r="K78" s="36">
        <v>43160</v>
      </c>
      <c r="L78" s="35" t="s">
        <v>276</v>
      </c>
      <c r="M78" s="7">
        <v>2.423</v>
      </c>
      <c r="N78" s="19" t="s">
        <v>450</v>
      </c>
      <c r="O78" s="7"/>
      <c r="P78" s="25"/>
      <c r="Q78" s="26"/>
      <c r="R78" s="7"/>
      <c r="S78" s="7"/>
      <c r="T78" s="7" t="s">
        <v>614</v>
      </c>
      <c r="U78" s="7" t="s">
        <v>615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>
        <v>2.5649999999999999</v>
      </c>
      <c r="N79" s="19" t="s">
        <v>483</v>
      </c>
      <c r="O79" s="7"/>
      <c r="P79" s="25"/>
      <c r="Q79" s="26"/>
      <c r="R79" s="7"/>
      <c r="S79" s="7"/>
      <c r="T79" s="7" t="s">
        <v>614</v>
      </c>
      <c r="U79" s="7" t="s">
        <v>615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>
        <v>1.792</v>
      </c>
      <c r="N80" s="19" t="s">
        <v>484</v>
      </c>
      <c r="O80" s="7"/>
      <c r="P80" s="25"/>
      <c r="Q80" s="26"/>
      <c r="R80" s="7"/>
      <c r="S80" s="7"/>
      <c r="T80" s="7" t="s">
        <v>614</v>
      </c>
      <c r="U80" s="7" t="s">
        <v>615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>
        <v>3.0310000000000001</v>
      </c>
      <c r="N81" s="19" t="s">
        <v>485</v>
      </c>
      <c r="O81" s="7"/>
      <c r="P81" s="25"/>
      <c r="Q81" s="26"/>
      <c r="R81" s="7"/>
      <c r="S81" s="7"/>
      <c r="T81" s="7" t="s">
        <v>614</v>
      </c>
      <c r="U81" s="7" t="s">
        <v>615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>
        <v>4.0110000000000001</v>
      </c>
      <c r="N82" s="19" t="s">
        <v>486</v>
      </c>
      <c r="O82" s="7"/>
      <c r="P82" s="25"/>
      <c r="Q82" s="26"/>
      <c r="R82" s="7"/>
      <c r="S82" s="7"/>
      <c r="T82" s="7" t="s">
        <v>614</v>
      </c>
      <c r="U82" s="7" t="s">
        <v>615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554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>
        <v>5.0170000000000003</v>
      </c>
      <c r="N83" s="19" t="s">
        <v>487</v>
      </c>
      <c r="O83" s="7"/>
      <c r="P83" s="25"/>
      <c r="Q83" s="26"/>
      <c r="R83" s="7"/>
      <c r="S83" s="7"/>
      <c r="T83" s="7" t="s">
        <v>615</v>
      </c>
      <c r="U83" s="7" t="s">
        <v>615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>
        <v>4.9820000000000002</v>
      </c>
      <c r="N84" s="19" t="s">
        <v>447</v>
      </c>
      <c r="O84" s="7"/>
      <c r="P84" s="25"/>
      <c r="Q84" s="26"/>
      <c r="R84" s="7"/>
      <c r="S84" s="7"/>
      <c r="T84" s="7" t="s">
        <v>615</v>
      </c>
      <c r="U84" s="7" t="s">
        <v>615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615</v>
      </c>
      <c r="U85" s="7" t="s">
        <v>615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>
        <v>2.5670000000000002</v>
      </c>
      <c r="N86" s="19" t="s">
        <v>503</v>
      </c>
      <c r="O86" s="7"/>
      <c r="P86" s="25"/>
      <c r="Q86" s="26"/>
      <c r="R86" s="7"/>
      <c r="S86" s="7"/>
      <c r="T86" s="7" t="s">
        <v>615</v>
      </c>
      <c r="U86" s="7" t="s">
        <v>615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>
        <v>3.0310000000000001</v>
      </c>
      <c r="N87" s="19" t="s">
        <v>507</v>
      </c>
      <c r="O87" s="7"/>
      <c r="P87" s="25"/>
      <c r="Q87" s="26"/>
      <c r="R87" s="7"/>
      <c r="S87" s="7"/>
      <c r="T87" s="7" t="s">
        <v>614</v>
      </c>
      <c r="U87" s="7" t="s">
        <v>615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>
        <v>3.7749999999999999</v>
      </c>
      <c r="N88" s="19" t="s">
        <v>509</v>
      </c>
      <c r="O88" s="7"/>
      <c r="P88" s="25"/>
      <c r="Q88" s="26"/>
      <c r="R88" s="7"/>
      <c r="S88" s="7"/>
      <c r="T88" s="7" t="s">
        <v>615</v>
      </c>
      <c r="U88" s="7" t="s">
        <v>615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543</v>
      </c>
      <c r="I89" s="32" t="s">
        <v>14</v>
      </c>
      <c r="J89" s="32" t="s">
        <v>14</v>
      </c>
      <c r="K89" s="36">
        <v>43355</v>
      </c>
      <c r="L89" s="32" t="s">
        <v>276</v>
      </c>
      <c r="M89" s="7">
        <v>4.4870000000000001</v>
      </c>
      <c r="N89" s="19" t="s">
        <v>544</v>
      </c>
      <c r="O89" s="7"/>
      <c r="P89" s="25"/>
      <c r="Q89" s="26"/>
      <c r="R89" s="7"/>
      <c r="S89" s="7"/>
      <c r="T89" s="7" t="s">
        <v>614</v>
      </c>
      <c r="U89" s="7" t="s">
        <v>615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538</v>
      </c>
      <c r="I90" s="32" t="s">
        <v>14</v>
      </c>
      <c r="J90" s="32" t="s">
        <v>14</v>
      </c>
      <c r="K90" s="36">
        <v>43355</v>
      </c>
      <c r="L90" s="32" t="s">
        <v>276</v>
      </c>
      <c r="M90" s="7">
        <v>2.7759999999999998</v>
      </c>
      <c r="N90" s="19" t="s">
        <v>539</v>
      </c>
      <c r="O90" s="7"/>
      <c r="P90" s="25"/>
      <c r="Q90" s="26"/>
      <c r="R90" s="7"/>
      <c r="S90" s="7"/>
      <c r="T90" s="7" t="s">
        <v>614</v>
      </c>
      <c r="U90" s="7" t="s">
        <v>615</v>
      </c>
    </row>
    <row r="91" spans="1:21" x14ac:dyDescent="0.25">
      <c r="A91" s="7" t="s">
        <v>536</v>
      </c>
      <c r="B91" s="7" t="s">
        <v>537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>
        <v>3.0310000000000001</v>
      </c>
      <c r="N91" s="19" t="s">
        <v>545</v>
      </c>
      <c r="O91" s="7"/>
      <c r="P91" s="25"/>
      <c r="Q91" s="26"/>
      <c r="R91" s="7"/>
      <c r="S91" s="7"/>
      <c r="T91" s="7" t="s">
        <v>614</v>
      </c>
      <c r="U91" s="7" t="s">
        <v>615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>
        <v>3.0310000000000001</v>
      </c>
      <c r="N92" s="19" t="s">
        <v>555</v>
      </c>
      <c r="O92" s="7"/>
      <c r="P92" s="25"/>
      <c r="Q92" s="26"/>
      <c r="R92" s="7"/>
      <c r="S92" s="7"/>
      <c r="T92" s="7" t="s">
        <v>614</v>
      </c>
      <c r="U92" s="7" t="s">
        <v>615</v>
      </c>
    </row>
    <row r="93" spans="1:21" x14ac:dyDescent="0.25">
      <c r="A93" s="7" t="s">
        <v>560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>
        <v>3.0310000000000001</v>
      </c>
      <c r="N93" s="19" t="s">
        <v>561</v>
      </c>
      <c r="O93" s="7"/>
      <c r="P93" s="25"/>
      <c r="Q93" s="26"/>
      <c r="R93" s="7"/>
      <c r="S93" s="7"/>
      <c r="T93" s="7" t="s">
        <v>614</v>
      </c>
      <c r="U93" s="7" t="s">
        <v>615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563</v>
      </c>
      <c r="I94" s="32" t="s">
        <v>14</v>
      </c>
      <c r="J94" s="32" t="s">
        <v>14</v>
      </c>
      <c r="K94" s="36">
        <v>43413</v>
      </c>
      <c r="L94" s="32" t="s">
        <v>276</v>
      </c>
      <c r="M94" s="7">
        <v>2.7759999999999998</v>
      </c>
      <c r="N94" s="19" t="s">
        <v>562</v>
      </c>
      <c r="O94" s="7"/>
      <c r="P94" s="25"/>
      <c r="Q94" s="26"/>
      <c r="R94" s="7"/>
      <c r="S94" s="7"/>
      <c r="T94" s="7" t="s">
        <v>614</v>
      </c>
      <c r="U94" s="7" t="s">
        <v>615</v>
      </c>
    </row>
    <row r="95" spans="1:21" x14ac:dyDescent="0.25">
      <c r="A95" s="7" t="s">
        <v>579</v>
      </c>
      <c r="B95" s="7" t="s">
        <v>578</v>
      </c>
      <c r="C95" s="7" t="s">
        <v>576</v>
      </c>
      <c r="D95" s="7" t="s">
        <v>577</v>
      </c>
      <c r="E95" s="19">
        <v>2018</v>
      </c>
      <c r="F95" s="32">
        <v>16</v>
      </c>
      <c r="G95" s="41" t="s">
        <v>65</v>
      </c>
      <c r="H95" s="32" t="s">
        <v>575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580</v>
      </c>
      <c r="O95" s="7"/>
      <c r="P95" s="25"/>
      <c r="Q95" s="26"/>
      <c r="R95" s="7"/>
      <c r="S95" s="7"/>
      <c r="T95" s="7" t="s">
        <v>614</v>
      </c>
      <c r="U95" s="7" t="s">
        <v>615</v>
      </c>
    </row>
    <row r="96" spans="1:21" x14ac:dyDescent="0.25">
      <c r="A96" s="7" t="s">
        <v>574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>
        <v>3.0310000000000001</v>
      </c>
      <c r="N96" s="19" t="s">
        <v>585</v>
      </c>
      <c r="O96" s="7"/>
      <c r="P96" s="25"/>
      <c r="Q96" s="26"/>
      <c r="R96" s="7"/>
      <c r="S96" s="7"/>
      <c r="T96" s="7" t="s">
        <v>614</v>
      </c>
      <c r="U96" s="7" t="s">
        <v>615</v>
      </c>
    </row>
    <row r="97" spans="1:21" x14ac:dyDescent="0.25">
      <c r="A97" s="7" t="s">
        <v>557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558</v>
      </c>
      <c r="O97" s="7"/>
      <c r="P97" s="25"/>
      <c r="Q97" s="26"/>
      <c r="R97" s="7"/>
      <c r="S97" s="7"/>
      <c r="T97" s="7" t="s">
        <v>615</v>
      </c>
      <c r="U97" s="7" t="s">
        <v>615</v>
      </c>
    </row>
    <row r="98" spans="1:21" x14ac:dyDescent="0.25">
      <c r="A98" s="7" t="s">
        <v>616</v>
      </c>
      <c r="B98" s="7" t="s">
        <v>613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609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598</v>
      </c>
      <c r="O98" s="7"/>
      <c r="P98" s="25"/>
      <c r="Q98" s="26"/>
      <c r="R98" s="7"/>
      <c r="S98" s="7"/>
      <c r="T98" s="7" t="s">
        <v>614</v>
      </c>
      <c r="U98" s="7" t="s">
        <v>615</v>
      </c>
    </row>
    <row r="99" spans="1:21" x14ac:dyDescent="0.25">
      <c r="A99" s="7" t="s">
        <v>566</v>
      </c>
      <c r="B99" s="7" t="s">
        <v>567</v>
      </c>
      <c r="C99" s="7" t="s">
        <v>568</v>
      </c>
      <c r="D99" s="7" t="s">
        <v>569</v>
      </c>
      <c r="E99" s="7">
        <v>2019</v>
      </c>
      <c r="F99" s="32">
        <v>4</v>
      </c>
      <c r="G99" s="32" t="s">
        <v>14</v>
      </c>
      <c r="H99" s="32" t="s">
        <v>596</v>
      </c>
      <c r="I99" s="32" t="s">
        <v>14</v>
      </c>
      <c r="J99" s="32" t="s">
        <v>14</v>
      </c>
      <c r="K99" s="36">
        <v>43497</v>
      </c>
      <c r="L99" s="32" t="s">
        <v>277</v>
      </c>
      <c r="M99" s="7"/>
      <c r="N99" s="19" t="s">
        <v>593</v>
      </c>
      <c r="O99" s="7"/>
      <c r="P99" s="25"/>
      <c r="Q99" s="26"/>
      <c r="R99" s="7"/>
      <c r="S99" s="7"/>
      <c r="T99" s="7" t="s">
        <v>614</v>
      </c>
      <c r="U99" s="7" t="s">
        <v>615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5">
        <v>169</v>
      </c>
      <c r="G100" s="35" t="s">
        <v>14</v>
      </c>
      <c r="H100" s="35" t="s">
        <v>14</v>
      </c>
      <c r="I100" s="35">
        <v>72</v>
      </c>
      <c r="J100" s="35">
        <v>78</v>
      </c>
      <c r="K100" s="36">
        <v>43497</v>
      </c>
      <c r="L100" s="35" t="s">
        <v>276</v>
      </c>
      <c r="M100" s="7"/>
      <c r="N100" s="19" t="s">
        <v>553</v>
      </c>
      <c r="O100" s="7"/>
      <c r="P100" s="25"/>
      <c r="Q100" s="26"/>
      <c r="R100" s="7"/>
      <c r="S100" s="7"/>
      <c r="T100" s="7" t="s">
        <v>615</v>
      </c>
      <c r="U100" s="7" t="s">
        <v>615</v>
      </c>
    </row>
    <row r="101" spans="1:21" x14ac:dyDescent="0.25">
      <c r="A101" s="7" t="s">
        <v>548</v>
      </c>
      <c r="B101" s="7" t="s">
        <v>549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603</v>
      </c>
      <c r="O101" s="7"/>
      <c r="P101" s="25"/>
      <c r="Q101" s="26"/>
      <c r="R101" s="7"/>
      <c r="S101" s="7"/>
      <c r="T101" s="7" t="s">
        <v>615</v>
      </c>
      <c r="U101" s="7" t="s">
        <v>615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590</v>
      </c>
      <c r="O102" s="7"/>
      <c r="P102" s="25"/>
      <c r="Q102" s="26"/>
      <c r="R102" s="7"/>
      <c r="S102" s="7"/>
      <c r="T102" s="7" t="s">
        <v>615</v>
      </c>
      <c r="U102" s="7" t="s">
        <v>615</v>
      </c>
    </row>
    <row r="103" spans="1:21" x14ac:dyDescent="0.25">
      <c r="A103" s="7" t="s">
        <v>540</v>
      </c>
      <c r="B103" s="7" t="s">
        <v>541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629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627</v>
      </c>
      <c r="O103" s="7"/>
      <c r="P103" s="25"/>
      <c r="Q103" s="26"/>
      <c r="R103" s="7"/>
      <c r="S103" s="7"/>
      <c r="T103" s="7" t="s">
        <v>615</v>
      </c>
      <c r="U103" s="7" t="s">
        <v>615</v>
      </c>
    </row>
    <row r="104" spans="1:21" x14ac:dyDescent="0.25">
      <c r="A104" s="7" t="s">
        <v>605</v>
      </c>
      <c r="B104" s="7" t="s">
        <v>606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630</v>
      </c>
      <c r="O104" s="7"/>
      <c r="P104" s="25"/>
      <c r="Q104" s="26"/>
      <c r="R104" s="7"/>
      <c r="S104" s="7"/>
      <c r="T104" s="7" t="s">
        <v>614</v>
      </c>
      <c r="U104" s="7" t="s">
        <v>615</v>
      </c>
    </row>
    <row r="105" spans="1:21" x14ac:dyDescent="0.25">
      <c r="A105" s="7" t="s">
        <v>559</v>
      </c>
      <c r="B105" s="7" t="s">
        <v>631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632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633</v>
      </c>
      <c r="O105" s="7"/>
      <c r="P105" s="25"/>
      <c r="Q105" s="26"/>
      <c r="R105" s="7"/>
      <c r="S105" s="7"/>
      <c r="T105" s="7" t="s">
        <v>615</v>
      </c>
      <c r="U105" s="7" t="s">
        <v>615</v>
      </c>
    </row>
    <row r="106" spans="1:21" x14ac:dyDescent="0.25">
      <c r="A106" s="7" t="s">
        <v>583</v>
      </c>
      <c r="B106" s="7" t="s">
        <v>584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620</v>
      </c>
      <c r="O106" s="7"/>
      <c r="P106" s="25"/>
      <c r="Q106" s="26"/>
      <c r="R106" s="7"/>
      <c r="S106" s="7"/>
      <c r="T106" s="7" t="s">
        <v>615</v>
      </c>
      <c r="U106" s="7" t="s">
        <v>615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597</v>
      </c>
      <c r="O107" s="7"/>
      <c r="P107" s="25"/>
      <c r="Q107" s="26"/>
      <c r="R107" s="7"/>
      <c r="S107" s="7"/>
      <c r="T107" s="7" t="s">
        <v>615</v>
      </c>
      <c r="U107" s="7" t="s">
        <v>615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591</v>
      </c>
      <c r="O108" s="7"/>
      <c r="P108" s="25"/>
      <c r="Q108" s="26"/>
      <c r="R108" s="7"/>
      <c r="S108" s="7"/>
      <c r="T108" s="7" t="s">
        <v>615</v>
      </c>
      <c r="U108" s="7" t="s">
        <v>615</v>
      </c>
    </row>
    <row r="109" spans="1:21" x14ac:dyDescent="0.25">
      <c r="A109" s="7" t="s">
        <v>640</v>
      </c>
      <c r="B109" s="7" t="s">
        <v>542</v>
      </c>
      <c r="C109" s="7" t="s">
        <v>161</v>
      </c>
      <c r="D109" s="7" t="s">
        <v>162</v>
      </c>
      <c r="E109" s="7">
        <v>2019</v>
      </c>
      <c r="F109" s="35">
        <v>13</v>
      </c>
      <c r="G109" s="35" t="s">
        <v>554</v>
      </c>
      <c r="H109" s="35" t="s">
        <v>638</v>
      </c>
      <c r="I109" s="35" t="s">
        <v>14</v>
      </c>
      <c r="J109" s="35" t="s">
        <v>14</v>
      </c>
      <c r="K109" s="36">
        <v>43565</v>
      </c>
      <c r="L109" s="35" t="s">
        <v>276</v>
      </c>
      <c r="M109" s="7"/>
      <c r="N109" s="19" t="s">
        <v>639</v>
      </c>
      <c r="O109" s="7"/>
      <c r="P109" s="25"/>
      <c r="Q109" s="26"/>
      <c r="R109" s="7"/>
      <c r="S109" s="7"/>
      <c r="T109" s="7" t="s">
        <v>614</v>
      </c>
      <c r="U109" s="7" t="s">
        <v>615</v>
      </c>
    </row>
    <row r="110" spans="1:21" x14ac:dyDescent="0.25">
      <c r="A110" s="7" t="s">
        <v>625</v>
      </c>
      <c r="B110" s="7" t="s">
        <v>626</v>
      </c>
      <c r="C110" s="7" t="s">
        <v>26</v>
      </c>
      <c r="D110" s="7" t="s">
        <v>29</v>
      </c>
      <c r="E110" s="7">
        <v>2019</v>
      </c>
      <c r="F110" s="35">
        <v>12</v>
      </c>
      <c r="G110" s="35" t="s">
        <v>14</v>
      </c>
      <c r="H110" s="35">
        <v>175</v>
      </c>
      <c r="I110" s="35" t="s">
        <v>14</v>
      </c>
      <c r="J110" s="35" t="s">
        <v>14</v>
      </c>
      <c r="K110" s="36">
        <v>43573</v>
      </c>
      <c r="L110" s="35" t="s">
        <v>276</v>
      </c>
      <c r="M110" s="7"/>
      <c r="N110" s="19" t="s">
        <v>637</v>
      </c>
      <c r="O110" s="7"/>
      <c r="P110" s="25"/>
      <c r="Q110" s="26"/>
      <c r="R110" s="7"/>
      <c r="S110" s="7"/>
      <c r="T110" s="7" t="s">
        <v>614</v>
      </c>
      <c r="U110" s="7" t="s">
        <v>615</v>
      </c>
    </row>
    <row r="111" spans="1:21" x14ac:dyDescent="0.25">
      <c r="A111" s="7" t="s">
        <v>535</v>
      </c>
      <c r="B111" s="7" t="s">
        <v>641</v>
      </c>
      <c r="C111" s="7" t="s">
        <v>255</v>
      </c>
      <c r="D111" s="7" t="s">
        <v>347</v>
      </c>
      <c r="E111" s="7">
        <v>2019</v>
      </c>
      <c r="F111" s="35">
        <v>19</v>
      </c>
      <c r="G111" s="35" t="s">
        <v>14</v>
      </c>
      <c r="H111" s="35">
        <v>329</v>
      </c>
      <c r="I111" s="35" t="s">
        <v>14</v>
      </c>
      <c r="J111" s="35" t="s">
        <v>14</v>
      </c>
      <c r="K111" s="36">
        <v>43573</v>
      </c>
      <c r="L111" s="35" t="s">
        <v>276</v>
      </c>
      <c r="M111" s="7"/>
      <c r="N111" s="19" t="s">
        <v>628</v>
      </c>
      <c r="O111" s="7"/>
      <c r="P111" s="25"/>
      <c r="Q111" s="26"/>
      <c r="R111" s="7"/>
      <c r="S111" s="7"/>
      <c r="T111" s="7" t="s">
        <v>614</v>
      </c>
      <c r="U111" s="7" t="s">
        <v>615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5">
        <v>29</v>
      </c>
      <c r="G112" s="35" t="s">
        <v>92</v>
      </c>
      <c r="H112" s="35" t="s">
        <v>647</v>
      </c>
      <c r="I112" s="35" t="s">
        <v>14</v>
      </c>
      <c r="J112" s="35" t="s">
        <v>14</v>
      </c>
      <c r="K112" s="36">
        <v>43586</v>
      </c>
      <c r="L112" s="35" t="s">
        <v>276</v>
      </c>
      <c r="M112" s="7"/>
      <c r="N112" s="19" t="s">
        <v>617</v>
      </c>
      <c r="O112" s="7"/>
      <c r="P112" s="25"/>
      <c r="Q112" s="26"/>
      <c r="R112" s="7"/>
      <c r="S112" s="7"/>
      <c r="T112" s="7" t="s">
        <v>614</v>
      </c>
      <c r="U112" s="7" t="s">
        <v>615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5">
        <v>172</v>
      </c>
      <c r="G113" s="35" t="s">
        <v>14</v>
      </c>
      <c r="H113" s="35" t="s">
        <v>14</v>
      </c>
      <c r="I113" s="35">
        <v>420</v>
      </c>
      <c r="J113" s="35">
        <v>429</v>
      </c>
      <c r="K113" s="36">
        <v>43586</v>
      </c>
      <c r="L113" s="35" t="s">
        <v>276</v>
      </c>
      <c r="M113" s="7"/>
      <c r="N113" s="19" t="s">
        <v>624</v>
      </c>
      <c r="O113" s="7"/>
      <c r="P113" s="25"/>
      <c r="Q113" s="26"/>
      <c r="R113" s="7"/>
      <c r="S113" s="7"/>
      <c r="T113" s="7" t="s">
        <v>615</v>
      </c>
      <c r="U113" s="7" t="s">
        <v>615</v>
      </c>
    </row>
    <row r="114" spans="1:21" x14ac:dyDescent="0.25">
      <c r="A114" s="7" t="s">
        <v>653</v>
      </c>
      <c r="B114" s="7" t="s">
        <v>657</v>
      </c>
      <c r="C114" s="7" t="s">
        <v>654</v>
      </c>
      <c r="D114" s="7" t="s">
        <v>655</v>
      </c>
      <c r="E114" s="19">
        <v>2019</v>
      </c>
      <c r="F114" s="19">
        <v>81</v>
      </c>
      <c r="G114" s="20" t="s">
        <v>93</v>
      </c>
      <c r="H114" s="19" t="s">
        <v>14</v>
      </c>
      <c r="I114" s="19">
        <v>444</v>
      </c>
      <c r="J114" s="19">
        <v>447</v>
      </c>
      <c r="K114" s="10">
        <v>43586</v>
      </c>
      <c r="L114" s="10" t="s">
        <v>277</v>
      </c>
      <c r="M114" s="11"/>
      <c r="N114" s="20" t="s">
        <v>656</v>
      </c>
      <c r="O114" s="7"/>
      <c r="P114" s="25"/>
      <c r="Q114" s="26"/>
      <c r="R114" s="7"/>
      <c r="S114" s="7"/>
      <c r="T114" s="7" t="s">
        <v>615</v>
      </c>
      <c r="U114" s="7" t="s">
        <v>615</v>
      </c>
    </row>
    <row r="115" spans="1:21" x14ac:dyDescent="0.25">
      <c r="A115" s="7" t="s">
        <v>634</v>
      </c>
      <c r="B115" s="7" t="s">
        <v>534</v>
      </c>
      <c r="C115" s="7" t="s">
        <v>161</v>
      </c>
      <c r="D115" s="7" t="s">
        <v>162</v>
      </c>
      <c r="E115" s="7">
        <v>2019</v>
      </c>
      <c r="F115" s="35">
        <v>13</v>
      </c>
      <c r="G115" s="35" t="s">
        <v>93</v>
      </c>
      <c r="H115" s="35" t="s">
        <v>650</v>
      </c>
      <c r="I115" s="35" t="s">
        <v>14</v>
      </c>
      <c r="J115" s="35" t="s">
        <v>14</v>
      </c>
      <c r="K115" s="36">
        <v>43605</v>
      </c>
      <c r="L115" s="35" t="s">
        <v>276</v>
      </c>
      <c r="M115" s="7"/>
      <c r="N115" s="19" t="s">
        <v>652</v>
      </c>
      <c r="O115" s="7"/>
      <c r="P115" s="25"/>
      <c r="Q115" s="26"/>
      <c r="R115" s="7"/>
      <c r="S115" s="7"/>
      <c r="T115" s="7" t="s">
        <v>614</v>
      </c>
      <c r="U115" s="7" t="s">
        <v>615</v>
      </c>
    </row>
    <row r="116" spans="1:21" x14ac:dyDescent="0.25">
      <c r="A116" s="7" t="s">
        <v>604</v>
      </c>
      <c r="B116" s="7" t="s">
        <v>573</v>
      </c>
      <c r="C116" s="7" t="s">
        <v>90</v>
      </c>
      <c r="D116" s="7" t="s">
        <v>90</v>
      </c>
      <c r="E116" s="7">
        <v>2019</v>
      </c>
      <c r="F116" s="35">
        <v>19</v>
      </c>
      <c r="G116" s="35" t="s">
        <v>14</v>
      </c>
      <c r="H116" s="35">
        <v>662</v>
      </c>
      <c r="I116" s="35" t="s">
        <v>14</v>
      </c>
      <c r="J116" s="35" t="s">
        <v>14</v>
      </c>
      <c r="K116" s="36">
        <v>43615</v>
      </c>
      <c r="L116" s="35" t="s">
        <v>276</v>
      </c>
      <c r="M116" s="7"/>
      <c r="N116" s="19" t="s">
        <v>651</v>
      </c>
      <c r="O116" s="7"/>
      <c r="P116" s="25"/>
      <c r="Q116" s="26"/>
      <c r="R116" s="7"/>
      <c r="S116" s="7"/>
      <c r="T116" s="7" t="s">
        <v>615</v>
      </c>
      <c r="U116" s="7" t="s">
        <v>615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5">
        <v>59</v>
      </c>
      <c r="G117" s="35" t="s">
        <v>154</v>
      </c>
      <c r="H117" s="35" t="s">
        <v>14</v>
      </c>
      <c r="I117" s="35">
        <v>1071</v>
      </c>
      <c r="J117" s="35">
        <v>1090</v>
      </c>
      <c r="K117" s="36">
        <v>43617</v>
      </c>
      <c r="L117" s="35" t="s">
        <v>276</v>
      </c>
      <c r="M117" s="7"/>
      <c r="N117" s="19" t="s">
        <v>437</v>
      </c>
      <c r="O117" s="7"/>
      <c r="P117" s="25"/>
      <c r="Q117" s="26"/>
      <c r="R117" s="7"/>
      <c r="S117" s="7"/>
      <c r="T117" s="7" t="s">
        <v>615</v>
      </c>
      <c r="U117" s="7" t="s">
        <v>615</v>
      </c>
    </row>
    <row r="118" spans="1:21" x14ac:dyDescent="0.25">
      <c r="A118" s="7" t="s">
        <v>618</v>
      </c>
      <c r="B118" s="7" t="s">
        <v>619</v>
      </c>
      <c r="C118" s="7" t="s">
        <v>145</v>
      </c>
      <c r="D118" s="7" t="s">
        <v>145</v>
      </c>
      <c r="E118" s="7">
        <v>2019</v>
      </c>
      <c r="F118" s="35">
        <v>14</v>
      </c>
      <c r="G118" s="35" t="s">
        <v>112</v>
      </c>
      <c r="H118" s="35" t="s">
        <v>649</v>
      </c>
      <c r="I118" s="35" t="s">
        <v>14</v>
      </c>
      <c r="J118" s="35" t="s">
        <v>14</v>
      </c>
      <c r="K118" s="36">
        <v>43623</v>
      </c>
      <c r="L118" s="35" t="s">
        <v>276</v>
      </c>
      <c r="M118" s="7"/>
      <c r="N118" s="19" t="s">
        <v>648</v>
      </c>
      <c r="O118" s="7"/>
      <c r="P118" s="25"/>
      <c r="Q118" s="26"/>
      <c r="R118" s="7"/>
      <c r="S118" s="7"/>
      <c r="T118" s="7"/>
      <c r="U118" s="7" t="s">
        <v>615</v>
      </c>
    </row>
    <row r="119" spans="1:21" x14ac:dyDescent="0.25">
      <c r="A119" s="7" t="s">
        <v>635</v>
      </c>
      <c r="B119" s="7" t="s">
        <v>636</v>
      </c>
      <c r="C119" s="7" t="s">
        <v>26</v>
      </c>
      <c r="D119" s="7" t="s">
        <v>29</v>
      </c>
      <c r="E119" s="7">
        <v>2019</v>
      </c>
      <c r="F119" s="35">
        <v>12</v>
      </c>
      <c r="G119" s="35" t="s">
        <v>14</v>
      </c>
      <c r="H119" s="35">
        <v>324</v>
      </c>
      <c r="I119" s="35" t="s">
        <v>14</v>
      </c>
      <c r="J119" s="35" t="s">
        <v>14</v>
      </c>
      <c r="K119" s="36">
        <v>43643</v>
      </c>
      <c r="L119" s="35" t="s">
        <v>276</v>
      </c>
      <c r="M119" s="7"/>
      <c r="N119" s="19" t="s">
        <v>659</v>
      </c>
      <c r="O119" s="7"/>
      <c r="P119" s="25"/>
      <c r="Q119" s="26"/>
      <c r="R119" s="7"/>
      <c r="S119" s="7"/>
      <c r="T119" s="7" t="s">
        <v>614</v>
      </c>
      <c r="U119" s="7" t="s">
        <v>615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5">
        <v>174</v>
      </c>
      <c r="G120" s="35" t="s">
        <v>14</v>
      </c>
      <c r="H120" s="35" t="s">
        <v>14</v>
      </c>
      <c r="I120" s="35">
        <v>188</v>
      </c>
      <c r="J120" s="35">
        <v>194</v>
      </c>
      <c r="K120" s="36">
        <v>43647</v>
      </c>
      <c r="L120" s="35" t="s">
        <v>276</v>
      </c>
      <c r="M120" s="7"/>
      <c r="N120" s="19" t="s">
        <v>592</v>
      </c>
      <c r="O120" s="7"/>
      <c r="P120" s="25"/>
      <c r="Q120" s="26"/>
      <c r="R120" s="7"/>
      <c r="S120" s="7"/>
      <c r="T120" s="7" t="s">
        <v>615</v>
      </c>
      <c r="U120" s="7" t="s">
        <v>615</v>
      </c>
    </row>
    <row r="121" spans="1:21" x14ac:dyDescent="0.25">
      <c r="A121" s="7" t="s">
        <v>594</v>
      </c>
      <c r="B121" s="7" t="s">
        <v>595</v>
      </c>
      <c r="C121" s="7" t="s">
        <v>512</v>
      </c>
      <c r="D121" s="7" t="s">
        <v>513</v>
      </c>
      <c r="E121" s="7">
        <v>2019</v>
      </c>
      <c r="F121" s="35">
        <v>147</v>
      </c>
      <c r="G121" s="35" t="s">
        <v>14</v>
      </c>
      <c r="H121" s="35" t="s">
        <v>668</v>
      </c>
      <c r="I121" s="35" t="s">
        <v>14</v>
      </c>
      <c r="J121" s="35" t="s">
        <v>14</v>
      </c>
      <c r="K121" s="36">
        <v>43654</v>
      </c>
      <c r="L121" s="35" t="s">
        <v>276</v>
      </c>
      <c r="M121" s="7"/>
      <c r="N121" s="19" t="s">
        <v>670</v>
      </c>
      <c r="O121" s="7"/>
      <c r="P121" s="25"/>
      <c r="Q121" s="26"/>
      <c r="R121" s="7"/>
      <c r="S121" s="7"/>
      <c r="T121" s="7" t="s">
        <v>614</v>
      </c>
      <c r="U121" s="7"/>
    </row>
    <row r="122" spans="1:21" x14ac:dyDescent="0.25">
      <c r="A122" s="7" t="s">
        <v>564</v>
      </c>
      <c r="B122" s="7" t="s">
        <v>565</v>
      </c>
      <c r="C122" s="7" t="s">
        <v>512</v>
      </c>
      <c r="D122" s="7" t="s">
        <v>513</v>
      </c>
      <c r="E122" s="7">
        <v>2019</v>
      </c>
      <c r="F122" s="35">
        <v>147</v>
      </c>
      <c r="G122" s="35" t="s">
        <v>14</v>
      </c>
      <c r="H122" s="35" t="s">
        <v>667</v>
      </c>
      <c r="I122" s="35" t="s">
        <v>14</v>
      </c>
      <c r="J122" s="35" t="s">
        <v>14</v>
      </c>
      <c r="K122" s="36">
        <v>43654</v>
      </c>
      <c r="L122" s="35" t="s">
        <v>276</v>
      </c>
      <c r="M122" s="7"/>
      <c r="N122" s="19" t="s">
        <v>669</v>
      </c>
      <c r="O122" s="7"/>
      <c r="P122" s="25"/>
      <c r="Q122" s="26"/>
      <c r="R122" s="7"/>
      <c r="S122" s="7"/>
      <c r="T122" s="7" t="s">
        <v>614</v>
      </c>
      <c r="U122" s="7"/>
    </row>
    <row r="123" spans="1:21" x14ac:dyDescent="0.25">
      <c r="A123" s="7" t="s">
        <v>546</v>
      </c>
      <c r="B123" s="7" t="s">
        <v>547</v>
      </c>
      <c r="C123" s="7" t="s">
        <v>581</v>
      </c>
      <c r="D123" s="7" t="s">
        <v>582</v>
      </c>
      <c r="E123" s="7">
        <v>2019</v>
      </c>
      <c r="F123" s="35">
        <v>34</v>
      </c>
      <c r="G123" s="35" t="s">
        <v>63</v>
      </c>
      <c r="H123" s="35" t="s">
        <v>14</v>
      </c>
      <c r="I123" s="35">
        <v>765</v>
      </c>
      <c r="J123" s="35">
        <v>775</v>
      </c>
      <c r="K123" s="36">
        <v>43678</v>
      </c>
      <c r="L123" s="35" t="s">
        <v>276</v>
      </c>
      <c r="M123" s="7"/>
      <c r="N123" s="19" t="s">
        <v>642</v>
      </c>
      <c r="O123" s="7"/>
      <c r="P123" s="25"/>
      <c r="Q123" s="26"/>
      <c r="R123" s="7"/>
      <c r="S123" s="7"/>
      <c r="T123" s="7"/>
      <c r="U123" s="7"/>
    </row>
    <row r="124" spans="1:21" x14ac:dyDescent="0.25">
      <c r="A124" s="7" t="s">
        <v>529</v>
      </c>
      <c r="B124" s="7" t="s">
        <v>671</v>
      </c>
      <c r="C124" s="7" t="s">
        <v>81</v>
      </c>
      <c r="D124" s="7" t="s">
        <v>82</v>
      </c>
      <c r="E124" s="19">
        <v>2019</v>
      </c>
      <c r="F124" s="19">
        <v>19</v>
      </c>
      <c r="G124" s="20" t="s">
        <v>63</v>
      </c>
      <c r="H124" s="19" t="s">
        <v>14</v>
      </c>
      <c r="I124" s="19">
        <v>892</v>
      </c>
      <c r="J124" s="19">
        <v>902</v>
      </c>
      <c r="K124" s="10">
        <v>43678</v>
      </c>
      <c r="L124" s="10" t="s">
        <v>276</v>
      </c>
      <c r="M124" s="11"/>
      <c r="N124" s="20" t="s">
        <v>662</v>
      </c>
      <c r="O124" s="7"/>
      <c r="P124" s="25"/>
      <c r="Q124" s="26"/>
      <c r="R124" s="7"/>
      <c r="S124" s="7"/>
      <c r="T124" s="7" t="s">
        <v>614</v>
      </c>
      <c r="U124" s="7"/>
    </row>
    <row r="125" spans="1:21" x14ac:dyDescent="0.25">
      <c r="A125" s="7" t="s">
        <v>550</v>
      </c>
      <c r="B125" s="7" t="s">
        <v>551</v>
      </c>
      <c r="C125" s="7" t="s">
        <v>552</v>
      </c>
      <c r="D125" s="7" t="s">
        <v>556</v>
      </c>
      <c r="E125" s="19">
        <v>2019</v>
      </c>
      <c r="F125" s="19">
        <v>14</v>
      </c>
      <c r="G125" s="20" t="s">
        <v>14</v>
      </c>
      <c r="H125" s="19">
        <v>79</v>
      </c>
      <c r="I125" s="19" t="s">
        <v>14</v>
      </c>
      <c r="J125" s="19" t="s">
        <v>14</v>
      </c>
      <c r="K125" s="10">
        <v>43690</v>
      </c>
      <c r="L125" s="10" t="s">
        <v>276</v>
      </c>
      <c r="M125" s="11"/>
      <c r="N125" s="20" t="s">
        <v>672</v>
      </c>
      <c r="O125" s="7"/>
      <c r="P125" s="25"/>
      <c r="Q125" s="26"/>
      <c r="R125" s="7"/>
      <c r="S125" s="7"/>
      <c r="T125" s="7"/>
      <c r="U125" s="7"/>
    </row>
    <row r="126" spans="1:21" x14ac:dyDescent="0.25">
      <c r="A126" s="14" t="s">
        <v>570</v>
      </c>
      <c r="B126" s="14" t="s">
        <v>526</v>
      </c>
      <c r="C126" s="14" t="s">
        <v>571</v>
      </c>
      <c r="D126" s="14" t="s">
        <v>572</v>
      </c>
      <c r="E126" s="15">
        <v>2019</v>
      </c>
      <c r="F126" s="40" t="s">
        <v>14</v>
      </c>
      <c r="G126" s="29" t="s">
        <v>14</v>
      </c>
      <c r="H126" s="40" t="s">
        <v>14</v>
      </c>
      <c r="I126" s="40" t="s">
        <v>14</v>
      </c>
      <c r="J126" s="40" t="s">
        <v>14</v>
      </c>
      <c r="K126" s="34">
        <v>43832</v>
      </c>
      <c r="L126" s="42" t="s">
        <v>276</v>
      </c>
      <c r="M126" s="28"/>
      <c r="N126" s="29" t="s">
        <v>646</v>
      </c>
      <c r="O126" s="30"/>
      <c r="P126" s="25"/>
      <c r="Q126" s="26"/>
      <c r="R126" s="7"/>
      <c r="S126" s="7"/>
      <c r="T126" s="7" t="s">
        <v>614</v>
      </c>
      <c r="U126" s="7"/>
    </row>
    <row r="127" spans="1:21" x14ac:dyDescent="0.25">
      <c r="A127" s="14" t="s">
        <v>599</v>
      </c>
      <c r="B127" s="14" t="s">
        <v>600</v>
      </c>
      <c r="C127" s="14" t="s">
        <v>601</v>
      </c>
      <c r="D127" s="14" t="s">
        <v>602</v>
      </c>
      <c r="E127" s="15">
        <v>2019</v>
      </c>
      <c r="F127" s="40" t="s">
        <v>14</v>
      </c>
      <c r="G127" s="29" t="s">
        <v>14</v>
      </c>
      <c r="H127" s="40" t="s">
        <v>14</v>
      </c>
      <c r="I127" s="40" t="s">
        <v>14</v>
      </c>
      <c r="J127" s="40" t="s">
        <v>14</v>
      </c>
      <c r="K127" s="34">
        <v>43833</v>
      </c>
      <c r="L127" s="42" t="s">
        <v>276</v>
      </c>
      <c r="M127" s="28"/>
      <c r="N127" s="29" t="s">
        <v>658</v>
      </c>
      <c r="O127" s="30"/>
      <c r="P127" s="25"/>
      <c r="Q127" s="26"/>
      <c r="R127" s="7"/>
      <c r="S127" s="7"/>
      <c r="T127" s="7"/>
      <c r="U127" s="7"/>
    </row>
  </sheetData>
  <conditionalFormatting sqref="S1:U112 S114:U122 S124:U125 S127:U1048576 U126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T113:U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1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3:U123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26:T126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3" x14ac:dyDescent="0.25"/>
  <cols>
    <col min="1" max="3" width="30.75" customWidth="1"/>
    <col min="4" max="4" width="24.125" customWidth="1"/>
    <col min="6" max="7" width="8.875" style="2"/>
    <col min="8" max="8" width="11.625" style="2" bestFit="1" customWidth="1"/>
    <col min="9" max="9" width="10.75" bestFit="1" customWidth="1"/>
    <col min="10" max="10" width="35.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zoomScale="80" zoomScaleNormal="80" workbookViewId="0"/>
  </sheetViews>
  <sheetFormatPr defaultRowHeight="14.3" x14ac:dyDescent="0.25"/>
  <cols>
    <col min="1" max="2" width="40.75" customWidth="1"/>
    <col min="3" max="4" width="16.75" customWidth="1"/>
    <col min="5" max="5" width="12.75" style="2" customWidth="1"/>
    <col min="6" max="6" width="11.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349</v>
      </c>
      <c r="B2" s="7" t="s">
        <v>350</v>
      </c>
      <c r="C2" s="7" t="s">
        <v>145</v>
      </c>
      <c r="D2" s="7" t="s">
        <v>145</v>
      </c>
      <c r="E2" s="10">
        <v>43130</v>
      </c>
      <c r="F2" s="13">
        <f t="shared" ref="F2:F8" ca="1" si="0">TODAY()-E2</f>
        <v>561</v>
      </c>
    </row>
    <row r="3" spans="1:6" x14ac:dyDescent="0.25">
      <c r="A3" s="7" t="s">
        <v>586</v>
      </c>
      <c r="B3" s="7" t="s">
        <v>589</v>
      </c>
      <c r="C3" s="7" t="s">
        <v>587</v>
      </c>
      <c r="D3" s="7" t="s">
        <v>588</v>
      </c>
      <c r="E3" s="10">
        <v>43455</v>
      </c>
      <c r="F3" s="12">
        <f t="shared" ca="1" si="0"/>
        <v>236</v>
      </c>
    </row>
    <row r="4" spans="1:6" x14ac:dyDescent="0.25">
      <c r="A4" s="7" t="s">
        <v>607</v>
      </c>
      <c r="B4" s="7" t="s">
        <v>608</v>
      </c>
      <c r="C4" s="7" t="s">
        <v>90</v>
      </c>
      <c r="D4" s="7" t="s">
        <v>90</v>
      </c>
      <c r="E4" s="10">
        <v>43488</v>
      </c>
      <c r="F4" s="12">
        <f t="shared" ca="1" si="0"/>
        <v>203</v>
      </c>
    </row>
    <row r="5" spans="1:6" x14ac:dyDescent="0.25">
      <c r="A5" s="7" t="s">
        <v>643</v>
      </c>
      <c r="B5" s="7" t="s">
        <v>644</v>
      </c>
      <c r="C5" s="7" t="s">
        <v>109</v>
      </c>
      <c r="D5" s="7" t="s">
        <v>645</v>
      </c>
      <c r="E5" s="10">
        <v>43585</v>
      </c>
      <c r="F5" s="12">
        <f t="shared" ca="1" si="0"/>
        <v>106</v>
      </c>
    </row>
    <row r="6" spans="1:6" s="16" customFormat="1" x14ac:dyDescent="0.25">
      <c r="A6" s="7" t="s">
        <v>665</v>
      </c>
      <c r="B6" s="7" t="s">
        <v>666</v>
      </c>
      <c r="C6" s="7" t="s">
        <v>81</v>
      </c>
      <c r="D6" s="7" t="s">
        <v>82</v>
      </c>
      <c r="E6" s="10">
        <v>43599</v>
      </c>
      <c r="F6" s="12">
        <f ca="1">TODAY()-E6</f>
        <v>92</v>
      </c>
    </row>
    <row r="7" spans="1:6" x14ac:dyDescent="0.25">
      <c r="A7" s="7" t="s">
        <v>530</v>
      </c>
      <c r="B7" s="7" t="s">
        <v>661</v>
      </c>
      <c r="C7" s="7" t="s">
        <v>660</v>
      </c>
      <c r="D7" s="7" t="s">
        <v>531</v>
      </c>
      <c r="E7" s="10">
        <v>43642</v>
      </c>
      <c r="F7" s="12">
        <f t="shared" ca="1" si="0"/>
        <v>49</v>
      </c>
    </row>
    <row r="8" spans="1:6" x14ac:dyDescent="0.25">
      <c r="A8" s="7" t="s">
        <v>663</v>
      </c>
      <c r="B8" s="7" t="s">
        <v>664</v>
      </c>
      <c r="C8" s="7" t="s">
        <v>12</v>
      </c>
      <c r="D8" s="7" t="s">
        <v>13</v>
      </c>
      <c r="E8" s="10">
        <v>43645</v>
      </c>
      <c r="F8" s="12">
        <f t="shared" ca="1" si="0"/>
        <v>46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4.3" x14ac:dyDescent="0.25"/>
  <cols>
    <col min="1" max="2" width="30.75" customWidth="1"/>
    <col min="3" max="3" width="13.625" bestFit="1" customWidth="1"/>
    <col min="4" max="4" width="15.125" bestFit="1" customWidth="1"/>
    <col min="5" max="5" width="11.625" style="2" bestFit="1" customWidth="1"/>
    <col min="6" max="6" width="10.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5">
        <f t="shared" ref="F2:F5" ca="1" si="0">(TODAY()-E2)/365</f>
        <v>3.7890410958904108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5">
        <f t="shared" ca="1" si="0"/>
        <v>3.7890410958904108</v>
      </c>
    </row>
    <row r="4" spans="1:6" x14ac:dyDescent="0.25">
      <c r="A4" s="7" t="s">
        <v>530</v>
      </c>
      <c r="B4" s="7" t="s">
        <v>533</v>
      </c>
      <c r="C4" s="7" t="s">
        <v>532</v>
      </c>
      <c r="D4" s="7" t="s">
        <v>531</v>
      </c>
      <c r="E4" s="19"/>
      <c r="F4" s="45">
        <f t="shared" ca="1" si="0"/>
        <v>119.7013698630137</v>
      </c>
    </row>
    <row r="5" spans="1:6" x14ac:dyDescent="0.25">
      <c r="A5" s="7" t="s">
        <v>259</v>
      </c>
      <c r="B5" s="7" t="s">
        <v>256</v>
      </c>
      <c r="C5" s="7" t="s">
        <v>129</v>
      </c>
      <c r="D5" s="7" t="s">
        <v>130</v>
      </c>
      <c r="E5" s="10">
        <v>42535</v>
      </c>
      <c r="F5" s="45">
        <f t="shared" ca="1" si="0"/>
        <v>3.1671232876712327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2019-08-14T08:09:12Z</dcterms:modified>
</cp:coreProperties>
</file>