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8" i="4" l="1"/>
  <c r="F7" i="4" l="1"/>
  <c r="F6" i="4" l="1"/>
  <c r="F5" i="4" l="1"/>
  <c r="F4" i="4" l="1"/>
  <c r="F3" i="4" l="1"/>
  <c r="F2" i="4"/>
</calcChain>
</file>

<file path=xl/sharedStrings.xml><?xml version="1.0" encoding="utf-8"?>
<sst xmlns="http://schemas.openxmlformats.org/spreadsheetml/2006/main" count="1506" uniqueCount="649">
  <si>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</si>
  <si>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</si>
  <si>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</si>
  <si>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</si>
  <si>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</si>
  <si>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</si>
  <si>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</si>
  <si>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</si>
  <si>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</si>
  <si>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</si>
  <si>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</si>
  <si>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</si>
  <si>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</si>
  <si>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</si>
  <si>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</si>
  <si>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</si>
  <si>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</si>
  <si>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</si>
  <si>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</si>
  <si>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</si>
  <si>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</si>
  <si>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</si>
  <si>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</si>
  <si>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</si>
  <si>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</si>
  <si>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</si>
  <si>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</si>
  <si>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</si>
  <si>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</si>
  <si>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</si>
  <si>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</si>
  <si>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</si>
  <si>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</si>
  <si>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</si>
  <si>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</si>
  <si>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</si>
  <si>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</si>
  <si>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</si>
  <si>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</si>
  <si>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</si>
  <si>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</si>
  <si>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</si>
  <si>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</si>
  <si>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</si>
  <si>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</si>
  <si>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</si>
  <si>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</si>
  <si>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</si>
  <si>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</si>
  <si>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</si>
  <si>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</si>
  <si>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</si>
  <si>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</si>
  <si>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</si>
  <si>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</si>
  <si>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</si>
  <si>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</si>
  <si>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</si>
  <si>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</si>
  <si>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</si>
  <si>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</si>
  <si>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</si>
  <si>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</si>
  <si>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</si>
  <si>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</si>
  <si>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</si>
  <si>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</si>
  <si>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</si>
  <si>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</si>
  <si>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</si>
  <si>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</si>
  <si>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</si>
  <si>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</si>
  <si>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</si>
  <si>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</si>
  <si>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</si>
  <si>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</si>
  <si>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</si>
  <si>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</si>
  <si>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</si>
  <si>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</si>
  <si>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</si>
  <si>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</si>
  <si>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</si>
  <si>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</si>
  <si>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</si>
  <si>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</si>
  <si>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</si>
  <si>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</si>
  <si>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</si>
  <si>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</si>
  <si>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</si>
  <si>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</si>
  <si>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</si>
  <si>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</si>
  <si>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</si>
  <si>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</si>
  <si>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</si>
  <si>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</si>
  <si>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</si>
  <si>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</si>
  <si>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</si>
  <si>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</si>
  <si>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</si>
  <si>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</si>
  <si>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</si>
  <si>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</si>
  <si>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</si>
  <si>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</si>
  <si>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</si>
  <si>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</si>
  <si>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</si>
  <si>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</si>
  <si>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</si>
  <si>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</si>
  <si>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</si>
  <si>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</si>
  <si>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</si>
  <si>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</si>
  <si>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</si>
  <si>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</si>
  <si>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</si>
  <si>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</si>
  <si>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</si>
  <si>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</si>
  <si>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</si>
  <si>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</si>
  <si>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</si>
  <si>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</si>
  <si>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</si>
  <si>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</si>
  <si>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</si>
  <si>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</si>
  <si>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</si>
  <si>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</si>
  <si>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</si>
  <si>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</si>
  <si>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</si>
  <si>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</si>
  <si>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</si>
  <si>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</si>
  <si>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</si>
  <si>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</si>
  <si>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</si>
  <si>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</si>
  <si>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</si>
  <si>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</si>
  <si>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</si>
  <si>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</si>
  <si>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</si>
  <si>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</si>
  <si>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</si>
  <si>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</si>
  <si>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</si>
  <si>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</si>
  <si>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</si>
  <si>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</si>
  <si>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</si>
  <si>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</si>
  <si>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</si>
  <si>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</si>
  <si>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</si>
  <si>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</si>
  <si>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</si>
  <si>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</si>
  <si>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</si>
  <si>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</si>
  <si>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</si>
  <si>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</si>
  <si>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</si>
  <si>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</si>
  <si>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</si>
  <si>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</si>
  <si>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</si>
  <si>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</si>
  <si>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</si>
  <si>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</si>
  <si>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</si>
  <si>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</si>
  <si>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</si>
  <si>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</si>
  <si>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</si>
  <si>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</si>
  <si>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</si>
  <si>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</si>
  <si>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</si>
  <si>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</si>
  <si>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</si>
  <si>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</si>
  <si>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</si>
  <si>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</si>
  <si>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</si>
  <si>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</si>
  <si>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</si>
  <si>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</si>
  <si>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</si>
  <si>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</si>
  <si>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</si>
  <si>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</si>
  <si>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</si>
  <si>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</si>
  <si>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</si>
  <si>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</si>
  <si>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</si>
  <si>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</si>
  <si>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</si>
  <si>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</si>
  <si>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</si>
  <si>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</si>
  <si>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</si>
  <si>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</si>
  <si>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</si>
  <si>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</si>
  <si>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</si>
  <si>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</si>
  <si>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</si>
  <si>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</si>
  <si>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</si>
  <si>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</si>
  <si>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</si>
  <si>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</si>
  <si>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</si>
  <si>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</si>
  <si>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</si>
  <si>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</si>
  <si>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</si>
  <si>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</si>
  <si>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</si>
  <si>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</si>
  <si>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</si>
  <si>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</si>
  <si>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</si>
  <si>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</si>
  <si>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</si>
  <si>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</si>
  <si>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</si>
  <si>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</si>
  <si>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</si>
  <si>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</si>
  <si>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</si>
  <si>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</si>
  <si>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</si>
  <si>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</si>
  <si>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</si>
  <si>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</si>
  <si>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</si>
  <si>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</si>
  <si>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</si>
  <si>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</si>
  <si>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</si>
  <si>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</si>
  <si>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</si>
  <si>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</si>
  <si>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</si>
  <si>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</si>
  <si>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</si>
  <si>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</si>
  <si>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</si>
  <si>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</si>
  <si>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</si>
  <si>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</si>
  <si>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</si>
  <si>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</si>
  <si>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</si>
  <si>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</si>
  <si>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</si>
  <si>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</si>
  <si>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</si>
  <si>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</si>
  <si>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</si>
  <si>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</si>
  <si>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</si>
  <si>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</si>
  <si>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</si>
  <si>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</si>
  <si>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</si>
  <si>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</si>
  <si>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</si>
  <si>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</si>
  <si>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</si>
  <si>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</si>
  <si>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</si>
  <si>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</si>
  <si>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</si>
  <si>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</si>
  <si>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</si>
  <si>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</si>
  <si>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</si>
  <si>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</si>
  <si>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</si>
  <si>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</si>
  <si>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</si>
  <si>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</si>
  <si>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</si>
  <si>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</si>
  <si>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</si>
  <si>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</si>
  <si>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</si>
  <si>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</si>
  <si>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</si>
  <si>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</si>
  <si>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</si>
  <si>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</si>
  <si>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</si>
  <si>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</si>
  <si>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</si>
  <si>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</si>
  <si>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</si>
  <si>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</si>
  <si>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</si>
  <si>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</si>
  <si>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</si>
  <si>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</si>
  <si>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</si>
  <si>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</si>
  <si>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</si>
  <si>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</si>
  <si>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</si>
  <si>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</si>
  <si>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</si>
  <si>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</si>
  <si>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</si>
  <si>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</si>
  <si>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</si>
  <si>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</si>
  <si>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</si>
  <si>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</si>
  <si>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</si>
  <si>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</si>
  <si>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</si>
  <si>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</si>
  <si>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</si>
  <si>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</si>
  <si>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</si>
  <si>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</si>
  <si>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</si>
  <si>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</si>
  <si>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</si>
  <si>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</si>
  <si>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</si>
  <si>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</si>
  <si>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</si>
  <si>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</si>
  <si>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</si>
  <si>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</si>
  <si>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</si>
  <si>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</si>
  <si>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</si>
  <si>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</si>
  <si>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</si>
  <si>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</si>
  <si>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</si>
  <si>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</si>
  <si>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</si>
  <si>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</si>
  <si>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</si>
  <si>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</si>
  <si>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</si>
  <si>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</si>
  <si>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</si>
  <si>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</si>
  <si>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</si>
  <si>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</si>
  <si>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</si>
  <si>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</si>
  <si>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</si>
  <si>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</si>
  <si>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</si>
  <si>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</si>
  <si>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</si>
  <si>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</si>
  <si>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</si>
  <si>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</si>
  <si>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</si>
  <si>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</si>
  <si>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</si>
  <si>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</si>
  <si>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</si>
  <si>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</si>
  <si>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</si>
  <si>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</si>
  <si>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</si>
  <si>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</si>
  <si>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</si>
  <si>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</si>
  <si>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</si>
  <si>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</si>
  <si>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</si>
  <si>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</si>
  <si>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</si>
  <si>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</si>
  <si>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</si>
  <si>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</si>
  <si>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</si>
  <si>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</si>
  <si>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</si>
  <si>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</si>
  <si>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</si>
  <si>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</si>
  <si>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</si>
  <si>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</si>
  <si>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</si>
  <si>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</si>
  <si>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</si>
  <si>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</si>
  <si>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</si>
  <si>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</si>
  <si>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</si>
  <si>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</si>
  <si>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</si>
  <si>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</si>
  <si>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</si>
  <si>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</si>
  <si>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</si>
  <si>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</si>
  <si>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</si>
  <si>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</si>
  <si>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</si>
  <si>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</si>
  <si>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</si>
  <si>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</si>
  <si>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</si>
  <si>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</si>
  <si>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</si>
  <si>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</si>
  <si>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</si>
  <si>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</si>
  <si>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</si>
  <si>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</si>
  <si>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</si>
  <si>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</si>
  <si>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</si>
  <si>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</si>
  <si>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</si>
  <si>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</si>
  <si>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</si>
  <si>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</si>
  <si>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</si>
  <si>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</si>
  <si>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</si>
  <si>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</si>
  <si>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</si>
  <si>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</si>
  <si>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</si>
  <si>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</si>
  <si>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</si>
  <si>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</si>
  <si>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</si>
  <si>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</si>
  <si>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</si>
  <si>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</si>
  <si>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</si>
  <si>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</si>
  <si>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</si>
  <si>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</si>
  <si>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</si>
  <si>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</si>
  <si>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</si>
  <si>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</si>
  <si>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</si>
  <si>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</si>
  <si>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</si>
  <si>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</si>
  <si>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</si>
  <si>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</si>
  <si>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</si>
  <si>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</si>
  <si>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</si>
  <si>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</si>
  <si>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</si>
  <si>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</si>
  <si>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</si>
  <si>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</si>
  <si>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</si>
  <si>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</si>
  <si>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</si>
  <si>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</si>
  <si>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</si>
  <si>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</si>
  <si>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</si>
  <si>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</si>
  <si>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</si>
  <si>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</si>
  <si>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</si>
  <si>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</si>
  <si>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</si>
  <si>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</si>
  <si>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</si>
  <si>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</si>
  <si>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</si>
  <si>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</si>
  <si>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</si>
  <si>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</si>
  <si>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</si>
  <si>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</si>
  <si>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</si>
  <si>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</si>
  <si>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</si>
  <si>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</si>
  <si>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</si>
  <si>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</si>
  <si>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</si>
  <si>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</si>
  <si>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</si>
  <si>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</si>
  <si>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</si>
  <si>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</si>
  <si>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</si>
  <si>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</si>
  <si>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</si>
  <si>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</si>
  <si>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</si>
  <si>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</si>
  <si>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</si>
  <si>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</si>
  <si>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</si>
  <si>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</si>
  <si>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</si>
  <si>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</si>
  <si>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</si>
  <si>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</si>
  <si>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</si>
  <si>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</si>
  <si>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</si>
  <si>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</si>
  <si>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</si>
  <si>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</si>
  <si>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</si>
  <si>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</si>
  <si>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</si>
  <si>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</si>
  <si>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</si>
  <si>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</si>
  <si>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</si>
  <si>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</si>
  <si>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</si>
  <si>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</si>
  <si>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</si>
  <si>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</si>
  <si>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</si>
  <si>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</si>
  <si>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</si>
  <si>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</si>
  <si>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</si>
  <si>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</si>
  <si>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</si>
  <si>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</si>
  <si>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</si>
  <si>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</si>
  <si>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</si>
  <si>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</si>
  <si>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</si>
  <si>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</si>
  <si>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</si>
  <si>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</si>
  <si>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</si>
  <si>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</si>
  <si>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</si>
  <si>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</si>
  <si>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</si>
  <si>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</si>
  <si>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</si>
  <si>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</si>
  <si>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</si>
  <si>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</si>
  <si>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</si>
  <si>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</si>
  <si>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</si>
  <si>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</si>
  <si>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</si>
  <si>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</si>
  <si>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</si>
  <si>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</si>
  <si>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</si>
  <si>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</si>
  <si>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</si>
  <si>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</si>
  <si>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</si>
  <si>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</si>
  <si>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</si>
  <si>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</si>
  <si>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</si>
  <si>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</si>
  <si>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</si>
  <si>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</si>
  <si>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</si>
  <si>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</si>
  <si>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</si>
  <si>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</si>
  <si>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</si>
  <si>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</si>
  <si>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</si>
  <si>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</si>
  <si>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</si>
  <si>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</si>
  <si>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</si>
  <si>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</si>
  <si>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</si>
  <si>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</si>
  <si>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</si>
  <si>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</si>
  <si>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</si>
  <si>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</si>
  <si>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</si>
  <si>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</si>
  <si>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</si>
  <si>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</si>
  <si>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</si>
  <si>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</si>
  <si>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</si>
  <si>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</si>
  <si>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</si>
  <si>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</si>
  <si>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</si>
  <si>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</si>
  <si>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</si>
  <si>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</si>
  <si>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</si>
  <si>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</si>
  <si>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</si>
  <si>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</si>
  <si>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</si>
  <si>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</si>
  <si>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</si>
  <si>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</si>
  <si>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</si>
  <si>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</si>
  <si>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</si>
  <si>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</si>
  <si>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</si>
  <si>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</si>
  <si>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</si>
  <si>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</si>
  <si>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</si>
  <si>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</si>
  <si>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</si>
  <si>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</si>
  <si>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</si>
  <si>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</si>
  <si>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</si>
  <si>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</si>
  <si>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</si>
  <si>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</si>
  <si>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</si>
  <si>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</si>
  <si>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</si>
  <si>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Pop. Health Metr.</t>
  </si>
  <si>
    <t>10.1111/tbed.13214</t>
  </si>
  <si>
    <t>e2034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</si>
</sst>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8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23" totalsRowShown="0" headerRowDxfId="49" dataDxfId="48">
  <autoFilter ref="A1:U123"/>
  <sortState ref="A2:U123">
    <sortCondition ref="K1:K123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8" totalsRowShown="0" headerRowDxfId="15" dataDxfId="14">
  <autoFilter ref="A1:F8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abSelected="1" topLeftCell="A94" zoomScale="90" zoomScaleNormal="90" workbookViewId="0">
      <selection activeCell="A115" sqref="A115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611</v>
      </c>
      <c r="T1" s="17" t="s">
        <v>612</v>
      </c>
      <c r="U1" s="17" t="s">
        <v>613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616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616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616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616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616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616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616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616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616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616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616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616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616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616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616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616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616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616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616</v>
      </c>
    </row>
    <row r="21" spans="1:21" x14ac:dyDescent="0.3">
      <c r="A21" s="7" t="s">
        <v>624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616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616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616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616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616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616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616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616</v>
      </c>
    </row>
    <row r="29" spans="1:21" x14ac:dyDescent="0.3">
      <c r="A29" s="7" t="s">
        <v>622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616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616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616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616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616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616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616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616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616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616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616</v>
      </c>
      <c r="U39" s="7" t="s">
        <v>616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615</v>
      </c>
      <c r="U40" s="7" t="s">
        <v>616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615</v>
      </c>
      <c r="U41" s="7" t="s">
        <v>616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615</v>
      </c>
      <c r="U42" s="7" t="s">
        <v>616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615</v>
      </c>
      <c r="U43" s="7" t="s">
        <v>616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615</v>
      </c>
      <c r="U44" s="7" t="s">
        <v>616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615</v>
      </c>
      <c r="U45" s="7" t="s">
        <v>616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615</v>
      </c>
      <c r="U46" s="7" t="s">
        <v>616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615</v>
      </c>
      <c r="U47" s="7" t="s">
        <v>616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615</v>
      </c>
      <c r="U48" s="7" t="s">
        <v>616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615</v>
      </c>
      <c r="U49" s="7" t="s">
        <v>616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615</v>
      </c>
      <c r="U50" s="7" t="s">
        <v>616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616</v>
      </c>
      <c r="U51" s="7" t="s">
        <v>616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615</v>
      </c>
      <c r="U52" s="7" t="s">
        <v>616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615</v>
      </c>
      <c r="U53" s="7" t="s">
        <v>616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615</v>
      </c>
      <c r="U54" s="7" t="s">
        <v>616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615</v>
      </c>
      <c r="U55" s="7" t="s">
        <v>616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616</v>
      </c>
      <c r="U56" s="7" t="s">
        <v>616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616</v>
      </c>
      <c r="U57" s="7" t="s">
        <v>616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616</v>
      </c>
      <c r="U58" s="7" t="s">
        <v>616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615</v>
      </c>
      <c r="U59" s="7" t="s">
        <v>616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615</v>
      </c>
      <c r="U60" s="7" t="s">
        <v>616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616</v>
      </c>
      <c r="U61" s="7" t="s">
        <v>616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616</v>
      </c>
      <c r="U62" s="7" t="s">
        <v>616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615</v>
      </c>
      <c r="U63" s="7" t="s">
        <v>616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616</v>
      </c>
      <c r="U64" s="7" t="s">
        <v>616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615</v>
      </c>
      <c r="U65" s="7" t="s">
        <v>616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616</v>
      </c>
      <c r="U66" s="7" t="s">
        <v>616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616</v>
      </c>
      <c r="U67" s="7" t="s">
        <v>616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616</v>
      </c>
      <c r="U68" s="7" t="s">
        <v>616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615</v>
      </c>
      <c r="U69" s="7" t="s">
        <v>616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615</v>
      </c>
      <c r="U70" s="7" t="s">
        <v>616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615</v>
      </c>
      <c r="U71" s="7" t="s">
        <v>616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615</v>
      </c>
      <c r="U72" s="7" t="s">
        <v>616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616</v>
      </c>
      <c r="U73" s="7" t="s">
        <v>616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615</v>
      </c>
      <c r="U74" s="7" t="s">
        <v>616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615</v>
      </c>
      <c r="U75" s="7" t="s">
        <v>616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616</v>
      </c>
      <c r="U76" s="7" t="s">
        <v>616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615</v>
      </c>
      <c r="U77" s="7" t="s">
        <v>616</v>
      </c>
    </row>
    <row r="78" spans="1:21" x14ac:dyDescent="0.3">
      <c r="A78" s="7" t="s">
        <v>623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616</v>
      </c>
      <c r="U78" s="7" t="s">
        <v>616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615</v>
      </c>
      <c r="U79" s="7" t="s">
        <v>616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615</v>
      </c>
      <c r="U80" s="7" t="s">
        <v>616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615</v>
      </c>
      <c r="U81" s="7" t="s">
        <v>616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615</v>
      </c>
      <c r="U82" s="7" t="s">
        <v>616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555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616</v>
      </c>
      <c r="U83" s="7" t="s">
        <v>616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616</v>
      </c>
      <c r="U84" s="7" t="s">
        <v>616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616</v>
      </c>
      <c r="U85" s="7" t="s">
        <v>616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616</v>
      </c>
      <c r="U86" s="7" t="s">
        <v>616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615</v>
      </c>
      <c r="U87" s="7" t="s">
        <v>616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616</v>
      </c>
      <c r="U88" s="7" t="s">
        <v>616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544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545</v>
      </c>
      <c r="O89" s="7"/>
      <c r="P89" s="25"/>
      <c r="Q89" s="26"/>
      <c r="R89" s="7"/>
      <c r="S89" s="7"/>
      <c r="T89" s="7" t="s">
        <v>615</v>
      </c>
      <c r="U89" s="7" t="s">
        <v>616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539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540</v>
      </c>
      <c r="O90" s="7"/>
      <c r="P90" s="25"/>
      <c r="Q90" s="26"/>
      <c r="R90" s="7"/>
      <c r="S90" s="7"/>
      <c r="T90" s="7" t="s">
        <v>615</v>
      </c>
      <c r="U90" s="7" t="s">
        <v>616</v>
      </c>
    </row>
    <row r="91" spans="1:21" x14ac:dyDescent="0.3">
      <c r="A91" s="7" t="s">
        <v>537</v>
      </c>
      <c r="B91" s="7" t="s">
        <v>538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546</v>
      </c>
      <c r="O91" s="7"/>
      <c r="P91" s="25"/>
      <c r="Q91" s="26"/>
      <c r="R91" s="7"/>
      <c r="S91" s="7"/>
      <c r="T91" s="7" t="s">
        <v>615</v>
      </c>
      <c r="U91" s="7" t="s">
        <v>616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556</v>
      </c>
      <c r="O92" s="7"/>
      <c r="P92" s="25"/>
      <c r="Q92" s="26"/>
      <c r="R92" s="7"/>
      <c r="S92" s="7"/>
      <c r="T92" s="7" t="s">
        <v>615</v>
      </c>
      <c r="U92" s="7" t="s">
        <v>616</v>
      </c>
    </row>
    <row r="93" spans="1:21" x14ac:dyDescent="0.3">
      <c r="A93" s="7" t="s">
        <v>561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562</v>
      </c>
      <c r="O93" s="7"/>
      <c r="P93" s="25"/>
      <c r="Q93" s="26"/>
      <c r="R93" s="7"/>
      <c r="S93" s="7"/>
      <c r="T93" s="7" t="s">
        <v>615</v>
      </c>
      <c r="U93" s="7" t="s">
        <v>616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564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563</v>
      </c>
      <c r="O94" s="7"/>
      <c r="P94" s="25"/>
      <c r="Q94" s="26"/>
      <c r="R94" s="7"/>
      <c r="S94" s="7"/>
      <c r="T94" s="7" t="s">
        <v>615</v>
      </c>
      <c r="U94" s="7" t="s">
        <v>616</v>
      </c>
    </row>
    <row r="95" spans="1:21" x14ac:dyDescent="0.3">
      <c r="A95" s="7" t="s">
        <v>580</v>
      </c>
      <c r="B95" s="7" t="s">
        <v>579</v>
      </c>
      <c r="C95" s="7" t="s">
        <v>577</v>
      </c>
      <c r="D95" s="7" t="s">
        <v>578</v>
      </c>
      <c r="E95" s="19">
        <v>2018</v>
      </c>
      <c r="F95" s="32">
        <v>16</v>
      </c>
      <c r="G95" s="41" t="s">
        <v>65</v>
      </c>
      <c r="H95" s="32" t="s">
        <v>576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581</v>
      </c>
      <c r="O95" s="7"/>
      <c r="P95" s="25"/>
      <c r="Q95" s="26"/>
      <c r="R95" s="7"/>
      <c r="S95" s="7"/>
      <c r="T95" s="7" t="s">
        <v>615</v>
      </c>
      <c r="U95" s="7" t="s">
        <v>616</v>
      </c>
    </row>
    <row r="96" spans="1:21" x14ac:dyDescent="0.3">
      <c r="A96" s="7" t="s">
        <v>575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586</v>
      </c>
      <c r="O96" s="7"/>
      <c r="P96" s="25"/>
      <c r="Q96" s="26"/>
      <c r="R96" s="7"/>
      <c r="S96" s="7"/>
      <c r="T96" s="7" t="s">
        <v>615</v>
      </c>
      <c r="U96" s="7" t="s">
        <v>616</v>
      </c>
    </row>
    <row r="97" spans="1:21" x14ac:dyDescent="0.3">
      <c r="A97" s="7" t="s">
        <v>558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559</v>
      </c>
      <c r="O97" s="7"/>
      <c r="P97" s="25"/>
      <c r="Q97" s="26"/>
      <c r="R97" s="7"/>
      <c r="S97" s="7"/>
      <c r="T97" s="7" t="s">
        <v>616</v>
      </c>
      <c r="U97" s="7" t="s">
        <v>616</v>
      </c>
    </row>
    <row r="98" spans="1:21" x14ac:dyDescent="0.3">
      <c r="A98" s="7" t="s">
        <v>617</v>
      </c>
      <c r="B98" s="7" t="s">
        <v>614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610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599</v>
      </c>
      <c r="O98" s="7"/>
      <c r="P98" s="25"/>
      <c r="Q98" s="26"/>
      <c r="R98" s="7"/>
      <c r="S98" s="7"/>
      <c r="T98" s="7" t="s">
        <v>615</v>
      </c>
      <c r="U98" s="7" t="s">
        <v>616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554</v>
      </c>
      <c r="O99" s="7"/>
      <c r="P99" s="25"/>
      <c r="Q99" s="26"/>
      <c r="R99" s="7"/>
      <c r="S99" s="7"/>
      <c r="T99" s="7" t="s">
        <v>616</v>
      </c>
      <c r="U99" s="7" t="s">
        <v>616</v>
      </c>
    </row>
    <row r="100" spans="1:21" x14ac:dyDescent="0.3">
      <c r="A100" s="7" t="s">
        <v>567</v>
      </c>
      <c r="B100" s="7" t="s">
        <v>568</v>
      </c>
      <c r="C100" s="7" t="s">
        <v>569</v>
      </c>
      <c r="D100" s="7" t="s">
        <v>570</v>
      </c>
      <c r="E100" s="7">
        <v>2019</v>
      </c>
      <c r="F100" s="35">
        <v>4</v>
      </c>
      <c r="G100" s="35" t="s">
        <v>14</v>
      </c>
      <c r="H100" s="35" t="s">
        <v>597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594</v>
      </c>
      <c r="O100" s="7"/>
      <c r="P100" s="25"/>
      <c r="Q100" s="26"/>
      <c r="R100" s="7"/>
      <c r="S100" s="7"/>
      <c r="T100" s="7" t="s">
        <v>615</v>
      </c>
      <c r="U100" s="7" t="s">
        <v>616</v>
      </c>
    </row>
    <row r="101" spans="1:21" x14ac:dyDescent="0.3">
      <c r="A101" s="7" t="s">
        <v>549</v>
      </c>
      <c r="B101" s="7" t="s">
        <v>550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604</v>
      </c>
      <c r="O101" s="7"/>
      <c r="P101" s="25"/>
      <c r="Q101" s="26"/>
      <c r="R101" s="7"/>
      <c r="S101" s="7"/>
      <c r="T101" s="7" t="s">
        <v>616</v>
      </c>
      <c r="U101" s="7" t="s">
        <v>616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591</v>
      </c>
      <c r="O102" s="7"/>
      <c r="P102" s="25"/>
      <c r="Q102" s="26"/>
      <c r="R102" s="7"/>
      <c r="S102" s="7"/>
      <c r="T102" s="7" t="s">
        <v>616</v>
      </c>
      <c r="U102" s="7" t="s">
        <v>616</v>
      </c>
    </row>
    <row r="103" spans="1:21" x14ac:dyDescent="0.3">
      <c r="A103" s="7" t="s">
        <v>541</v>
      </c>
      <c r="B103" s="7" t="s">
        <v>542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630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628</v>
      </c>
      <c r="O103" s="7"/>
      <c r="P103" s="25"/>
      <c r="Q103" s="26"/>
      <c r="R103" s="7"/>
      <c r="S103" s="7"/>
      <c r="T103" s="7" t="s">
        <v>616</v>
      </c>
      <c r="U103" s="7" t="s">
        <v>616</v>
      </c>
    </row>
    <row r="104" spans="1:21" x14ac:dyDescent="0.3">
      <c r="A104" s="7" t="s">
        <v>606</v>
      </c>
      <c r="B104" s="7" t="s">
        <v>607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631</v>
      </c>
      <c r="O104" s="7"/>
      <c r="P104" s="25"/>
      <c r="Q104" s="26"/>
      <c r="R104" s="7"/>
      <c r="S104" s="7"/>
      <c r="T104" s="7" t="s">
        <v>615</v>
      </c>
      <c r="U104" s="7" t="s">
        <v>616</v>
      </c>
    </row>
    <row r="105" spans="1:21" x14ac:dyDescent="0.3">
      <c r="A105" s="7" t="s">
        <v>560</v>
      </c>
      <c r="B105" s="7" t="s">
        <v>632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633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634</v>
      </c>
      <c r="O105" s="7"/>
      <c r="P105" s="25"/>
      <c r="Q105" s="26"/>
      <c r="R105" s="7"/>
      <c r="S105" s="7"/>
      <c r="T105" s="7"/>
      <c r="U105" s="7" t="s">
        <v>616</v>
      </c>
    </row>
    <row r="106" spans="1:21" x14ac:dyDescent="0.3">
      <c r="A106" s="7" t="s">
        <v>584</v>
      </c>
      <c r="B106" s="7" t="s">
        <v>585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621</v>
      </c>
      <c r="O106" s="7"/>
      <c r="P106" s="25"/>
      <c r="Q106" s="26"/>
      <c r="R106" s="7"/>
      <c r="S106" s="7"/>
      <c r="T106" s="7" t="s">
        <v>616</v>
      </c>
      <c r="U106" s="7" t="s">
        <v>616</v>
      </c>
    </row>
    <row r="107" spans="1:21" x14ac:dyDescent="0.3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598</v>
      </c>
      <c r="O107" s="7"/>
      <c r="P107" s="25"/>
      <c r="Q107" s="26"/>
      <c r="R107" s="7"/>
      <c r="S107" s="7"/>
      <c r="T107" s="7" t="s">
        <v>616</v>
      </c>
      <c r="U107" s="7" t="s">
        <v>616</v>
      </c>
    </row>
    <row r="108" spans="1:21" x14ac:dyDescent="0.3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592</v>
      </c>
      <c r="O108" s="7"/>
      <c r="P108" s="25"/>
      <c r="Q108" s="26"/>
      <c r="R108" s="7"/>
      <c r="S108" s="7"/>
      <c r="T108" s="7" t="s">
        <v>616</v>
      </c>
      <c r="U108" s="7" t="s">
        <v>616</v>
      </c>
    </row>
    <row r="109" spans="1:21" x14ac:dyDescent="0.3">
      <c r="A109" s="7" t="s">
        <v>641</v>
      </c>
      <c r="B109" s="7" t="s">
        <v>543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555</v>
      </c>
      <c r="H109" s="35" t="s">
        <v>639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640</v>
      </c>
      <c r="O109" s="7"/>
      <c r="P109" s="25"/>
      <c r="Q109" s="26"/>
      <c r="R109" s="7"/>
      <c r="S109" s="7"/>
      <c r="T109" s="7" t="s">
        <v>615</v>
      </c>
      <c r="U109" s="7" t="s">
        <v>616</v>
      </c>
    </row>
    <row r="110" spans="1:21" x14ac:dyDescent="0.3">
      <c r="A110" s="7" t="s">
        <v>536</v>
      </c>
      <c r="B110" s="7" t="s">
        <v>642</v>
      </c>
      <c r="C110" s="7" t="s">
        <v>255</v>
      </c>
      <c r="D110" s="7" t="s">
        <v>347</v>
      </c>
      <c r="E110" s="7">
        <v>2019</v>
      </c>
      <c r="F110" s="35">
        <v>19</v>
      </c>
      <c r="G110" s="35" t="s">
        <v>14</v>
      </c>
      <c r="H110" s="35">
        <v>329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629</v>
      </c>
      <c r="O110" s="7"/>
      <c r="P110" s="25"/>
      <c r="Q110" s="26"/>
      <c r="R110" s="7"/>
      <c r="S110" s="7"/>
      <c r="T110" s="7" t="s">
        <v>615</v>
      </c>
      <c r="U110" s="7" t="s">
        <v>616</v>
      </c>
    </row>
    <row r="111" spans="1:21" x14ac:dyDescent="0.3">
      <c r="A111" s="7" t="s">
        <v>626</v>
      </c>
      <c r="B111" s="7" t="s">
        <v>627</v>
      </c>
      <c r="C111" s="7" t="s">
        <v>26</v>
      </c>
      <c r="D111" s="7" t="s">
        <v>29</v>
      </c>
      <c r="E111" s="7">
        <v>2019</v>
      </c>
      <c r="F111" s="35">
        <v>12</v>
      </c>
      <c r="G111" s="35" t="s">
        <v>14</v>
      </c>
      <c r="H111" s="35">
        <v>175</v>
      </c>
      <c r="I111" s="35" t="s">
        <v>14</v>
      </c>
      <c r="J111" s="35" t="s">
        <v>14</v>
      </c>
      <c r="K111" s="36">
        <v>43573</v>
      </c>
      <c r="L111" s="35" t="s">
        <v>276</v>
      </c>
      <c r="M111" s="7"/>
      <c r="N111" s="19" t="s">
        <v>638</v>
      </c>
      <c r="O111" s="7"/>
      <c r="P111" s="25"/>
      <c r="Q111" s="26"/>
      <c r="R111" s="7"/>
      <c r="S111" s="7"/>
      <c r="T111" s="7" t="s">
        <v>615</v>
      </c>
      <c r="U111" s="7" t="s">
        <v>616</v>
      </c>
    </row>
    <row r="112" spans="1:21" x14ac:dyDescent="0.3">
      <c r="A112" s="7" t="s">
        <v>518</v>
      </c>
      <c r="B112" s="7" t="s">
        <v>519</v>
      </c>
      <c r="C112" s="7" t="s">
        <v>514</v>
      </c>
      <c r="D112" s="7" t="s">
        <v>515</v>
      </c>
      <c r="E112" s="7">
        <v>2019</v>
      </c>
      <c r="F112" s="35">
        <v>172</v>
      </c>
      <c r="G112" s="35" t="s">
        <v>14</v>
      </c>
      <c r="H112" s="35" t="s">
        <v>14</v>
      </c>
      <c r="I112" s="35">
        <v>420</v>
      </c>
      <c r="J112" s="35">
        <v>429</v>
      </c>
      <c r="K112" s="36">
        <v>43586</v>
      </c>
      <c r="L112" s="35" t="s">
        <v>276</v>
      </c>
      <c r="M112" s="7"/>
      <c r="N112" s="19" t="s">
        <v>625</v>
      </c>
      <c r="O112" s="7"/>
      <c r="P112" s="25"/>
      <c r="Q112" s="26"/>
      <c r="R112" s="7"/>
      <c r="S112" s="7"/>
      <c r="T112" s="7" t="s">
        <v>616</v>
      </c>
      <c r="U112" s="7" t="s">
        <v>616</v>
      </c>
    </row>
    <row r="113" spans="1:21" x14ac:dyDescent="0.3">
      <c r="A113" s="7" t="s">
        <v>470</v>
      </c>
      <c r="B113" s="7" t="s">
        <v>471</v>
      </c>
      <c r="C113" s="7" t="s">
        <v>472</v>
      </c>
      <c r="D113" s="7" t="s">
        <v>473</v>
      </c>
      <c r="E113" s="7">
        <v>2019</v>
      </c>
      <c r="F113" s="35">
        <v>29</v>
      </c>
      <c r="G113" s="35" t="s">
        <v>92</v>
      </c>
      <c r="H113" s="35" t="s">
        <v>648</v>
      </c>
      <c r="I113" s="35" t="s">
        <v>14</v>
      </c>
      <c r="J113" s="35" t="s">
        <v>14</v>
      </c>
      <c r="K113" s="36">
        <v>43586</v>
      </c>
      <c r="L113" s="35" t="s">
        <v>276</v>
      </c>
      <c r="M113" s="7"/>
      <c r="N113" s="19" t="s">
        <v>618</v>
      </c>
      <c r="O113" s="7"/>
      <c r="P113" s="25"/>
      <c r="Q113" s="26"/>
      <c r="R113" s="7"/>
      <c r="S113" s="7"/>
      <c r="T113" s="7" t="s">
        <v>615</v>
      </c>
      <c r="U113" s="7"/>
    </row>
    <row r="114" spans="1:21" x14ac:dyDescent="0.3">
      <c r="A114" s="7" t="s">
        <v>388</v>
      </c>
      <c r="B114" s="7" t="s">
        <v>389</v>
      </c>
      <c r="C114" s="7" t="s">
        <v>409</v>
      </c>
      <c r="D114" s="7" t="s">
        <v>410</v>
      </c>
      <c r="E114" s="7">
        <v>2019</v>
      </c>
      <c r="F114" s="35">
        <v>59</v>
      </c>
      <c r="G114" s="35" t="s">
        <v>154</v>
      </c>
      <c r="H114" s="35" t="s">
        <v>14</v>
      </c>
      <c r="I114" s="35">
        <v>1071</v>
      </c>
      <c r="J114" s="35">
        <v>1090</v>
      </c>
      <c r="K114" s="36">
        <v>43617</v>
      </c>
      <c r="L114" s="35" t="s">
        <v>276</v>
      </c>
      <c r="M114" s="7"/>
      <c r="N114" s="19" t="s">
        <v>437</v>
      </c>
      <c r="O114" s="7"/>
      <c r="P114" s="25"/>
      <c r="Q114" s="26"/>
      <c r="R114" s="7"/>
      <c r="S114" s="7"/>
      <c r="T114" s="7"/>
      <c r="U114" s="7" t="s">
        <v>616</v>
      </c>
    </row>
    <row r="115" spans="1:21" x14ac:dyDescent="0.3">
      <c r="A115" s="14" t="s">
        <v>516</v>
      </c>
      <c r="B115" s="14" t="s">
        <v>517</v>
      </c>
      <c r="C115" s="14" t="s">
        <v>514</v>
      </c>
      <c r="D115" s="14" t="s">
        <v>515</v>
      </c>
      <c r="E115" s="15">
        <v>2019</v>
      </c>
      <c r="F115" s="40" t="s">
        <v>14</v>
      </c>
      <c r="G115" s="29" t="s">
        <v>14</v>
      </c>
      <c r="H115" s="40" t="s">
        <v>14</v>
      </c>
      <c r="I115" s="40" t="s">
        <v>14</v>
      </c>
      <c r="J115" s="40" t="s">
        <v>14</v>
      </c>
      <c r="K115" s="34">
        <v>43832</v>
      </c>
      <c r="L115" s="42" t="s">
        <v>276</v>
      </c>
      <c r="M115" s="28"/>
      <c r="N115" s="29" t="s">
        <v>593</v>
      </c>
      <c r="O115" s="30"/>
      <c r="P115" s="25"/>
      <c r="Q115" s="26"/>
      <c r="R115" s="7"/>
      <c r="S115" s="7"/>
      <c r="T115" s="7"/>
      <c r="U115" s="7"/>
    </row>
    <row r="116" spans="1:21" x14ac:dyDescent="0.3">
      <c r="A116" s="14" t="s">
        <v>547</v>
      </c>
      <c r="B116" s="14" t="s">
        <v>548</v>
      </c>
      <c r="C116" s="14" t="s">
        <v>582</v>
      </c>
      <c r="D116" s="14" t="s">
        <v>583</v>
      </c>
      <c r="E116" s="15">
        <v>2019</v>
      </c>
      <c r="F116" s="40" t="s">
        <v>14</v>
      </c>
      <c r="G116" s="29" t="s">
        <v>14</v>
      </c>
      <c r="H116" s="40" t="s">
        <v>14</v>
      </c>
      <c r="I116" s="40" t="s">
        <v>14</v>
      </c>
      <c r="J116" s="40" t="s">
        <v>14</v>
      </c>
      <c r="K116" s="34">
        <v>43833</v>
      </c>
      <c r="L116" s="42" t="s">
        <v>276</v>
      </c>
      <c r="M116" s="28"/>
      <c r="N116" s="29" t="s">
        <v>643</v>
      </c>
      <c r="O116" s="30"/>
      <c r="P116" s="25"/>
      <c r="Q116" s="26"/>
      <c r="R116" s="7"/>
      <c r="S116" s="7"/>
      <c r="T116" s="7"/>
      <c r="U116" s="7"/>
    </row>
    <row r="117" spans="1:21" x14ac:dyDescent="0.3">
      <c r="A117" s="14" t="s">
        <v>571</v>
      </c>
      <c r="B117" s="14" t="s">
        <v>526</v>
      </c>
      <c r="C117" s="14" t="s">
        <v>572</v>
      </c>
      <c r="D117" s="14" t="s">
        <v>573</v>
      </c>
      <c r="E117" s="15">
        <v>2019</v>
      </c>
      <c r="F117" s="40" t="s">
        <v>14</v>
      </c>
      <c r="G117" s="29" t="s">
        <v>14</v>
      </c>
      <c r="H117" s="40" t="s">
        <v>14</v>
      </c>
      <c r="I117" s="40" t="s">
        <v>14</v>
      </c>
      <c r="J117" s="40" t="s">
        <v>14</v>
      </c>
      <c r="K117" s="34">
        <v>43834</v>
      </c>
      <c r="L117" s="42" t="s">
        <v>276</v>
      </c>
      <c r="M117" s="28"/>
      <c r="N117" s="29" t="s">
        <v>647</v>
      </c>
      <c r="O117" s="30"/>
      <c r="P117" s="25"/>
      <c r="Q117" s="26"/>
      <c r="R117" s="7"/>
      <c r="S117" s="7"/>
      <c r="T117" s="7" t="s">
        <v>615</v>
      </c>
      <c r="U117" s="7"/>
    </row>
    <row r="118" spans="1:21" x14ac:dyDescent="0.3">
      <c r="A118" s="14" t="s">
        <v>529</v>
      </c>
      <c r="B118" s="14" t="s">
        <v>530</v>
      </c>
      <c r="C118" s="14" t="s">
        <v>81</v>
      </c>
      <c r="D118" s="14" t="s">
        <v>82</v>
      </c>
      <c r="E118" s="15">
        <v>2019</v>
      </c>
      <c r="F118" s="40" t="s">
        <v>14</v>
      </c>
      <c r="G118" s="29" t="s">
        <v>14</v>
      </c>
      <c r="H118" s="40" t="s">
        <v>14</v>
      </c>
      <c r="I118" s="40" t="s">
        <v>14</v>
      </c>
      <c r="J118" s="40" t="s">
        <v>14</v>
      </c>
      <c r="K118" s="34">
        <v>43835</v>
      </c>
      <c r="L118" s="42" t="s">
        <v>276</v>
      </c>
      <c r="M118" s="28"/>
      <c r="N118" s="29"/>
      <c r="O118" s="30"/>
      <c r="P118" s="25"/>
      <c r="Q118" s="26"/>
      <c r="R118" s="7"/>
      <c r="S118" s="7"/>
      <c r="T118" s="7" t="s">
        <v>615</v>
      </c>
      <c r="U118" s="7"/>
    </row>
    <row r="119" spans="1:21" x14ac:dyDescent="0.3">
      <c r="A119" s="14" t="s">
        <v>565</v>
      </c>
      <c r="B119" s="14" t="s">
        <v>566</v>
      </c>
      <c r="C119" s="14" t="s">
        <v>512</v>
      </c>
      <c r="D119" s="14" t="s">
        <v>513</v>
      </c>
      <c r="E119" s="15">
        <v>2019</v>
      </c>
      <c r="F119" s="40" t="s">
        <v>14</v>
      </c>
      <c r="G119" s="29" t="s">
        <v>14</v>
      </c>
      <c r="H119" s="40" t="s">
        <v>14</v>
      </c>
      <c r="I119" s="40" t="s">
        <v>14</v>
      </c>
      <c r="J119" s="40" t="s">
        <v>14</v>
      </c>
      <c r="K119" s="34">
        <v>43836</v>
      </c>
      <c r="L119" s="42" t="s">
        <v>276</v>
      </c>
      <c r="M119" s="28"/>
      <c r="N119" s="29"/>
      <c r="O119" s="30"/>
      <c r="P119" s="25"/>
      <c r="Q119" s="26"/>
      <c r="R119" s="7"/>
      <c r="S119" s="7"/>
      <c r="T119" s="7" t="s">
        <v>615</v>
      </c>
      <c r="U119" s="7"/>
    </row>
    <row r="120" spans="1:21" x14ac:dyDescent="0.3">
      <c r="A120" s="14" t="s">
        <v>635</v>
      </c>
      <c r="B120" s="14" t="s">
        <v>535</v>
      </c>
      <c r="C120" s="14" t="s">
        <v>161</v>
      </c>
      <c r="D120" s="14" t="s">
        <v>162</v>
      </c>
      <c r="E120" s="15">
        <v>2019</v>
      </c>
      <c r="F120" s="40" t="s">
        <v>14</v>
      </c>
      <c r="G120" s="29" t="s">
        <v>14</v>
      </c>
      <c r="H120" s="40" t="s">
        <v>14</v>
      </c>
      <c r="I120" s="40" t="s">
        <v>14</v>
      </c>
      <c r="J120" s="40" t="s">
        <v>14</v>
      </c>
      <c r="K120" s="34">
        <v>43837</v>
      </c>
      <c r="L120" s="42" t="s">
        <v>276</v>
      </c>
      <c r="M120" s="28"/>
      <c r="N120" s="29"/>
      <c r="O120" s="30"/>
      <c r="P120" s="25"/>
      <c r="Q120" s="26"/>
      <c r="R120" s="7"/>
      <c r="S120" s="7"/>
      <c r="T120" s="7" t="s">
        <v>615</v>
      </c>
      <c r="U120" s="7"/>
    </row>
    <row r="121" spans="1:21" x14ac:dyDescent="0.3">
      <c r="A121" s="14" t="s">
        <v>619</v>
      </c>
      <c r="B121" s="14" t="s">
        <v>620</v>
      </c>
      <c r="C121" s="14" t="s">
        <v>145</v>
      </c>
      <c r="D121" s="14" t="s">
        <v>145</v>
      </c>
      <c r="E121" s="15">
        <v>2019</v>
      </c>
      <c r="F121" s="40" t="s">
        <v>14</v>
      </c>
      <c r="G121" s="29" t="s">
        <v>14</v>
      </c>
      <c r="H121" s="40" t="s">
        <v>14</v>
      </c>
      <c r="I121" s="40" t="s">
        <v>14</v>
      </c>
      <c r="J121" s="40" t="s">
        <v>14</v>
      </c>
      <c r="K121" s="34">
        <v>43838</v>
      </c>
      <c r="L121" s="42" t="s">
        <v>276</v>
      </c>
      <c r="M121" s="28"/>
      <c r="N121" s="29"/>
      <c r="O121" s="30"/>
      <c r="P121" s="25"/>
      <c r="Q121" s="26"/>
      <c r="R121" s="7"/>
      <c r="S121" s="7"/>
      <c r="T121" s="7"/>
      <c r="U121" s="7"/>
    </row>
    <row r="122" spans="1:21" x14ac:dyDescent="0.3">
      <c r="A122" s="14" t="s">
        <v>605</v>
      </c>
      <c r="B122" s="14" t="s">
        <v>574</v>
      </c>
      <c r="C122" s="14" t="s">
        <v>90</v>
      </c>
      <c r="D122" s="14" t="s">
        <v>90</v>
      </c>
      <c r="E122" s="15">
        <v>2019</v>
      </c>
      <c r="F122" s="40" t="s">
        <v>14</v>
      </c>
      <c r="G122" s="29" t="s">
        <v>14</v>
      </c>
      <c r="H122" s="40" t="s">
        <v>14</v>
      </c>
      <c r="I122" s="40" t="s">
        <v>14</v>
      </c>
      <c r="J122" s="40" t="s">
        <v>14</v>
      </c>
      <c r="K122" s="34">
        <v>43839</v>
      </c>
      <c r="L122" s="42" t="s">
        <v>276</v>
      </c>
      <c r="M122" s="28"/>
      <c r="N122" s="29"/>
      <c r="O122" s="30"/>
      <c r="P122" s="25"/>
      <c r="Q122" s="26"/>
      <c r="R122" s="7"/>
      <c r="S122" s="7"/>
      <c r="T122" s="7"/>
      <c r="U122" s="7"/>
    </row>
    <row r="123" spans="1:21" x14ac:dyDescent="0.3">
      <c r="A123" s="14" t="s">
        <v>600</v>
      </c>
      <c r="B123" s="14" t="s">
        <v>601</v>
      </c>
      <c r="C123" s="14" t="s">
        <v>602</v>
      </c>
      <c r="D123" s="14" t="s">
        <v>603</v>
      </c>
      <c r="E123" s="15">
        <v>2019</v>
      </c>
      <c r="F123" s="40" t="s">
        <v>14</v>
      </c>
      <c r="G123" s="29" t="s">
        <v>14</v>
      </c>
      <c r="H123" s="40" t="s">
        <v>14</v>
      </c>
      <c r="I123" s="40" t="s">
        <v>14</v>
      </c>
      <c r="J123" s="40" t="s">
        <v>14</v>
      </c>
      <c r="K123" s="34">
        <v>43840</v>
      </c>
      <c r="L123" s="42" t="s">
        <v>276</v>
      </c>
      <c r="M123" s="28"/>
      <c r="N123" s="29"/>
      <c r="O123" s="30"/>
      <c r="P123" s="25"/>
      <c r="Q123" s="26"/>
      <c r="R123" s="7"/>
      <c r="S123" s="7"/>
      <c r="T123" s="7"/>
      <c r="U123" s="7"/>
    </row>
  </sheetData>
  <conditionalFormatting sqref="S1:U112 S114:U122 S124:U1048576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T113:U11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13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23:U123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349</v>
      </c>
      <c r="B2" s="7" t="s">
        <v>350</v>
      </c>
      <c r="C2" s="7" t="s">
        <v>145</v>
      </c>
      <c r="D2" s="7" t="s">
        <v>145</v>
      </c>
      <c r="E2" s="10">
        <v>43130</v>
      </c>
      <c r="F2" s="13">
        <f t="shared" ref="F2:F8" ca="1" si="0">TODAY()-E2</f>
        <v>468</v>
      </c>
    </row>
    <row r="3" spans="1:6" x14ac:dyDescent="0.3">
      <c r="A3" s="7" t="s">
        <v>551</v>
      </c>
      <c r="B3" s="7" t="s">
        <v>552</v>
      </c>
      <c r="C3" s="7" t="s">
        <v>553</v>
      </c>
      <c r="D3" s="7" t="s">
        <v>557</v>
      </c>
      <c r="E3" s="10">
        <v>43393</v>
      </c>
      <c r="F3" s="12">
        <f t="shared" ca="1" si="0"/>
        <v>205</v>
      </c>
    </row>
    <row r="4" spans="1:6" x14ac:dyDescent="0.3">
      <c r="A4" s="7" t="s">
        <v>587</v>
      </c>
      <c r="B4" s="7" t="s">
        <v>590</v>
      </c>
      <c r="C4" s="7" t="s">
        <v>588</v>
      </c>
      <c r="D4" s="7" t="s">
        <v>589</v>
      </c>
      <c r="E4" s="10">
        <v>43455</v>
      </c>
      <c r="F4" s="12">
        <f t="shared" ca="1" si="0"/>
        <v>143</v>
      </c>
    </row>
    <row r="5" spans="1:6" x14ac:dyDescent="0.3">
      <c r="A5" s="7" t="s">
        <v>595</v>
      </c>
      <c r="B5" s="7" t="s">
        <v>596</v>
      </c>
      <c r="C5" s="7" t="s">
        <v>512</v>
      </c>
      <c r="D5" s="7" t="s">
        <v>513</v>
      </c>
      <c r="E5" s="10">
        <v>43473</v>
      </c>
      <c r="F5" s="12">
        <f t="shared" ca="1" si="0"/>
        <v>125</v>
      </c>
    </row>
    <row r="6" spans="1:6" x14ac:dyDescent="0.3">
      <c r="A6" s="7" t="s">
        <v>608</v>
      </c>
      <c r="B6" s="7" t="s">
        <v>609</v>
      </c>
      <c r="C6" s="7" t="s">
        <v>90</v>
      </c>
      <c r="D6" s="7" t="s">
        <v>90</v>
      </c>
      <c r="E6" s="10">
        <v>43488</v>
      </c>
      <c r="F6" s="12">
        <f t="shared" ca="1" si="0"/>
        <v>110</v>
      </c>
    </row>
    <row r="7" spans="1:6" x14ac:dyDescent="0.3">
      <c r="A7" t="s">
        <v>636</v>
      </c>
      <c r="B7" t="s">
        <v>637</v>
      </c>
      <c r="C7" t="s">
        <v>26</v>
      </c>
      <c r="D7" t="s">
        <v>29</v>
      </c>
      <c r="E7" s="10">
        <v>43563</v>
      </c>
      <c r="F7" s="12">
        <f t="shared" ca="1" si="0"/>
        <v>35</v>
      </c>
    </row>
    <row r="8" spans="1:6" x14ac:dyDescent="0.3">
      <c r="A8" s="7" t="s">
        <v>644</v>
      </c>
      <c r="B8" s="7" t="s">
        <v>645</v>
      </c>
      <c r="C8" s="7" t="s">
        <v>109</v>
      </c>
      <c r="D8" s="7" t="s">
        <v>646</v>
      </c>
      <c r="E8" s="10">
        <v>43585</v>
      </c>
      <c r="F8" s="12">
        <f t="shared" ca="1" si="0"/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5">
        <f t="shared" ref="F2:F5" ca="1" si="0">(TODAY()-E2)/365</f>
        <v>3.5342465753424657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5">
        <f t="shared" ca="1" si="0"/>
        <v>3.5342465753424657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45">
        <f t="shared" ca="1" si="0"/>
        <v>119.44657534246575</v>
      </c>
    </row>
    <row r="5" spans="1:6" x14ac:dyDescent="0.3">
      <c r="A5" s="7" t="s">
        <v>259</v>
      </c>
      <c r="B5" s="7" t="s">
        <v>256</v>
      </c>
      <c r="C5" s="7" t="s">
        <v>129</v>
      </c>
      <c r="D5" s="7" t="s">
        <v>130</v>
      </c>
      <c r="E5" s="10">
        <v>42535</v>
      </c>
      <c r="F5" s="45">
        <f t="shared" ca="1" si="0"/>
        <v>2.9123287671232876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2019-05-13T14:53:37Z</dcterms:modified>
</cp:coreProperties>
</file>