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4" l="1"/>
  <c r="F14" i="4"/>
  <c r="F13" i="4" l="1"/>
  <c r="F12" i="4" l="1"/>
  <c r="F10" i="4" l="1"/>
  <c r="F11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<sst xmlns="http://schemas.openxmlformats.org/spreadsheetml/2006/main" count="2096" uniqueCount="892">
  <si>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</si>
  <si>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</si>
  <si>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</si>
  <si>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</si>
  <si>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</si>
  <si>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</si>
  <si>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</si>
  <si>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</si>
  <si>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</si>
  <si>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</si>
  <si>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</si>
  <si>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</si>
  <si>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</si>
  <si>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</si>
  <si>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</si>
  <si>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</si>
  <si>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</si>
  <si>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</si>
  <si>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</si>
  <si>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</si>
  <si>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</si>
  <si>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</si>
  <si>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</si>
  <si>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</si>
  <si>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</si>
  <si>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</si>
  <si>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</si>
  <si>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</si>
  <si>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</si>
  <si>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</si>
  <si>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</si>
  <si>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</si>
  <si>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</si>
  <si>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</si>
  <si>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</si>
  <si>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</si>
  <si>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</si>
  <si>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</si>
  <si>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</si>
  <si>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</si>
  <si>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</si>
  <si>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</si>
  <si>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</si>
  <si>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</si>
  <si>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</si>
  <si>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</si>
  <si>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</si>
  <si>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</si>
  <si>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</si>
  <si>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</si>
  <si>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</si>
  <si>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</si>
  <si>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</si>
  <si>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</si>
  <si>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</si>
  <si>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</si>
  <si>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</si>
  <si>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</si>
  <si>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</si>
  <si>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</si>
  <si>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</si>
  <si>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</si>
  <si>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</si>
  <si>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</si>
  <si>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</si>
  <si>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</si>
  <si>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</si>
  <si>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</si>
  <si>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</si>
  <si>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</si>
  <si>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</si>
  <si>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</si>
  <si>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</si>
  <si>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</si>
  <si>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</si>
  <si>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</si>
  <si>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</si>
  <si>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</si>
  <si>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</si>
  <si>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</si>
  <si>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</si>
  <si>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</si>
  <si>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</si>
  <si>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</si>
  <si>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</si>
  <si>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</si>
  <si>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</si>
  <si>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</si>
  <si>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</si>
  <si>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</si>
  <si>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</si>
  <si>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</si>
  <si>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</si>
  <si>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</si>
  <si>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</si>
  <si>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</si>
  <si>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</si>
  <si>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</si>
  <si>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</si>
  <si>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</si>
  <si>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</si>
  <si>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</si>
  <si>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</si>
  <si>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</si>
  <si>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</si>
  <si>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</si>
  <si>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</si>
  <si>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</si>
  <si>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</si>
  <si>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</si>
  <si>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</si>
  <si>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</si>
  <si>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</si>
  <si>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</si>
  <si>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</si>
  <si>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</si>
  <si>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</si>
  <si>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</si>
  <si>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</si>
  <si>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</si>
  <si>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</si>
  <si>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</si>
  <si>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</si>
  <si>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</si>
  <si>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</si>
  <si>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</si>
  <si>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</si>
  <si>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</si>
  <si>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</si>
  <si>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</si>
  <si>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</si>
  <si>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</si>
  <si>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</si>
  <si>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</si>
  <si>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</si>
  <si>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</si>
  <si>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</si>
  <si>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</si>
  <si>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</si>
  <si>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</si>
  <si>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</si>
  <si>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</si>
  <si>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</si>
  <si>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</si>
  <si>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</si>
  <si>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</si>
  <si>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</si>
  <si>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</si>
  <si>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</si>
  <si>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</si>
  <si>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</si>
  <si>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</si>
  <si>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</si>
  <si>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</si>
  <si>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</si>
  <si>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</si>
  <si>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</si>
  <si>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</si>
  <si>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</si>
  <si>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</si>
  <si>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</si>
  <si>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</si>
  <si>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</si>
  <si>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</si>
  <si>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</si>
  <si>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</si>
  <si>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</si>
  <si>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</si>
  <si>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</si>
  <si>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</si>
  <si>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</si>
  <si>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</si>
  <si>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</si>
  <si>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</si>
  <si>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</si>
  <si>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</si>
  <si>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</si>
  <si>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</si>
  <si>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</si>
  <si>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</si>
  <si>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</si>
  <si>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</si>
  <si>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</si>
  <si>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</si>
  <si>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</si>
  <si>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</si>
  <si>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</si>
  <si>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</si>
  <si>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</si>
  <si>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</si>
  <si>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</si>
  <si>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</si>
  <si>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</si>
  <si>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</si>
  <si>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</si>
  <si>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</si>
  <si>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</si>
  <si>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</si>
  <si>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</si>
  <si>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</si>
  <si>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</si>
  <si>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</si>
  <si>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</si>
  <si>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</si>
  <si>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</si>
  <si>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</si>
  <si>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</si>
  <si>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</si>
  <si>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</si>
  <si>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</si>
  <si>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</si>
  <si>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</si>
  <si>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</si>
  <si>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</si>
  <si>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</si>
  <si>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</si>
  <si>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</si>
  <si>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</si>
  <si>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</si>
  <si>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</si>
  <si>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</si>
  <si>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</si>
  <si>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</si>
  <si>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</si>
  <si>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</si>
  <si>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</si>
  <si>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</si>
  <si>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</si>
  <si>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</si>
  <si>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</si>
  <si>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</si>
  <si>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</si>
  <si>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</si>
  <si>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</si>
  <si>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</si>
  <si>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</si>
  <si>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</si>
  <si>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</si>
  <si>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</si>
  <si>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</si>
  <si>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</si>
  <si>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</si>
  <si>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</si>
  <si>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</si>
  <si>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</si>
  <si>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</si>
  <si>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</si>
  <si>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</si>
  <si>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</si>
  <si>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</si>
  <si>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</si>
  <si>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</si>
  <si>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</si>
  <si>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</si>
  <si>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</si>
  <si>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</si>
  <si>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</si>
  <si>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</si>
  <si>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</si>
  <si>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</si>
  <si>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</si>
  <si>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</si>
  <si>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</si>
  <si>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</si>
  <si>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</si>
  <si>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</si>
  <si>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</si>
  <si>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</si>
  <si>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</si>
  <si>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</si>
  <si>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</si>
  <si>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</si>
  <si>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</si>
  <si>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</si>
  <si>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</si>
  <si>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</si>
  <si>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</si>
  <si>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</si>
  <si>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</si>
  <si>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</si>
  <si>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</si>
  <si>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</si>
  <si>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</si>
  <si>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</si>
  <si>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</si>
  <si>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</si>
  <si>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</si>
  <si>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</si>
  <si>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</si>
  <si>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</si>
  <si>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</si>
  <si>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</si>
  <si>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</si>
  <si>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</si>
  <si>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</si>
  <si>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</si>
  <si>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</si>
  <si>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</si>
  <si>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</si>
  <si>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</si>
  <si>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</si>
  <si>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</si>
  <si>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</si>
  <si>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</si>
  <si>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</si>
  <si>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</si>
  <si>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</si>
  <si>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</si>
  <si>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</si>
  <si>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</si>
  <si>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</si>
  <si>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</si>
  <si>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</si>
  <si>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</si>
  <si>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</si>
  <si>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</si>
  <si>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</si>
  <si>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</si>
  <si>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</si>
  <si>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</si>
  <si>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</si>
  <si>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</si>
  <si>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</si>
  <si>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</si>
  <si>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</si>
  <si>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</si>
  <si>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</si>
  <si>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</si>
  <si>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</si>
  <si>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</si>
  <si>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</si>
  <si>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</si>
  <si>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</si>
  <si>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</si>
  <si>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</si>
  <si>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</si>
  <si>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</si>
  <si>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</si>
  <si>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</si>
  <si>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</si>
  <si>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</si>
  <si>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</si>
  <si>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</si>
  <si>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</si>
  <si>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</si>
  <si>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</si>
  <si>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</si>
  <si>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</si>
  <si>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</si>
  <si>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</si>
  <si>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</si>
  <si>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</si>
  <si>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</si>
  <si>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</si>
  <si>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</si>
  <si>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</si>
  <si>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</si>
  <si>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</si>
  <si>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</si>
  <si>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</si>
  <si>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</si>
  <si>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</si>
  <si>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</si>
  <si>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</si>
  <si>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</si>
  <si>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</si>
  <si>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</si>
  <si>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</si>
  <si>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</si>
  <si>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</si>
  <si>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</si>
  <si>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</si>
  <si>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</si>
  <si>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</si>
  <si>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</si>
  <si>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</si>
  <si>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</si>
  <si>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</si>
  <si>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</si>
  <si>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</si>
  <si>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</si>
  <si>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</si>
  <si>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</si>
  <si>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</si>
  <si>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</si>
  <si>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</si>
  <si>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</si>
  <si>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</si>
  <si>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</si>
  <si>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</si>
  <si>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</si>
  <si>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</si>
  <si>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</si>
  <si>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</si>
  <si>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</si>
  <si>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</si>
  <si>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</si>
  <si>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</si>
  <si>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</si>
  <si>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</si>
  <si>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</si>
  <si>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</si>
  <si>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</si>
  <si>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</si>
  <si>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</si>
  <si>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</si>
  <si>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</si>
  <si>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</si>
  <si>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</si>
  <si>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</si>
  <si>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</si>
  <si>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</si>
  <si>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</si>
  <si>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</si>
  <si>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</si>
  <si>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</si>
  <si>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</si>
  <si>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</si>
  <si>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</si>
  <si>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</si>
  <si>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</si>
  <si>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</si>
  <si>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</si>
  <si>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</si>
  <si>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</si>
  <si>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</si>
  <si>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</si>
  <si>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</si>
  <si>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</si>
  <si>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</si>
  <si>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</si>
  <si>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</si>
  <si>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</si>
  <si>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</si>
  <si>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</si>
  <si>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</si>
  <si>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</si>
  <si>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</si>
  <si>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</si>
  <si>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</si>
  <si>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</si>
  <si>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</si>
  <si>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</si>
  <si>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</si>
  <si>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</si>
  <si>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</si>
  <si>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</si>
  <si>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</si>
  <si>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</si>
  <si>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</si>
  <si>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</si>
  <si>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</si>
  <si>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</si>
  <si>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</si>
  <si>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</si>
  <si>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</si>
  <si>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</si>
  <si>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</si>
  <si>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</si>
  <si>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</si>
  <si>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</si>
  <si>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</si>
  <si>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</si>
  <si>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</si>
  <si>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</si>
  <si>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</si>
  <si>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</si>
  <si>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</si>
  <si>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</si>
  <si>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</si>
  <si>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</si>
  <si>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</si>
  <si>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</si>
  <si>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</si>
  <si>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</si>
  <si>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</si>
  <si>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</si>
  <si>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</si>
  <si>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</si>
  <si>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</si>
  <si>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</si>
  <si>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</si>
  <si>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</si>
  <si>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</si>
  <si>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</si>
  <si>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</si>
  <si>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</si>
  <si>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</si>
  <si>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</si>
  <si>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</si>
  <si>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</si>
  <si>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</si>
  <si>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</si>
  <si>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</si>
  <si>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</si>
  <si>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</si>
  <si>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</si>
  <si>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</si>
  <si>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</si>
  <si>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</si>
  <si>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</si>
  <si>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</si>
  <si>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</si>
  <si>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</si>
  <si>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</si>
  <si>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</si>
  <si>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</si>
  <si>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</si>
  <si>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</si>
  <si>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</si>
  <si>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</si>
  <si>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</si>
  <si>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</si>
  <si>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</si>
  <si>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</si>
  <si>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</si>
  <si>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</si>
  <si>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</si>
  <si>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</si>
  <si>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</si>
  <si>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</si>
  <si>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</si>
  <si>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</si>
  <si>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</si>
  <si>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</si>
  <si>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</si>
  <si>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</si>
  <si>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</si>
  <si>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</si>
  <si>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</si>
  <si>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</si>
  <si>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</si>
  <si>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</si>
  <si>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</si>
  <si>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</si>
  <si>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</si>
  <si>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</si>
  <si>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</si>
  <si>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</si>
  <si>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</si>
  <si>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</si>
  <si>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</si>
  <si>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</si>
  <si>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</si>
  <si>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</si>
  <si>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</si>
  <si>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</si>
  <si>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</si>
  <si>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</si>
  <si>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</si>
  <si>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</si>
  <si>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</si>
  <si>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</si>
  <si>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</si>
  <si>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</si>
  <si>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</si>
  <si>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</si>
  <si>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</si>
  <si>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</si>
  <si>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</si>
  <si>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</si>
  <si>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</si>
  <si>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</si>
  <si>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</si>
  <si>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</si>
  <si>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</si>
  <si>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</si>
  <si>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</si>
  <si>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</si>
  <si>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</si>
  <si>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</si>
  <si>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</si>
  <si>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</si>
  <si>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</si>
  <si>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</si>
  <si>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</si>
  <si>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</si>
  <si>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</si>
  <si>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</si>
  <si>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</si>
  <si>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</si>
  <si>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</si>
  <si>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</si>
  <si>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</si>
  <si>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</si>
  <si>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</si>
  <si>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</si>
  <si>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</si>
  <si>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</si>
  <si>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</si>
  <si>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</si>
  <si>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</si>
  <si>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</si>
  <si>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</si>
  <si>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</si>
  <si>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</si>
  <si>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</si>
  <si>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</si>
  <si>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</si>
  <si>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</si>
  <si>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</si>
  <si>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</si>
  <si>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</si>
  <si>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</si>
  <si>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</si>
  <si>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</si>
  <si>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</si>
  <si>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</si>
  <si>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</si>
  <si>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</si>
  <si>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</si>
  <si>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</si>
  <si>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</si>
  <si>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</si>
  <si>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</si>
  <si>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</si>
  <si>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</si>
  <si>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</si>
  <si>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</si>
  <si>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</si>
  <si>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</si>
  <si>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</si>
  <si>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</si>
  <si>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</si>
  <si>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</si>
  <si>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</si>
  <si>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</si>
  <si>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</si>
  <si>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</si>
  <si>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</si>
  <si>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</si>
  <si>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</si>
  <si>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</si>
  <si>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</si>
  <si>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</si>
  <si>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</si>
  <si>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</si>
  <si>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</si>
  <si>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</si>
  <si>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</si>
  <si>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</si>
  <si>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</si>
  <si>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</si>
  <si>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</si>
  <si>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</si>
  <si>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</si>
  <si>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</si>
  <si>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</si>
  <si>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</si>
  <si>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</si>
  <si>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</si>
  <si>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</si>
  <si>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</si>
  <si>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</si>
  <si>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</si>
  <si>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</si>
  <si>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</si>
  <si>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</si>
  <si>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</si>
  <si>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</si>
  <si>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</si>
  <si>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</si>
  <si>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</si>
  <si>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</si>
  <si>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</si>
  <si>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</si>
  <si>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</si>
  <si>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</si>
  <si>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</si>
  <si>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</si>
  <si>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</si>
  <si>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</si>
  <si>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</si>
  <si>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</si>
  <si>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</si>
  <si>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</si>
  <si>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</si>
  <si>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</si>
  <si>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</si>
  <si>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</si>
  <si>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</si>
  <si>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</si>
  <si>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</si>
  <si>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</si>
  <si>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</si>
  <si>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</si>
  <si>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</si>
  <si>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</si>
  <si>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</si>
  <si>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</si>
  <si>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</si>
  <si>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</si>
  <si>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</si>
  <si>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</si>
  <si>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</si>
  <si>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</si>
  <si>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</si>
  <si>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</si>
  <si>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</si>
  <si>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</si>
  <si>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</si>
  <si>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</si>
  <si>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</si>
  <si>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</si>
  <si>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</si>
  <si>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</si>
  <si>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</si>
  <si>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</si>
  <si>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</si>
  <si>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</si>
  <si>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</si>
  <si>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</si>
  <si>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</si>
  <si>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</si>
  <si>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</si>
  <si>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</si>
  <si>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</si>
  <si>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</si>
  <si>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</si>
  <si>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</si>
  <si>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</si>
  <si>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</si>
  <si>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</si>
  <si>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</si>
  <si>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</si>
  <si>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</si>
  <si>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</si>
  <si>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</si>
  <si>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</si>
  <si>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</si>
  <si>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</si>
  <si>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</si>
  <si>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</si>
  <si>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</si>
  <si>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</si>
  <si>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</si>
  <si>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</si>
  <si>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</si>
  <si>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</si>
  <si>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</si>
  <si>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</si>
  <si>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</si>
  <si>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</si>
  <si>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</si>
  <si>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</si>
  <si>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</si>
  <si>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</si>
  <si>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</si>
  <si>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</si>
  <si>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</si>
  <si>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</si>
  <si>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</si>
  <si>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</si>
  <si>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</si>
  <si>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</si>
  <si>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</si>
  <si>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</si>
  <si>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</si>
  <si>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</si>
  <si>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</si>
  <si>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</si>
  <si>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</si>
  <si>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</si>
  <si>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</si>
  <si>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</si>
  <si>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</si>
  <si>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</si>
  <si>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</si>
  <si>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</si>
  <si>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</si>
  <si>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</si>
  <si>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</si>
  <si>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</si>
  <si>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</si>
  <si>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</si>
  <si>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</si>
  <si>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</si>
  <si>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</si>
  <si>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</si>
  <si>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</si>
  <si>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</si>
  <si>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</si>
  <si>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</si>
  <si>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</si>
  <si>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</si>
  <si>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</si>
  <si>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</si>
  <si>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</si>
  <si>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</si>
  <si>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</si>
  <si>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</si>
  <si>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</si>
  <si>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</si>
  <si>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</si>
  <si>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</si>
  <si>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</si>
  <si>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</si>
  <si>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</si>
  <si>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</si>
  <si>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</si>
  <si>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</si>
  <si>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</si>
  <si>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</si>
  <si>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</si>
  <si>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</si>
  <si>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</si>
  <si>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</si>
  <si>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</si>
  <si>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</si>
  <si>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</si>
  <si>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</si>
  <si>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</si>
  <si>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</si>
  <si>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</si>
  <si>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</si>
  <si>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</si>
  <si>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</si>
  <si>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</si>
  <si>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</si>
  <si>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</si>
  <si>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</si>
  <si>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</si>
  <si>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</si>
  <si>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</si>
  <si>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</si>
  <si>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</si>
  <si>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</si>
  <si>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</si>
  <si>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</si>
  <si>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</si>
  <si>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</si>
  <si>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</si>
  <si>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</si>
  <si>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</si>
  <si>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</si>
  <si>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</si>
  <si>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</si>
  <si>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</si>
  <si>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Peñalvo, José Luis; Mertens, Elly; Castellano, José M; Kabir, Zubair; Menasalvas, Ernestina; Pereira, David M; Riva, Silvia; Soriano, Gloria; Soriano, Joan B; on behalf of the unCoVer network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</si>
  <si>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</si>
  <si>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</si>
  <si>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</si>
  <si>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</si>
  <si>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</si>
  <si>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</si>
  <si>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</si>
  <si>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</si>
  <si>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</si>
  <si>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</si>
  <si>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</si>
  <si>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</si>
  <si>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</si>
  <si>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</si>
  <si>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</si>
  <si>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</si>
  <si>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</si>
  <si>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</si>
  <si>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</si>
  <si>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</si>
  <si>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</si>
  <si>
    <t>Health care costs and lost productivity costs related to excess weight in Belgium</t>
  </si>
  <si>
    <t>Gorasso, Vanessa; Moyersoen, Isabelle; Van der Heyden, Johan; De Ridder, Karin; Vandevijvere, Stefanie; Vansteelandt, Stijn; De Smedt, Delphine; Devleesschauwer, Brecht</t>
  </si>
  <si>
    <t>10.1371/journal.pntd.0009763</t>
  </si>
  <si>
    <t>e0009763</t>
  </si>
  <si>
    <t>Tshibangu-Kabamba, Evariste; Phuc, Bui Hoang; Tuan, Vo Phuc; Fauzia, Kartika Afrida; Kabongo-Tshibaka, Augustin; Kalenda, Nadine Kayiba; Rosas-Aguirre, Angel; Devleesschauwer, Brecht; Cimuanga-Mukanya, Alain; de Jésus Ngoma Kisoko, Patrick; Matsumoto, Takeshi; Akada, Junko; Disashi, Ghislain Tumba; Ngoyi, Dieudonné Mumba; Kido, Yasutoshi; Speybroeck, Niko; Yamaoka, Yoshio</t>
  </si>
  <si>
    <t>SARS-CoV-2 seroprevalence in staff and residents from nursing homes in Flanders, Belgium</t>
  </si>
  <si>
    <t>Janssens, Heidi; Heytens, Stefan; Meyers, Eline; Deschepper, Ellen; De Sutter, An; Devleesschauwer, Brecht; Formukong, Asangwing; Keirse, Sara; Padalko, Elizaveta; Geens, Tom; Cools, Piet</t>
  </si>
  <si>
    <t xml:space="preserve">10.20506/rst.40.2.3246 </t>
  </si>
  <si>
    <t>Cost–DALY comparison of hip replacement care in 12 Belgian hospitals</t>
  </si>
  <si>
    <t>BMJ Open Quality</t>
  </si>
  <si>
    <t>e001263</t>
  </si>
  <si>
    <t>10.1136/bmjoq-2020-001263</t>
  </si>
  <si>
    <t>Dehanne, Fabian; Gourdin, Maximilien; Devleesschauwer, Brecht; Bihin, Benoit; Van Wilder, Philippe; Mareschal, Bertrand; Leclercq, Pol; Pirson, Magali</t>
  </si>
  <si>
    <t>BMJ Open Qual.</t>
  </si>
  <si>
    <t>Infection</t>
  </si>
  <si>
    <t>Non-specific symptoms and post-treatment Lyme disease syndrome in patients with Lyme borreliosis: a prospective cohort study in Belgium (2016-2020)</t>
  </si>
  <si>
    <t>Geebelen, Laurence; Lernout, Tinne; Devleesschauwer, Brecht; Kabamba-Mukadi, Benoît; Saegeman, Veroniek; De Munter, Paul; Dubois, Bénédicte; Westhoven, Rene; Humtick hospital group; Van Oyen, Herman; Speybroeck, Niko; Tersago, Katrien</t>
  </si>
  <si>
    <t>Estimating risk factor attributable burden – challenges and potential solutions when using the comparative risk assessment methodology</t>
  </si>
  <si>
    <t>Plass, Dietrich; Hilderink, Henk; Lehtomäki, Heli; Øverland, Simon; Eikemo, Terje Andreas; Lai, Taavi; Gorasso, Vanessa; Devleesschauwer, Brecht</t>
  </si>
  <si>
    <t>10.1186/s12889-021-11893-4</t>
  </si>
  <si>
    <t>COVID-19 cases, hospitalizations and deaths in Belgian nursing homes: results of a surveillance conducted between April and December 2020</t>
  </si>
  <si>
    <t>Vandael, Eline; Latour, Katrien; Islamaj, Esma; Int Panis, Laura; Callies, Milena; Haarhuis, Freek; Proesmans, Kristiaan; Devleesschauwer, Brecht; Rebolledo Gonzalez, Javiera; Hannecart, Alice; Mahieu, Romain; de Viron, Louise; De Clercq, Etienne; Kongs, Anne; Hammami, Naïma; François, Jean-Marc; Dubourg, Dominique; Henz, Sarah; Catry, Boudewijn; Dequeker, Sara</t>
  </si>
  <si>
    <t>BMC Family Practice</t>
  </si>
  <si>
    <t>BMC Fam. Pract.</t>
  </si>
  <si>
    <t>The state of health in Belgium, 1990–2019: A benchmarking analysis based on the Global Burden of Disease 2019 study</t>
  </si>
  <si>
    <t>Systematic Reviews</t>
  </si>
  <si>
    <t>Ghattas, Jinane; Gorasso, Vanessa; De Pauw, Robby; Thunus, Sophie; Speybroeck, Niko; Devleesschauwer, Brecht</t>
  </si>
  <si>
    <t>Fasciola spp. in Southeast Asia: A systematic review and meta-analysis protocol</t>
  </si>
  <si>
    <t>Quang, Vinh Hoang; Levecke, Bruno; Trung, Dung Do; Devleesschauwer, Brecht; Lam, Binh Vu Thi; Polman, Katja; Callens, Steven; Dorny, Pierre; Dermauw, Veronique</t>
  </si>
  <si>
    <t>Syst. Rev.</t>
  </si>
  <si>
    <t>10.1186/s13690-021-00652-x</t>
  </si>
  <si>
    <t>10.1186/s12875-021-01578-7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</si>
</sst>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6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78" totalsRowShown="0" headerRowDxfId="49" dataDxfId="48">
  <autoFilter ref="A1:U178"/>
  <sortState ref="A2:U178">
    <sortCondition ref="K1:K178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5" totalsRowShown="0" headerRowDxfId="15" dataDxfId="14">
  <autoFilter ref="A1:F15"/>
  <sortState ref="A2:F15">
    <sortCondition descending="1" ref="F1:F15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topLeftCell="A149" zoomScale="90" zoomScaleNormal="90" workbookViewId="0">
      <selection activeCell="A171" sqref="A171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2">
        <v>8</v>
      </c>
      <c r="G17" s="38" t="s">
        <v>93</v>
      </c>
      <c r="H17" s="32" t="s">
        <v>94</v>
      </c>
      <c r="I17" s="32" t="s">
        <v>14</v>
      </c>
      <c r="J17" s="32" t="s">
        <v>14</v>
      </c>
      <c r="K17" s="36">
        <v>41760</v>
      </c>
      <c r="L17" s="36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112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113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2">
        <v>13</v>
      </c>
      <c r="G25" s="38" t="s">
        <v>102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2">
        <v>12</v>
      </c>
      <c r="G26" s="38" t="s">
        <v>154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2">
        <v>53</v>
      </c>
      <c r="G27" s="38" t="s">
        <v>126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2">
        <v>46</v>
      </c>
      <c r="G28" s="38" t="s">
        <v>93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226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2">
        <v>10</v>
      </c>
      <c r="G36" s="38" t="s">
        <v>65</v>
      </c>
      <c r="H36" s="32" t="s">
        <v>187</v>
      </c>
      <c r="I36" s="32" t="s">
        <v>14</v>
      </c>
      <c r="J36" s="32" t="s">
        <v>14</v>
      </c>
      <c r="K36" s="36">
        <v>42341</v>
      </c>
      <c r="L36" s="36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2">
        <v>10</v>
      </c>
      <c r="G37" s="38" t="s">
        <v>65</v>
      </c>
      <c r="H37" s="32" t="s">
        <v>181</v>
      </c>
      <c r="I37" s="32" t="s">
        <v>14</v>
      </c>
      <c r="J37" s="32" t="s">
        <v>14</v>
      </c>
      <c r="K37" s="36">
        <v>42341</v>
      </c>
      <c r="L37" s="36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2">
        <v>36</v>
      </c>
      <c r="G42" s="38" t="s">
        <v>126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274</v>
      </c>
      <c r="M43" s="11">
        <v>3.08</v>
      </c>
      <c r="N43" s="19" t="s">
        <v>232</v>
      </c>
      <c r="O43" s="7"/>
      <c r="P43" s="28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28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2">
        <v>48</v>
      </c>
      <c r="G45" s="38" t="s">
        <v>92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28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28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29">
        <v>12</v>
      </c>
      <c r="G64" s="29" t="s">
        <v>426</v>
      </c>
      <c r="H64" s="29" t="s">
        <v>427</v>
      </c>
      <c r="I64" s="29" t="s">
        <v>14</v>
      </c>
      <c r="J64" s="29" t="s">
        <v>14</v>
      </c>
      <c r="K64" s="30">
        <v>42992</v>
      </c>
      <c r="L64" s="29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29" t="s">
        <v>461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2">
        <v>28</v>
      </c>
      <c r="G73" s="32" t="s">
        <v>102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2">
        <v>10</v>
      </c>
      <c r="G76" s="32" t="s">
        <v>126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2">
        <v>23</v>
      </c>
      <c r="G77" s="32" t="s">
        <v>92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2">
        <v>23</v>
      </c>
      <c r="G78" s="32" t="s">
        <v>426</v>
      </c>
      <c r="H78" s="32" t="s">
        <v>479</v>
      </c>
      <c r="I78" s="32" t="s">
        <v>14</v>
      </c>
      <c r="J78" s="32" t="s">
        <v>14</v>
      </c>
      <c r="K78" s="33">
        <v>43160</v>
      </c>
      <c r="L78" s="32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2">
        <v>77</v>
      </c>
      <c r="G83" s="32" t="s">
        <v>549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29">
        <v>18</v>
      </c>
      <c r="G86" s="29" t="s">
        <v>102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29">
        <v>12</v>
      </c>
      <c r="G89" s="29" t="s">
        <v>426</v>
      </c>
      <c r="H89" s="29" t="s">
        <v>538</v>
      </c>
      <c r="I89" s="29" t="s">
        <v>14</v>
      </c>
      <c r="J89" s="29" t="s">
        <v>14</v>
      </c>
      <c r="K89" s="33">
        <v>43355</v>
      </c>
      <c r="L89" s="29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29">
        <v>13</v>
      </c>
      <c r="G90" s="29" t="s">
        <v>426</v>
      </c>
      <c r="H90" s="29" t="s">
        <v>533</v>
      </c>
      <c r="I90" s="29" t="s">
        <v>14</v>
      </c>
      <c r="J90" s="29" t="s">
        <v>14</v>
      </c>
      <c r="K90" s="33">
        <v>43355</v>
      </c>
      <c r="L90" s="29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29">
        <v>13</v>
      </c>
      <c r="G94" s="29" t="s">
        <v>69</v>
      </c>
      <c r="H94" s="29" t="s">
        <v>558</v>
      </c>
      <c r="I94" s="29" t="s">
        <v>14</v>
      </c>
      <c r="J94" s="29" t="s">
        <v>14</v>
      </c>
      <c r="K94" s="33">
        <v>43413</v>
      </c>
      <c r="L94" s="29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29">
        <v>16</v>
      </c>
      <c r="G95" s="37" t="s">
        <v>65</v>
      </c>
      <c r="H95" s="29" t="s">
        <v>570</v>
      </c>
      <c r="I95" s="29" t="s">
        <v>14</v>
      </c>
      <c r="J95" s="29" t="s">
        <v>14</v>
      </c>
      <c r="K95" s="10">
        <v>43438</v>
      </c>
      <c r="L95" s="35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102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29">
        <v>147</v>
      </c>
      <c r="G98" s="29" t="s">
        <v>14</v>
      </c>
      <c r="H98" s="29" t="s">
        <v>599</v>
      </c>
      <c r="I98" s="29" t="s">
        <v>14</v>
      </c>
      <c r="J98" s="29" t="s">
        <v>14</v>
      </c>
      <c r="K98" s="33">
        <v>43490</v>
      </c>
      <c r="L98" s="29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2">
        <v>4</v>
      </c>
      <c r="G100" s="32" t="s">
        <v>14</v>
      </c>
      <c r="H100" s="32" t="s">
        <v>589</v>
      </c>
      <c r="I100" s="32" t="s">
        <v>14</v>
      </c>
      <c r="J100" s="32" t="s">
        <v>14</v>
      </c>
      <c r="K100" s="33">
        <v>43497</v>
      </c>
      <c r="L100" s="32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2">
        <v>147</v>
      </c>
      <c r="G103" s="32" t="s">
        <v>14</v>
      </c>
      <c r="H103" s="32" t="s">
        <v>619</v>
      </c>
      <c r="I103" s="32" t="s">
        <v>14</v>
      </c>
      <c r="J103" s="32" t="s">
        <v>14</v>
      </c>
      <c r="K103" s="33">
        <v>43536</v>
      </c>
      <c r="L103" s="32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2">
        <v>147</v>
      </c>
      <c r="G105" s="32" t="s">
        <v>14</v>
      </c>
      <c r="H105" s="32" t="s">
        <v>622</v>
      </c>
      <c r="I105" s="32" t="s">
        <v>14</v>
      </c>
      <c r="J105" s="32" t="s">
        <v>14</v>
      </c>
      <c r="K105" s="33">
        <v>43542</v>
      </c>
      <c r="L105" s="32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2">
        <v>10</v>
      </c>
      <c r="G108" s="32" t="s">
        <v>92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2">
        <v>13</v>
      </c>
      <c r="G109" s="32" t="s">
        <v>549</v>
      </c>
      <c r="H109" s="32" t="s">
        <v>628</v>
      </c>
      <c r="I109" s="32" t="s">
        <v>14</v>
      </c>
      <c r="J109" s="32" t="s">
        <v>14</v>
      </c>
      <c r="K109" s="33">
        <v>43565</v>
      </c>
      <c r="L109" s="32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2">
        <v>29</v>
      </c>
      <c r="G112" s="32" t="s">
        <v>92</v>
      </c>
      <c r="H112" s="32" t="s">
        <v>636</v>
      </c>
      <c r="I112" s="32" t="s">
        <v>14</v>
      </c>
      <c r="J112" s="32" t="s">
        <v>14</v>
      </c>
      <c r="K112" s="33">
        <v>43586</v>
      </c>
      <c r="L112" s="32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32">
        <v>81</v>
      </c>
      <c r="G114" s="38" t="s">
        <v>93</v>
      </c>
      <c r="H114" s="32" t="s">
        <v>14</v>
      </c>
      <c r="I114" s="32">
        <v>444</v>
      </c>
      <c r="J114" s="32">
        <v>447</v>
      </c>
      <c r="K114" s="36">
        <v>43586</v>
      </c>
      <c r="L114" s="36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2">
        <v>13</v>
      </c>
      <c r="G115" s="32" t="s">
        <v>93</v>
      </c>
      <c r="H115" s="32" t="s">
        <v>639</v>
      </c>
      <c r="I115" s="32" t="s">
        <v>14</v>
      </c>
      <c r="J115" s="32" t="s">
        <v>14</v>
      </c>
      <c r="K115" s="33">
        <v>43605</v>
      </c>
      <c r="L115" s="32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2">
        <v>59</v>
      </c>
      <c r="G117" s="32" t="s">
        <v>154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2">
        <v>14</v>
      </c>
      <c r="G118" s="32" t="s">
        <v>112</v>
      </c>
      <c r="H118" s="32" t="s">
        <v>638</v>
      </c>
      <c r="I118" s="32" t="s">
        <v>14</v>
      </c>
      <c r="J118" s="32" t="s">
        <v>14</v>
      </c>
      <c r="K118" s="33">
        <v>43623</v>
      </c>
      <c r="L118" s="32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2">
        <v>147</v>
      </c>
      <c r="G121" s="32" t="s">
        <v>14</v>
      </c>
      <c r="H121" s="32" t="s">
        <v>654</v>
      </c>
      <c r="I121" s="32" t="s">
        <v>14</v>
      </c>
      <c r="J121" s="32" t="s">
        <v>14</v>
      </c>
      <c r="K121" s="33">
        <v>43654</v>
      </c>
      <c r="L121" s="32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2">
        <v>147</v>
      </c>
      <c r="G122" s="32" t="s">
        <v>14</v>
      </c>
      <c r="H122" s="32" t="s">
        <v>655</v>
      </c>
      <c r="I122" s="32" t="s">
        <v>14</v>
      </c>
      <c r="J122" s="32" t="s">
        <v>14</v>
      </c>
      <c r="K122" s="33">
        <v>43654</v>
      </c>
      <c r="L122" s="32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2">
        <v>149</v>
      </c>
      <c r="G128" s="38" t="s">
        <v>100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32">
        <v>30</v>
      </c>
      <c r="G131" s="38" t="s">
        <v>102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2">
        <v>63</v>
      </c>
      <c r="G134" s="38" t="s">
        <v>93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2">
        <v>67</v>
      </c>
      <c r="G139" s="38" t="s">
        <v>720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10">
        <v>44074</v>
      </c>
      <c r="L143" s="36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2">
        <v>10</v>
      </c>
      <c r="G144" s="38" t="s">
        <v>14</v>
      </c>
      <c r="H144" s="32" t="s">
        <v>732</v>
      </c>
      <c r="I144" s="32" t="s">
        <v>14</v>
      </c>
      <c r="J144" s="32" t="s">
        <v>14</v>
      </c>
      <c r="K144" s="10">
        <v>44084</v>
      </c>
      <c r="L144" s="36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776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773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819</v>
      </c>
      <c r="B149" s="7" t="s">
        <v>820</v>
      </c>
      <c r="C149" s="7" t="s">
        <v>822</v>
      </c>
      <c r="D149" s="7" t="s">
        <v>821</v>
      </c>
      <c r="E149" s="18">
        <v>2021</v>
      </c>
      <c r="F149" s="18">
        <v>40</v>
      </c>
      <c r="G149" s="19" t="s">
        <v>126</v>
      </c>
      <c r="H149" s="18" t="s">
        <v>14</v>
      </c>
      <c r="I149" s="18">
        <v>567</v>
      </c>
      <c r="J149" s="18">
        <v>584</v>
      </c>
      <c r="K149" s="10">
        <v>44211</v>
      </c>
      <c r="L149" s="10" t="s">
        <v>274</v>
      </c>
      <c r="M149" s="11"/>
      <c r="N149" s="19" t="s">
        <v>867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783</v>
      </c>
      <c r="B150" s="7" t="s">
        <v>778</v>
      </c>
      <c r="C150" s="7" t="s">
        <v>779</v>
      </c>
      <c r="D150" s="7" t="s">
        <v>780</v>
      </c>
      <c r="E150" s="18">
        <v>2021</v>
      </c>
      <c r="F150" s="18">
        <v>397</v>
      </c>
      <c r="G150" s="19" t="s">
        <v>804</v>
      </c>
      <c r="H150" s="18" t="s">
        <v>14</v>
      </c>
      <c r="I150" s="18">
        <v>1045</v>
      </c>
      <c r="J150" s="18">
        <v>1046</v>
      </c>
      <c r="K150" s="10">
        <v>44256</v>
      </c>
      <c r="L150" s="10" t="s">
        <v>274</v>
      </c>
      <c r="M150" s="11"/>
      <c r="N150" s="19" t="s">
        <v>784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743</v>
      </c>
      <c r="B151" s="7" t="s">
        <v>744</v>
      </c>
      <c r="C151" s="7" t="s">
        <v>12</v>
      </c>
      <c r="D151" s="7" t="s">
        <v>13</v>
      </c>
      <c r="E151" s="18">
        <v>2021</v>
      </c>
      <c r="F151" s="18">
        <v>66</v>
      </c>
      <c r="G151" s="19" t="s">
        <v>14</v>
      </c>
      <c r="H151" s="18">
        <v>619011</v>
      </c>
      <c r="I151" s="18" t="s">
        <v>14</v>
      </c>
      <c r="J151" s="18" t="s">
        <v>14</v>
      </c>
      <c r="K151" s="42">
        <v>44260</v>
      </c>
      <c r="L151" s="42" t="s">
        <v>274</v>
      </c>
      <c r="M151" s="11"/>
      <c r="N151" s="19" t="s">
        <v>801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652</v>
      </c>
      <c r="B152" s="7" t="s">
        <v>653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549</v>
      </c>
      <c r="H152" s="18" t="s">
        <v>14</v>
      </c>
      <c r="I152" s="18" t="s">
        <v>805</v>
      </c>
      <c r="J152" s="18" t="s">
        <v>806</v>
      </c>
      <c r="K152" s="42">
        <v>44287</v>
      </c>
      <c r="L152" s="42" t="s">
        <v>274</v>
      </c>
      <c r="M152" s="11"/>
      <c r="N152" s="19" t="s">
        <v>749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757</v>
      </c>
      <c r="B153" s="7" t="s">
        <v>758</v>
      </c>
      <c r="C153" s="7" t="s">
        <v>759</v>
      </c>
      <c r="D153" s="7" t="s">
        <v>760</v>
      </c>
      <c r="E153" s="18">
        <v>2021</v>
      </c>
      <c r="F153" s="32">
        <v>72</v>
      </c>
      <c r="G153" s="38" t="s">
        <v>549</v>
      </c>
      <c r="H153" s="32" t="s">
        <v>14</v>
      </c>
      <c r="I153" s="32">
        <v>415</v>
      </c>
      <c r="J153" s="32">
        <v>419</v>
      </c>
      <c r="K153" s="46">
        <v>44287</v>
      </c>
      <c r="L153" s="46" t="s">
        <v>274</v>
      </c>
      <c r="M153" s="11"/>
      <c r="N153" s="19" t="s">
        <v>761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699</v>
      </c>
      <c r="B154" s="7" t="s">
        <v>700</v>
      </c>
      <c r="C154" s="7" t="s">
        <v>90</v>
      </c>
      <c r="D154" s="7" t="s">
        <v>90</v>
      </c>
      <c r="E154" s="18">
        <v>2021</v>
      </c>
      <c r="F154" s="32">
        <v>21</v>
      </c>
      <c r="G154" s="38" t="s">
        <v>14</v>
      </c>
      <c r="H154" s="32">
        <v>635</v>
      </c>
      <c r="I154" s="32" t="s">
        <v>14</v>
      </c>
      <c r="J154" s="32" t="s">
        <v>14</v>
      </c>
      <c r="K154" s="42">
        <v>44287</v>
      </c>
      <c r="L154" s="46" t="s">
        <v>274</v>
      </c>
      <c r="M154" s="11"/>
      <c r="N154" s="19" t="s">
        <v>812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818</v>
      </c>
      <c r="B155" s="7" t="s">
        <v>694</v>
      </c>
      <c r="C155" s="7" t="s">
        <v>268</v>
      </c>
      <c r="D155" s="7" t="s">
        <v>269</v>
      </c>
      <c r="E155" s="18">
        <v>2021</v>
      </c>
      <c r="F155" s="18">
        <v>79</v>
      </c>
      <c r="G155" s="19" t="s">
        <v>14</v>
      </c>
      <c r="H155" s="18">
        <v>73</v>
      </c>
      <c r="I155" s="18" t="s">
        <v>14</v>
      </c>
      <c r="J155" s="18" t="s">
        <v>14</v>
      </c>
      <c r="K155" s="42">
        <v>44327</v>
      </c>
      <c r="L155" s="42" t="s">
        <v>274</v>
      </c>
      <c r="M155" s="11"/>
      <c r="N155" s="19" t="s">
        <v>817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762</v>
      </c>
      <c r="B156" s="7" t="s">
        <v>765</v>
      </c>
      <c r="C156" s="7" t="s">
        <v>763</v>
      </c>
      <c r="D156" s="7" t="s">
        <v>764</v>
      </c>
      <c r="E156" s="18">
        <v>2021</v>
      </c>
      <c r="F156" s="18">
        <v>39</v>
      </c>
      <c r="G156" s="19" t="s">
        <v>14</v>
      </c>
      <c r="H156" s="18" t="s">
        <v>14</v>
      </c>
      <c r="I156" s="18">
        <v>152</v>
      </c>
      <c r="J156" s="18">
        <v>159</v>
      </c>
      <c r="K156" s="10">
        <v>44348</v>
      </c>
      <c r="L156" s="10" t="s">
        <v>274</v>
      </c>
      <c r="M156" s="11"/>
      <c r="N156" s="19" t="s">
        <v>782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7" t="s">
        <v>823</v>
      </c>
      <c r="B157" s="7" t="s">
        <v>824</v>
      </c>
      <c r="C157" s="7" t="s">
        <v>381</v>
      </c>
      <c r="D157" s="7" t="s">
        <v>382</v>
      </c>
      <c r="E157" s="18">
        <v>2021</v>
      </c>
      <c r="F157" s="32">
        <v>20</v>
      </c>
      <c r="G157" s="38" t="s">
        <v>14</v>
      </c>
      <c r="H157" s="32">
        <v>260</v>
      </c>
      <c r="I157" s="32" t="s">
        <v>14</v>
      </c>
      <c r="J157" s="32" t="s">
        <v>14</v>
      </c>
      <c r="K157" s="10">
        <v>44356</v>
      </c>
      <c r="L157" s="36" t="s">
        <v>274</v>
      </c>
      <c r="M157" s="11"/>
      <c r="N157" s="19" t="s">
        <v>825</v>
      </c>
      <c r="O157" s="7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7" t="s">
        <v>711</v>
      </c>
      <c r="B158" s="7" t="s">
        <v>712</v>
      </c>
      <c r="C158" s="7" t="s">
        <v>268</v>
      </c>
      <c r="D158" s="7" t="s">
        <v>269</v>
      </c>
      <c r="E158" s="18">
        <v>2021</v>
      </c>
      <c r="F158" s="18">
        <v>79</v>
      </c>
      <c r="G158" s="19" t="s">
        <v>14</v>
      </c>
      <c r="H158" s="18">
        <v>112</v>
      </c>
      <c r="I158" s="18" t="s">
        <v>14</v>
      </c>
      <c r="J158" s="18" t="s">
        <v>14</v>
      </c>
      <c r="K158" s="10">
        <v>44370</v>
      </c>
      <c r="L158" s="10" t="s">
        <v>274</v>
      </c>
      <c r="M158" s="11"/>
      <c r="N158" s="19" t="s">
        <v>830</v>
      </c>
      <c r="O158" s="7"/>
      <c r="P158" s="24"/>
      <c r="Q158" s="25"/>
      <c r="R158" s="7"/>
      <c r="S158" s="7"/>
      <c r="T158" s="7"/>
      <c r="U158" s="7" t="s">
        <v>605</v>
      </c>
    </row>
    <row r="159" spans="1:21" x14ac:dyDescent="0.25">
      <c r="A159" s="7" t="s">
        <v>815</v>
      </c>
      <c r="B159" s="7" t="s">
        <v>816</v>
      </c>
      <c r="C159" s="7" t="s">
        <v>828</v>
      </c>
      <c r="D159" s="7" t="s">
        <v>828</v>
      </c>
      <c r="E159" s="18">
        <v>2021</v>
      </c>
      <c r="F159" s="18">
        <v>13</v>
      </c>
      <c r="G159" s="19" t="s">
        <v>14</v>
      </c>
      <c r="H159" s="18">
        <v>7027</v>
      </c>
      <c r="I159" s="18" t="s">
        <v>14</v>
      </c>
      <c r="J159" s="18" t="s">
        <v>14</v>
      </c>
      <c r="K159" s="42">
        <v>44370</v>
      </c>
      <c r="L159" s="42" t="s">
        <v>274</v>
      </c>
      <c r="M159" s="11"/>
      <c r="N159" s="19" t="s">
        <v>829</v>
      </c>
      <c r="O159" s="7"/>
      <c r="P159" s="24"/>
      <c r="Q159" s="25"/>
      <c r="R159" s="7"/>
      <c r="S159" s="7"/>
      <c r="T159" s="7"/>
      <c r="U159" s="7" t="s">
        <v>605</v>
      </c>
    </row>
    <row r="160" spans="1:21" x14ac:dyDescent="0.25">
      <c r="A160" s="7" t="s">
        <v>799</v>
      </c>
      <c r="B160" s="7" t="s">
        <v>800</v>
      </c>
      <c r="C160" s="7" t="s">
        <v>268</v>
      </c>
      <c r="D160" s="7" t="s">
        <v>269</v>
      </c>
      <c r="E160" s="18">
        <v>2021</v>
      </c>
      <c r="F160" s="18">
        <v>79</v>
      </c>
      <c r="G160" s="19" t="s">
        <v>14</v>
      </c>
      <c r="H160" s="18">
        <v>126</v>
      </c>
      <c r="I160" s="18" t="s">
        <v>14</v>
      </c>
      <c r="J160" s="18" t="s">
        <v>14</v>
      </c>
      <c r="K160" s="42">
        <v>44384</v>
      </c>
      <c r="L160" s="42" t="s">
        <v>274</v>
      </c>
      <c r="M160" s="11"/>
      <c r="N160" s="19" t="s">
        <v>890</v>
      </c>
      <c r="O160" s="7"/>
      <c r="P160" s="24"/>
      <c r="Q160" s="25"/>
      <c r="R160" s="7"/>
      <c r="S160" s="7"/>
      <c r="T160" s="7"/>
      <c r="U160" s="7" t="s">
        <v>605</v>
      </c>
    </row>
    <row r="161" spans="1:21" x14ac:dyDescent="0.25">
      <c r="A161" s="7" t="s">
        <v>704</v>
      </c>
      <c r="B161" s="7" t="s">
        <v>705</v>
      </c>
      <c r="C161" s="7" t="s">
        <v>260</v>
      </c>
      <c r="D161" s="7" t="s">
        <v>263</v>
      </c>
      <c r="E161" s="18">
        <v>2021</v>
      </c>
      <c r="F161" s="18">
        <v>75</v>
      </c>
      <c r="G161" s="19" t="s">
        <v>63</v>
      </c>
      <c r="H161" s="18" t="s">
        <v>14</v>
      </c>
      <c r="I161" s="18">
        <v>764</v>
      </c>
      <c r="J161" s="18">
        <v>771</v>
      </c>
      <c r="K161" s="42">
        <v>44386</v>
      </c>
      <c r="L161" s="42" t="s">
        <v>274</v>
      </c>
      <c r="M161" s="11"/>
      <c r="N161" s="19" t="s">
        <v>777</v>
      </c>
      <c r="O161" s="7"/>
      <c r="P161" s="24"/>
      <c r="Q161" s="25"/>
      <c r="R161" s="7"/>
      <c r="S161" s="7"/>
      <c r="T161" s="7"/>
      <c r="U161" s="7" t="s">
        <v>605</v>
      </c>
    </row>
    <row r="162" spans="1:21" x14ac:dyDescent="0.25">
      <c r="A162" s="7" t="s">
        <v>843</v>
      </c>
      <c r="B162" s="7" t="s">
        <v>844</v>
      </c>
      <c r="C162" s="7" t="s">
        <v>268</v>
      </c>
      <c r="D162" s="7" t="s">
        <v>269</v>
      </c>
      <c r="E162" s="18">
        <v>2021</v>
      </c>
      <c r="F162" s="18">
        <v>79</v>
      </c>
      <c r="G162" s="19" t="s">
        <v>14</v>
      </c>
      <c r="H162" s="18">
        <v>138</v>
      </c>
      <c r="I162" s="18" t="s">
        <v>14</v>
      </c>
      <c r="J162" s="18" t="s">
        <v>14</v>
      </c>
      <c r="K162" s="42">
        <v>44406</v>
      </c>
      <c r="L162" s="42" t="s">
        <v>274</v>
      </c>
      <c r="M162" s="11"/>
      <c r="N162" s="19" t="s">
        <v>845</v>
      </c>
      <c r="O162" s="7"/>
      <c r="P162" s="24"/>
      <c r="Q162" s="25"/>
      <c r="R162" s="7"/>
      <c r="S162" s="7"/>
      <c r="T162" s="7"/>
      <c r="U162" s="7" t="s">
        <v>605</v>
      </c>
    </row>
    <row r="163" spans="1:21" x14ac:dyDescent="0.25">
      <c r="A163" s="7" t="s">
        <v>745</v>
      </c>
      <c r="B163" s="7" t="s">
        <v>714</v>
      </c>
      <c r="C163" s="7" t="s">
        <v>746</v>
      </c>
      <c r="D163" s="7" t="s">
        <v>747</v>
      </c>
      <c r="E163" s="18">
        <v>2021</v>
      </c>
      <c r="F163" s="32">
        <v>131</v>
      </c>
      <c r="G163" s="38" t="s">
        <v>126</v>
      </c>
      <c r="H163" s="32" t="s">
        <v>14</v>
      </c>
      <c r="I163" s="32">
        <v>964</v>
      </c>
      <c r="J163" s="32">
        <v>972</v>
      </c>
      <c r="K163" s="46">
        <v>44409</v>
      </c>
      <c r="L163" s="46" t="s">
        <v>274</v>
      </c>
      <c r="M163" s="11"/>
      <c r="N163" s="19" t="s">
        <v>748</v>
      </c>
      <c r="O163" s="7"/>
      <c r="P163" s="24"/>
      <c r="Q163" s="25"/>
      <c r="R163" s="7"/>
      <c r="S163" s="7"/>
      <c r="T163" s="7"/>
      <c r="U163" s="7" t="s">
        <v>605</v>
      </c>
    </row>
    <row r="164" spans="1:21" x14ac:dyDescent="0.25">
      <c r="A164" s="7" t="s">
        <v>774</v>
      </c>
      <c r="B164" s="7" t="s">
        <v>775</v>
      </c>
      <c r="C164" s="7" t="s">
        <v>253</v>
      </c>
      <c r="D164" s="7" t="s">
        <v>345</v>
      </c>
      <c r="E164" s="18">
        <v>2021</v>
      </c>
      <c r="F164" s="32">
        <v>21</v>
      </c>
      <c r="G164" s="38" t="s">
        <v>14</v>
      </c>
      <c r="H164" s="32">
        <v>785</v>
      </c>
      <c r="I164" s="32" t="s">
        <v>14</v>
      </c>
      <c r="J164" s="32" t="s">
        <v>14</v>
      </c>
      <c r="K164" s="42">
        <v>44418</v>
      </c>
      <c r="L164" s="46" t="s">
        <v>274</v>
      </c>
      <c r="M164" s="11"/>
      <c r="N164" s="19" t="s">
        <v>848</v>
      </c>
      <c r="O164" s="7"/>
      <c r="P164" s="24"/>
      <c r="Q164" s="25"/>
      <c r="R164" s="7"/>
      <c r="S164" s="7"/>
      <c r="T164" s="7"/>
      <c r="U164" s="7" t="s">
        <v>605</v>
      </c>
    </row>
    <row r="165" spans="1:21" x14ac:dyDescent="0.25">
      <c r="A165" s="7" t="s">
        <v>772</v>
      </c>
      <c r="B165" s="7" t="s">
        <v>864</v>
      </c>
      <c r="C165" s="7" t="s">
        <v>161</v>
      </c>
      <c r="D165" s="7" t="s">
        <v>162</v>
      </c>
      <c r="E165" s="18">
        <v>2021</v>
      </c>
      <c r="F165" s="32">
        <v>15</v>
      </c>
      <c r="G165" s="38" t="s">
        <v>426</v>
      </c>
      <c r="H165" s="32" t="s">
        <v>863</v>
      </c>
      <c r="I165" s="32" t="s">
        <v>14</v>
      </c>
      <c r="J165" s="32" t="s">
        <v>14</v>
      </c>
      <c r="K165" s="42">
        <v>44448</v>
      </c>
      <c r="L165" s="46" t="s">
        <v>274</v>
      </c>
      <c r="M165" s="11"/>
      <c r="N165" s="19" t="s">
        <v>862</v>
      </c>
      <c r="O165" s="7"/>
      <c r="P165" s="24"/>
      <c r="Q165" s="25"/>
      <c r="R165" s="7"/>
      <c r="S165" s="7"/>
      <c r="T165" s="7"/>
      <c r="U165" s="7" t="s">
        <v>605</v>
      </c>
    </row>
    <row r="166" spans="1:21" x14ac:dyDescent="0.25">
      <c r="A166" s="7" t="s">
        <v>868</v>
      </c>
      <c r="B166" s="7" t="s">
        <v>872</v>
      </c>
      <c r="C166" s="7" t="s">
        <v>869</v>
      </c>
      <c r="D166" s="7" t="s">
        <v>873</v>
      </c>
      <c r="E166" s="18">
        <v>2021</v>
      </c>
      <c r="F166" s="32">
        <v>10</v>
      </c>
      <c r="G166" s="38" t="s">
        <v>14</v>
      </c>
      <c r="H166" s="32" t="s">
        <v>870</v>
      </c>
      <c r="I166" s="32" t="s">
        <v>14</v>
      </c>
      <c r="J166" s="32" t="s">
        <v>14</v>
      </c>
      <c r="K166" s="42">
        <v>44466</v>
      </c>
      <c r="L166" s="46" t="s">
        <v>274</v>
      </c>
      <c r="M166" s="11"/>
      <c r="N166" s="19" t="s">
        <v>871</v>
      </c>
      <c r="O166" s="7"/>
      <c r="P166" s="24"/>
      <c r="Q166" s="25"/>
      <c r="R166" s="7"/>
      <c r="S166" s="7"/>
      <c r="T166" s="7"/>
      <c r="U166" s="7" t="s">
        <v>605</v>
      </c>
    </row>
    <row r="167" spans="1:21" x14ac:dyDescent="0.25">
      <c r="A167" s="7" t="s">
        <v>721</v>
      </c>
      <c r="B167" s="7" t="s">
        <v>722</v>
      </c>
      <c r="C167" s="7" t="s">
        <v>723</v>
      </c>
      <c r="D167" s="7" t="s">
        <v>724</v>
      </c>
      <c r="E167" s="18">
        <v>2021</v>
      </c>
      <c r="F167" s="18">
        <v>126</v>
      </c>
      <c r="G167" s="19" t="s">
        <v>112</v>
      </c>
      <c r="H167" s="18">
        <v>942</v>
      </c>
      <c r="I167" s="18">
        <v>949</v>
      </c>
      <c r="J167" s="18" t="s">
        <v>14</v>
      </c>
      <c r="K167" s="42">
        <v>44467</v>
      </c>
      <c r="L167" s="42" t="s">
        <v>274</v>
      </c>
      <c r="M167" s="11"/>
      <c r="N167" s="19" t="s">
        <v>756</v>
      </c>
      <c r="O167" s="7"/>
      <c r="P167" s="24"/>
      <c r="Q167" s="25"/>
      <c r="R167" s="7"/>
      <c r="S167" s="7"/>
      <c r="T167" s="7"/>
      <c r="U167" s="7" t="s">
        <v>605</v>
      </c>
    </row>
    <row r="168" spans="1:21" x14ac:dyDescent="0.25">
      <c r="A168" s="7" t="s">
        <v>836</v>
      </c>
      <c r="B168" s="7" t="s">
        <v>846</v>
      </c>
      <c r="C168" s="7" t="s">
        <v>766</v>
      </c>
      <c r="D168" s="7" t="s">
        <v>767</v>
      </c>
      <c r="E168" s="18">
        <v>2021</v>
      </c>
      <c r="F168" s="18">
        <v>94</v>
      </c>
      <c r="G168" s="19" t="s">
        <v>14</v>
      </c>
      <c r="H168" s="18">
        <v>105009</v>
      </c>
      <c r="I168" s="18" t="s">
        <v>14</v>
      </c>
      <c r="J168" s="18" t="s">
        <v>14</v>
      </c>
      <c r="K168" s="42">
        <v>44470</v>
      </c>
      <c r="L168" s="42" t="s">
        <v>274</v>
      </c>
      <c r="M168" s="11"/>
      <c r="N168" s="19" t="s">
        <v>839</v>
      </c>
      <c r="O168" s="7"/>
      <c r="P168" s="24"/>
      <c r="Q168" s="25"/>
      <c r="R168" s="7"/>
      <c r="S168" s="7"/>
      <c r="T168" s="7"/>
      <c r="U168" s="7" t="s">
        <v>605</v>
      </c>
    </row>
    <row r="169" spans="1:21" x14ac:dyDescent="0.25">
      <c r="A169" s="7" t="s">
        <v>826</v>
      </c>
      <c r="B169" s="7" t="s">
        <v>827</v>
      </c>
      <c r="C169" s="7" t="s">
        <v>90</v>
      </c>
      <c r="D169" s="7" t="s">
        <v>90</v>
      </c>
      <c r="E169" s="18">
        <v>2021</v>
      </c>
      <c r="F169" s="18">
        <v>21</v>
      </c>
      <c r="G169" s="19" t="s">
        <v>14</v>
      </c>
      <c r="H169" s="18">
        <v>1827</v>
      </c>
      <c r="I169" s="18" t="s">
        <v>14</v>
      </c>
      <c r="J169" s="18" t="s">
        <v>14</v>
      </c>
      <c r="K169" s="42">
        <v>44478</v>
      </c>
      <c r="L169" s="42" t="s">
        <v>274</v>
      </c>
      <c r="M169" s="11"/>
      <c r="N169" s="19" t="s">
        <v>879</v>
      </c>
      <c r="O169" s="7"/>
      <c r="P169" s="24"/>
      <c r="Q169" s="25"/>
      <c r="R169" s="7"/>
      <c r="S169" s="7"/>
      <c r="T169" s="7"/>
      <c r="U169" s="7" t="s">
        <v>605</v>
      </c>
    </row>
    <row r="170" spans="1:21" x14ac:dyDescent="0.25">
      <c r="A170" s="7" t="s">
        <v>791</v>
      </c>
      <c r="B170" s="7" t="s">
        <v>790</v>
      </c>
      <c r="C170" s="7" t="s">
        <v>288</v>
      </c>
      <c r="D170" s="7" t="s">
        <v>331</v>
      </c>
      <c r="E170" s="18">
        <v>2021</v>
      </c>
      <c r="F170" s="18">
        <v>31</v>
      </c>
      <c r="G170" s="19" t="s">
        <v>93</v>
      </c>
      <c r="H170" s="18" t="s">
        <v>14</v>
      </c>
      <c r="I170" s="18">
        <v>958</v>
      </c>
      <c r="J170" s="18">
        <v>967</v>
      </c>
      <c r="K170" s="42">
        <v>44495</v>
      </c>
      <c r="L170" s="42" t="s">
        <v>274</v>
      </c>
      <c r="M170" s="11"/>
      <c r="N170" s="19" t="s">
        <v>858</v>
      </c>
      <c r="O170" s="7"/>
      <c r="P170" s="24"/>
      <c r="Q170" s="25"/>
      <c r="R170" s="7"/>
      <c r="S170" s="7"/>
      <c r="T170" s="7"/>
      <c r="U170" s="7" t="s">
        <v>605</v>
      </c>
    </row>
    <row r="171" spans="1:21" x14ac:dyDescent="0.25">
      <c r="A171" s="7" t="s">
        <v>813</v>
      </c>
      <c r="B171" s="7" t="s">
        <v>814</v>
      </c>
      <c r="C171" s="7" t="s">
        <v>882</v>
      </c>
      <c r="D171" s="7" t="s">
        <v>883</v>
      </c>
      <c r="E171" s="18">
        <v>2021</v>
      </c>
      <c r="F171" s="18">
        <v>22</v>
      </c>
      <c r="G171" s="19" t="s">
        <v>14</v>
      </c>
      <c r="H171" s="18">
        <v>233</v>
      </c>
      <c r="I171" s="18" t="s">
        <v>14</v>
      </c>
      <c r="J171" s="18" t="s">
        <v>14</v>
      </c>
      <c r="K171" s="42">
        <v>44518</v>
      </c>
      <c r="L171" s="42" t="s">
        <v>274</v>
      </c>
      <c r="M171" s="11"/>
      <c r="N171" s="19" t="s">
        <v>891</v>
      </c>
      <c r="O171" s="7"/>
      <c r="P171" s="24"/>
      <c r="Q171" s="25"/>
      <c r="R171" s="7"/>
      <c r="S171" s="7"/>
      <c r="T171" s="7"/>
      <c r="U171" s="7" t="s">
        <v>605</v>
      </c>
    </row>
    <row r="172" spans="1:21" x14ac:dyDescent="0.25">
      <c r="A172" s="7" t="s">
        <v>785</v>
      </c>
      <c r="B172" s="7" t="s">
        <v>788</v>
      </c>
      <c r="C172" s="7" t="s">
        <v>786</v>
      </c>
      <c r="D172" s="7" t="s">
        <v>787</v>
      </c>
      <c r="E172" s="18">
        <v>2021</v>
      </c>
      <c r="F172" s="18">
        <v>30</v>
      </c>
      <c r="G172" s="19" t="s">
        <v>65</v>
      </c>
      <c r="H172" s="18" t="s">
        <v>14</v>
      </c>
      <c r="I172" s="18">
        <v>1716</v>
      </c>
      <c r="J172" s="18">
        <v>1726</v>
      </c>
      <c r="K172" s="42">
        <v>44531</v>
      </c>
      <c r="L172" s="42" t="s">
        <v>274</v>
      </c>
      <c r="M172" s="11"/>
      <c r="N172" s="19" t="s">
        <v>833</v>
      </c>
      <c r="O172" s="7"/>
      <c r="P172" s="24"/>
      <c r="Q172" s="25"/>
      <c r="R172" s="7"/>
      <c r="S172" s="7"/>
      <c r="T172" s="7"/>
      <c r="U172" s="7" t="s">
        <v>605</v>
      </c>
    </row>
    <row r="173" spans="1:21" x14ac:dyDescent="0.25">
      <c r="A173" s="13" t="s">
        <v>796</v>
      </c>
      <c r="B173" s="13" t="s">
        <v>797</v>
      </c>
      <c r="C173" s="13" t="s">
        <v>795</v>
      </c>
      <c r="D173" s="13" t="s">
        <v>798</v>
      </c>
      <c r="E173" s="14">
        <v>2021</v>
      </c>
      <c r="F173" s="43" t="s">
        <v>14</v>
      </c>
      <c r="G173" s="44" t="s">
        <v>14</v>
      </c>
      <c r="H173" s="43" t="s">
        <v>14</v>
      </c>
      <c r="I173" s="43" t="s">
        <v>14</v>
      </c>
      <c r="J173" s="43" t="s">
        <v>14</v>
      </c>
      <c r="K173" s="31">
        <v>44563</v>
      </c>
      <c r="L173" s="31" t="s">
        <v>274</v>
      </c>
      <c r="M173" s="45"/>
      <c r="N173" s="44" t="s">
        <v>835</v>
      </c>
      <c r="O173" s="27"/>
      <c r="P173" s="24"/>
      <c r="Q173" s="25"/>
      <c r="R173" s="7"/>
      <c r="S173" s="7"/>
      <c r="T173" s="7"/>
      <c r="U173" s="7"/>
    </row>
    <row r="174" spans="1:21" x14ac:dyDescent="0.25">
      <c r="A174" s="13" t="s">
        <v>847</v>
      </c>
      <c r="B174" s="13" t="s">
        <v>781</v>
      </c>
      <c r="C174" s="13" t="s">
        <v>660</v>
      </c>
      <c r="D174" s="13" t="s">
        <v>661</v>
      </c>
      <c r="E174" s="14">
        <v>2021</v>
      </c>
      <c r="F174" s="43" t="s">
        <v>14</v>
      </c>
      <c r="G174" s="44" t="s">
        <v>14</v>
      </c>
      <c r="H174" s="43" t="s">
        <v>14</v>
      </c>
      <c r="I174" s="43" t="s">
        <v>14</v>
      </c>
      <c r="J174" s="43" t="s">
        <v>14</v>
      </c>
      <c r="K174" s="31">
        <v>44564</v>
      </c>
      <c r="L174" s="31" t="s">
        <v>274</v>
      </c>
      <c r="M174" s="45"/>
      <c r="N174" s="44" t="s">
        <v>853</v>
      </c>
      <c r="O174" s="27"/>
      <c r="P174" s="24"/>
      <c r="Q174" s="25"/>
      <c r="R174" s="7"/>
      <c r="S174" s="7"/>
      <c r="T174" s="7"/>
      <c r="U174" s="7"/>
    </row>
    <row r="175" spans="1:21" x14ac:dyDescent="0.25">
      <c r="A175" s="13" t="s">
        <v>731</v>
      </c>
      <c r="B175" s="13" t="s">
        <v>811</v>
      </c>
      <c r="C175" s="13" t="s">
        <v>660</v>
      </c>
      <c r="D175" s="13" t="s">
        <v>661</v>
      </c>
      <c r="E175" s="14">
        <v>2021</v>
      </c>
      <c r="F175" s="43" t="s">
        <v>14</v>
      </c>
      <c r="G175" s="44" t="s">
        <v>14</v>
      </c>
      <c r="H175" s="43" t="s">
        <v>14</v>
      </c>
      <c r="I175" s="43" t="s">
        <v>14</v>
      </c>
      <c r="J175" s="43" t="s">
        <v>14</v>
      </c>
      <c r="K175" s="31">
        <v>44565</v>
      </c>
      <c r="L175" s="31" t="s">
        <v>274</v>
      </c>
      <c r="M175" s="45"/>
      <c r="N175" s="44" t="s">
        <v>859</v>
      </c>
      <c r="O175" s="27"/>
      <c r="P175" s="24"/>
      <c r="Q175" s="25"/>
      <c r="R175" s="7"/>
      <c r="S175" s="7"/>
      <c r="T175" s="7"/>
      <c r="U175" s="7"/>
    </row>
    <row r="176" spans="1:21" x14ac:dyDescent="0.25">
      <c r="A176" s="13" t="s">
        <v>802</v>
      </c>
      <c r="B176" s="13" t="s">
        <v>803</v>
      </c>
      <c r="C176" s="13" t="s">
        <v>339</v>
      </c>
      <c r="D176" s="13" t="s">
        <v>340</v>
      </c>
      <c r="E176" s="14">
        <v>2021</v>
      </c>
      <c r="F176" s="43" t="s">
        <v>14</v>
      </c>
      <c r="G176" s="44" t="s">
        <v>14</v>
      </c>
      <c r="H176" s="43" t="s">
        <v>14</v>
      </c>
      <c r="I176" s="43" t="s">
        <v>14</v>
      </c>
      <c r="J176" s="43" t="s">
        <v>14</v>
      </c>
      <c r="K176" s="31">
        <v>44566</v>
      </c>
      <c r="L176" s="31" t="s">
        <v>274</v>
      </c>
      <c r="M176" s="45"/>
      <c r="N176" s="44"/>
      <c r="O176" s="27"/>
      <c r="P176" s="24"/>
      <c r="Q176" s="25"/>
      <c r="R176" s="7"/>
      <c r="S176" s="7"/>
      <c r="T176" s="7"/>
      <c r="U176" s="7"/>
    </row>
    <row r="177" spans="1:21" x14ac:dyDescent="0.25">
      <c r="A177" s="13" t="s">
        <v>709</v>
      </c>
      <c r="B177" s="13" t="s">
        <v>710</v>
      </c>
      <c r="C177" s="13" t="s">
        <v>339</v>
      </c>
      <c r="D177" s="13" t="s">
        <v>340</v>
      </c>
      <c r="E177" s="14">
        <v>2021</v>
      </c>
      <c r="F177" s="43" t="s">
        <v>14</v>
      </c>
      <c r="G177" s="44" t="s">
        <v>14</v>
      </c>
      <c r="H177" s="43" t="s">
        <v>14</v>
      </c>
      <c r="I177" s="43" t="s">
        <v>14</v>
      </c>
      <c r="J177" s="43" t="s">
        <v>14</v>
      </c>
      <c r="K177" s="31">
        <v>44567</v>
      </c>
      <c r="L177" s="31" t="s">
        <v>274</v>
      </c>
      <c r="M177" s="45"/>
      <c r="N177" s="44"/>
      <c r="O177" s="27"/>
      <c r="P177" s="24"/>
      <c r="Q177" s="25"/>
      <c r="R177" s="7"/>
      <c r="S177" s="7"/>
      <c r="T177" s="7"/>
      <c r="U177" s="7"/>
    </row>
    <row r="178" spans="1:21" x14ac:dyDescent="0.25">
      <c r="A178" s="13" t="s">
        <v>837</v>
      </c>
      <c r="B178" s="13" t="s">
        <v>838</v>
      </c>
      <c r="C178" s="13" t="s">
        <v>725</v>
      </c>
      <c r="D178" s="13" t="s">
        <v>725</v>
      </c>
      <c r="E178" s="14">
        <v>2021</v>
      </c>
      <c r="F178" s="43" t="s">
        <v>14</v>
      </c>
      <c r="G178" s="44" t="s">
        <v>14</v>
      </c>
      <c r="H178" s="43" t="s">
        <v>14</v>
      </c>
      <c r="I178" s="43" t="s">
        <v>14</v>
      </c>
      <c r="J178" s="43" t="s">
        <v>14</v>
      </c>
      <c r="K178" s="31">
        <v>44568</v>
      </c>
      <c r="L178" s="31" t="s">
        <v>274</v>
      </c>
      <c r="M178" s="45"/>
      <c r="N178" s="44"/>
      <c r="O178" s="27"/>
      <c r="P178" s="24"/>
      <c r="Q178" s="25"/>
      <c r="R178" s="7"/>
      <c r="S178" s="7"/>
      <c r="T178" s="7"/>
      <c r="U178" s="7"/>
    </row>
  </sheetData>
  <conditionalFormatting sqref="S1:U112 S114:U122 S124:U125 S127:U134 U126 S136:U146 S148:U175 S177:U1048576">
    <cfRule type="cellIs" dxfId="65" priority="15" operator="equal">
      <formula>"N/A"</formula>
    </cfRule>
    <cfRule type="cellIs" dxfId="64" priority="16" operator="equal">
      <formula>"OK"</formula>
    </cfRule>
  </conditionalFormatting>
  <conditionalFormatting sqref="T113:U113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S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23:U12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6:T126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35:U135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47:U147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76:U176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755</v>
      </c>
    </row>
    <row r="9" spans="1:10" x14ac:dyDescent="0.25">
      <c r="A9" s="7" t="s">
        <v>792</v>
      </c>
      <c r="B9" s="7" t="s">
        <v>789</v>
      </c>
      <c r="C9" s="7" t="s">
        <v>794</v>
      </c>
      <c r="D9" s="7" t="s">
        <v>793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768</v>
      </c>
      <c r="B2" s="7" t="s">
        <v>769</v>
      </c>
      <c r="C2" s="7" t="s">
        <v>770</v>
      </c>
      <c r="D2" s="7" t="s">
        <v>771</v>
      </c>
      <c r="E2" s="10">
        <v>44191</v>
      </c>
      <c r="F2" s="12">
        <f t="shared" ref="F2:F15" ca="1" si="0">TODAY()-E2</f>
        <v>327</v>
      </c>
    </row>
    <row r="3" spans="1:6" x14ac:dyDescent="0.25">
      <c r="A3" s="7" t="s">
        <v>807</v>
      </c>
      <c r="B3" s="7" t="s">
        <v>810</v>
      </c>
      <c r="C3" s="7" t="s">
        <v>808</v>
      </c>
      <c r="D3" s="7" t="s">
        <v>809</v>
      </c>
      <c r="E3" s="10">
        <v>44281</v>
      </c>
      <c r="F3" s="12">
        <f t="shared" ca="1" si="0"/>
        <v>237</v>
      </c>
    </row>
    <row r="4" spans="1:6" x14ac:dyDescent="0.25">
      <c r="A4" s="7" t="s">
        <v>831</v>
      </c>
      <c r="B4" s="7" t="s">
        <v>832</v>
      </c>
      <c r="C4" s="7" t="s">
        <v>288</v>
      </c>
      <c r="D4" s="7" t="s">
        <v>331</v>
      </c>
      <c r="E4" s="10">
        <v>44371</v>
      </c>
      <c r="F4" s="12">
        <f t="shared" ca="1" si="0"/>
        <v>147</v>
      </c>
    </row>
    <row r="5" spans="1:6" x14ac:dyDescent="0.25">
      <c r="A5" s="7" t="s">
        <v>840</v>
      </c>
      <c r="B5" s="7" t="s">
        <v>842</v>
      </c>
      <c r="C5" s="7" t="s">
        <v>841</v>
      </c>
      <c r="D5" s="7" t="s">
        <v>841</v>
      </c>
      <c r="E5" s="10">
        <v>44383</v>
      </c>
      <c r="F5" s="12">
        <f t="shared" ca="1" si="0"/>
        <v>135</v>
      </c>
    </row>
    <row r="6" spans="1:6" x14ac:dyDescent="0.25">
      <c r="A6" s="7" t="s">
        <v>849</v>
      </c>
      <c r="B6" t="s">
        <v>850</v>
      </c>
      <c r="C6" s="7" t="s">
        <v>851</v>
      </c>
      <c r="D6" s="7" t="s">
        <v>852</v>
      </c>
      <c r="E6" s="10">
        <v>44421</v>
      </c>
      <c r="F6" s="12">
        <f t="shared" ca="1" si="0"/>
        <v>97</v>
      </c>
    </row>
    <row r="7" spans="1:6" x14ac:dyDescent="0.25">
      <c r="A7" s="7" t="s">
        <v>854</v>
      </c>
      <c r="B7" s="7" t="s">
        <v>855</v>
      </c>
      <c r="C7" s="7" t="s">
        <v>660</v>
      </c>
      <c r="D7" s="7" t="s">
        <v>661</v>
      </c>
      <c r="E7" s="10">
        <v>44424</v>
      </c>
      <c r="F7" s="12">
        <f t="shared" ca="1" si="0"/>
        <v>94</v>
      </c>
    </row>
    <row r="8" spans="1:6" x14ac:dyDescent="0.25">
      <c r="A8" s="7" t="s">
        <v>856</v>
      </c>
      <c r="B8" s="7" t="s">
        <v>857</v>
      </c>
      <c r="C8" s="7" t="s">
        <v>374</v>
      </c>
      <c r="D8" s="7" t="s">
        <v>375</v>
      </c>
      <c r="E8" s="10">
        <v>44430</v>
      </c>
      <c r="F8" s="12">
        <f t="shared" ca="1" si="0"/>
        <v>88</v>
      </c>
    </row>
    <row r="9" spans="1:6" x14ac:dyDescent="0.25">
      <c r="A9" s="7" t="s">
        <v>860</v>
      </c>
      <c r="B9" s="7" t="s">
        <v>861</v>
      </c>
      <c r="C9" s="7" t="s">
        <v>90</v>
      </c>
      <c r="D9" s="7" t="s">
        <v>90</v>
      </c>
      <c r="E9" s="10">
        <v>44439</v>
      </c>
      <c r="F9" s="12">
        <f t="shared" ca="1" si="0"/>
        <v>79</v>
      </c>
    </row>
    <row r="10" spans="1:6" x14ac:dyDescent="0.25">
      <c r="A10" s="7" t="s">
        <v>875</v>
      </c>
      <c r="B10" s="7" t="s">
        <v>876</v>
      </c>
      <c r="C10" s="7" t="s">
        <v>253</v>
      </c>
      <c r="D10" s="7" t="s">
        <v>345</v>
      </c>
      <c r="E10" s="10">
        <v>44474</v>
      </c>
      <c r="F10" s="12">
        <f t="shared" ca="1" si="0"/>
        <v>44</v>
      </c>
    </row>
    <row r="11" spans="1:6" x14ac:dyDescent="0.25">
      <c r="A11" s="7" t="s">
        <v>865</v>
      </c>
      <c r="B11" s="7" t="s">
        <v>866</v>
      </c>
      <c r="C11" s="7" t="s">
        <v>874</v>
      </c>
      <c r="D11" s="7" t="s">
        <v>874</v>
      </c>
      <c r="E11" s="10">
        <v>44475</v>
      </c>
      <c r="F11" s="12">
        <f t="shared" ca="1" si="0"/>
        <v>43</v>
      </c>
    </row>
    <row r="12" spans="1:6" x14ac:dyDescent="0.25">
      <c r="A12" s="7" t="s">
        <v>877</v>
      </c>
      <c r="B12" s="7" t="s">
        <v>878</v>
      </c>
      <c r="C12" s="7" t="s">
        <v>268</v>
      </c>
      <c r="D12" s="7" t="s">
        <v>269</v>
      </c>
      <c r="E12" s="10">
        <v>44476</v>
      </c>
      <c r="F12" s="12">
        <f t="shared" ca="1" si="0"/>
        <v>42</v>
      </c>
    </row>
    <row r="13" spans="1:6" x14ac:dyDescent="0.25">
      <c r="A13" s="7" t="s">
        <v>880</v>
      </c>
      <c r="B13" s="7" t="s">
        <v>881</v>
      </c>
      <c r="C13" s="7" t="s">
        <v>268</v>
      </c>
      <c r="D13" s="7" t="s">
        <v>269</v>
      </c>
      <c r="E13" s="10">
        <v>44483</v>
      </c>
      <c r="F13" s="12">
        <f t="shared" ca="1" si="0"/>
        <v>35</v>
      </c>
    </row>
    <row r="14" spans="1:6" x14ac:dyDescent="0.25">
      <c r="A14" s="7" t="s">
        <v>884</v>
      </c>
      <c r="B14" s="7" t="s">
        <v>886</v>
      </c>
      <c r="C14" s="7" t="s">
        <v>268</v>
      </c>
      <c r="D14" s="7" t="s">
        <v>269</v>
      </c>
      <c r="E14" s="10">
        <v>44503</v>
      </c>
      <c r="F14" s="12">
        <f t="shared" ca="1" si="0"/>
        <v>15</v>
      </c>
    </row>
    <row r="15" spans="1:6" x14ac:dyDescent="0.25">
      <c r="A15" s="7" t="s">
        <v>887</v>
      </c>
      <c r="B15" s="7" t="s">
        <v>888</v>
      </c>
      <c r="C15" s="7" t="s">
        <v>885</v>
      </c>
      <c r="D15" s="7" t="s">
        <v>889</v>
      </c>
      <c r="E15" s="10">
        <v>44503</v>
      </c>
      <c r="F15" s="12">
        <f t="shared" ca="1" si="0"/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6.0547945205479454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0">
        <f t="shared" ca="1" si="0"/>
        <v>6.0547945205479454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0">
        <f t="shared" ca="1" si="0"/>
        <v>5.4328767123287669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0">
        <f ca="1">(TODAY()-E5)/365</f>
        <v>3.8027397260273972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2021-11-18T12:42:20Z</dcterms:modified>
</cp:coreProperties>
</file>