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68" windowWidth="14808" windowHeight="7956"/>
  </bookViews>
  <sheets>
    <sheet name="papers" sheetId="1" r:id="rId1"/>
    <sheet name="chapters" sheetId="6" r:id="rId2"/>
    <sheet name="submitted" sheetId="4" r:id="rId3"/>
    <sheet name="zzz" sheetId="5" r:id="rId4"/>
  </sheets>
  <calcPr calcId="145621"/>
</workbook>
</file>

<file path=xl/calcChain.xml><?xml version="1.0" encoding="utf-8"?>
<calcChain xmlns="http://schemas.openxmlformats.org/spreadsheetml/2006/main">
  <c r="F15" i="4" l="1"/>
  <c r="F6" i="4" l="1"/>
  <c r="F14" i="4"/>
  <c r="F13" i="4" l="1"/>
  <c r="F12" i="4" l="1"/>
  <c r="F10" i="4" l="1"/>
  <c r="F9" i="4" l="1"/>
  <c r="F8" i="4" l="1"/>
  <c r="F7" i="4" l="1"/>
  <c r="F11" i="4" l="1"/>
  <c r="L3" i="5" l="1"/>
  <c r="L2" i="5"/>
  <c r="F4" i="4" l="1"/>
  <c r="F3" i="4" l="1"/>
  <c r="F5" i="4" l="1"/>
  <c r="F2" i="4"/>
</calcChain>
</file>

<file path=xl/sharedStrings.xml><?xml version="1.0" encoding="utf-8"?>
<sst xmlns="http://schemas.openxmlformats.org/spreadsheetml/2006/main" count="712" uniqueCount="371">
  <si>
    <t>title</t>
  </si>
  <si>
    <t>authors</t>
  </si>
  <si>
    <t>volume</t>
  </si>
  <si>
    <t>issue</t>
  </si>
  <si>
    <t>eID</t>
  </si>
  <si>
    <t>from</t>
  </si>
  <si>
    <t>to</t>
  </si>
  <si>
    <t>year</t>
  </si>
  <si>
    <t>date</t>
  </si>
  <si>
    <t>Calculating disability-adjusted life years to quantify burden of disease</t>
  </si>
  <si>
    <t>journal_full</t>
  </si>
  <si>
    <t>journal_short</t>
  </si>
  <si>
    <t>International Journal of Public Health</t>
  </si>
  <si>
    <t>Int. J. Public Health</t>
  </si>
  <si>
    <t>NA</t>
  </si>
  <si>
    <t>DALY calculation in practice: a stepwise approach</t>
  </si>
  <si>
    <t>Devleesschauwer, Brecht; Havelaar, Arie H; Maertens de Noordhout, Charline; Haagsma, Juanita A; Praet, Nicolas; Dorny, Pierre; Duchateau, Luc; Torgerson, Paul R; Van Oyen, Herman; Speybroeck, Niko.</t>
  </si>
  <si>
    <t>The health and economic burden of haemophilia in Belgium: a rare, expensive and challenging disease</t>
  </si>
  <si>
    <t>Epidemiology and genetic diversity of Taenia asiatica: a systematic review</t>
  </si>
  <si>
    <t>Understanding the burden of disease in Nepal: a call for local evidence</t>
  </si>
  <si>
    <t>The burden of parasitic zoonoses in Nepal: a systematic review</t>
  </si>
  <si>
    <t>Henrard, Séverine; Devleesschauwer, Brecht; Beutels, Philippe; Callens, Michael; De Smet, Frank; Hermans, Cedric; Speybroeck, Niko</t>
  </si>
  <si>
    <t>Ale, Anita; Victor, Bjorn; Praet, Nicolas; Gabriël, Sarah; Speybroeck, Niko; Dorny, Pierre; Devleesschauwer, Brecht</t>
  </si>
  <si>
    <t>Devleesschauwer, Brecht; Ale, Anita; Torgerson, Paul; Praet, Nicolas; Maertens de Noordhout, Charline; Pandey, Basu Dev; Pun, Sher Bahadur; Lake, Rob; Vercruysse, Jozef; Joshi, Durga Datt; Havelaar, Arie H; Duchateau, Luc; Dorny, Pierre; Speybroeck, Niko</t>
  </si>
  <si>
    <t>Devleesschauwer, Brecht; Ale, Anita; Duchateau, Luc; Dorny, Pierre; Lake, Rob; Dhakal, Purushottam; Pun, Sher Bahadur; Pandey, Basu Dev; Speybroeck, Niko</t>
  </si>
  <si>
    <t>Orphanet Journal of Rare Diseases</t>
  </si>
  <si>
    <t>Parasites &amp; Vectors</t>
  </si>
  <si>
    <t>Journal of Nepal Health Research Council</t>
  </si>
  <si>
    <t>Orphanet J. Rare Dis.</t>
  </si>
  <si>
    <t>Parasit. Vectors</t>
  </si>
  <si>
    <t>J. Nepal Health Res. Counc.</t>
  </si>
  <si>
    <t>e2634</t>
  </si>
  <si>
    <t>IF</t>
  </si>
  <si>
    <t>Simulation models for socioeconomic inequalities in health: a systematic review</t>
  </si>
  <si>
    <t>Seroprevalence of zoonotic parasites in pigs slaughtered in the Kathmandu Valley of Nepal</t>
  </si>
  <si>
    <t>An agent-based model of exposure to human toxocariasis: a multi-country validation</t>
  </si>
  <si>
    <t>Complexities in using sentinel pigs to study Taenia solium transmission dynamics under field conditions</t>
  </si>
  <si>
    <t>Misclassification errors in prevalence estimation: Bayesian handling with care</t>
  </si>
  <si>
    <t>Intraventricular Taenia solium neurocysticercosis: a report of three cases</t>
  </si>
  <si>
    <t>Epidemiology of Taenia solium in Nepal: is it influenced by the social characteristics of the population and the presence of Taenia asiatica?</t>
  </si>
  <si>
    <t>The economic effects of whole-herd versus selective anthelmintic treatment strategies in dairy cows</t>
  </si>
  <si>
    <t>Estimating the prevalence of infections in vector populations using pools of samples</t>
  </si>
  <si>
    <t>Speybroeck, Niko; Van Malderen, Carine; Harper, Sam; Müller, Birgit; Devleesschauwer, Brecht</t>
  </si>
  <si>
    <t>Devleesschauwer, Brecht; Pruvot, Mathieu; Joshi, Durga Datt; De Craeye, Stéphane; Jennes, Malgorzata; Ale, Anita; Welinski, Alma; Lama, Sanjyoti; Aryal, Arjun; Victor, Bjorn; Duchateau, Luc; Speybroeck, Niko; Vercruysse, Jozef; Dorny, Pierre</t>
  </si>
  <si>
    <t>Kanobana, Kirezi; Devleesschauwer, Brecht; Polman, Katja; Speybroeck, Niko</t>
  </si>
  <si>
    <t>Devleesschauwer, Brecht; Aryal, Aarjun; Tharmalingam, Jayaraman; Joshi, Durga Datt; Rijal, Suman; Speybroeck, Niko; Gabriël, Sarah; Victor, Bjorn; Dorny, Pierre</t>
  </si>
  <si>
    <t>Speybroeck, Niko; Devleesschauwer, Brecht; Joseph, Lawrence; Berkvens, Dirk</t>
  </si>
  <si>
    <t>Pant, Basant; Devleesschauwer, Brecht; Shrestha, P; Shrestha, Isha; Praet, Nicolas; Dorny, Pierre</t>
  </si>
  <si>
    <t>Devleesschauwer, Brecht; Aryal, Arjun; Joshi, Durga Datt; Rijal, Suman; Sherchand, Jeevan Bahadur; Praet, Nicolas; Speybroeck, Niko; Duchateau, Luc; Vercruysse, Jozef; Dorny, Pierre</t>
  </si>
  <si>
    <t>Charlier, Johannes; Levecke, Bruno; Devleesschauwer, Brecht; Vercruysse, Jozef; Hogeveen, Henk</t>
  </si>
  <si>
    <t>Speybroeck, Niko; Williams, Chris J; Lafia, K B; Devleesschauwer, Brecht; Berkvens, Dirk</t>
  </si>
  <si>
    <t>Medical and Veterinary Entomology</t>
  </si>
  <si>
    <t>Med. Vet. Entomol.</t>
  </si>
  <si>
    <t>Journal of Dairy Science</t>
  </si>
  <si>
    <t>J. Dairy Sci.</t>
  </si>
  <si>
    <t>Tropical Medicine &amp; International Health</t>
  </si>
  <si>
    <t>Trop. Med. Int. Health</t>
  </si>
  <si>
    <t>Journal of Nepal Medical Association</t>
  </si>
  <si>
    <t>JNMA J. Nepal Med. Assoc.</t>
  </si>
  <si>
    <t>Veterinary Parasitology</t>
  </si>
  <si>
    <t>Vet. Parasitol.</t>
  </si>
  <si>
    <t>Parasitology</t>
  </si>
  <si>
    <t>1-3</t>
  </si>
  <si>
    <t>8</t>
  </si>
  <si>
    <t>Vector Borne Zoonotic Dis.</t>
  </si>
  <si>
    <t>12</t>
  </si>
  <si>
    <t>Vector Borne and Zoonotic Diseases</t>
  </si>
  <si>
    <t>Int. J. Environ. Res. Public Health</t>
  </si>
  <si>
    <t>International Journal of Environmental Research and Public Health</t>
  </si>
  <si>
    <t>11</t>
  </si>
  <si>
    <t>Incidence and transmission dynamics of human cysticercosis in a Taenia solium Ecuadorian endemic area: implications for disease burden assessment and control</t>
  </si>
  <si>
    <t>Coral-Almeida, Marco; Rodríguez-Hidalgo, Richar; Celi-Erazo, M; García, Hugo H; Rodríguez, S; Benítez-Ortiz, Washington; Devleesschauwer, Brecht; Dorny, Pierre; Praet, Nicolas</t>
  </si>
  <si>
    <t>The global burden of listeriosis: a systematic review and meta-analysis</t>
  </si>
  <si>
    <t>Data-driven methods for imputing national-level incidence rates in global burden of disease studies</t>
  </si>
  <si>
    <t>The low global burden of trichinellosis: evidence and implications</t>
  </si>
  <si>
    <t>Health related quality of life in melanoma patients expressed as index values and disability weights: a Belgian study</t>
  </si>
  <si>
    <t>Selective use of digital dermoscopy allows a cost reduction in the melanoma detection process: a Belgian study of patients with a single or a small number of atypical nevi</t>
  </si>
  <si>
    <t>McDonald, Scott A; Devleesschauwer, Brecht; Speybroeck, Niko; Hens, Niel; Praet, Nicolas; Torgerson, Paul R; Havelaar, Arie H; Wu, Felicia; Tremblay, Marlène; Amene, Ermias W; Döpfer, Dörte</t>
  </si>
  <si>
    <t>Devleesschauwer, Brecht; Maertens de Noordhout, Charline; Smit, G Suzanne A; Duchateau, Luc; Dorny, Pierre; Stein, Claudia; Van Oyen, Herman; Speybroeck, Niko</t>
  </si>
  <si>
    <t>Devleesschauwer, Brecht; Praet, Nicolas; Speybroeck, Niko; Torgerson, Paul R; Haagsma, Juanita A; De Smet, Kris; Murrell, Darwin; Pozio, Edoardo; Dorny, Pierre</t>
  </si>
  <si>
    <t>Tromme, Isabelle; Devleesschauwer, Brecht; Beutels, Philippe; Richez, P; Leroy, A; Baurain, J F; Cornélis, F; Bertrand, C; Legrand, N; Degueldre, J; Thomas, L; Legrand, Catherine; Haagsma, Juanita A; Speybroeck, Niko.</t>
  </si>
  <si>
    <t>Tromme, Isabelle; Devleesschauwer, Brecht; Beutels, Philippe; Richez, P; Praet, Nicolas; Sacré, L; Marot, L; Van Eeckhout, P; Theate, I; Baurain, J F; Thomas, Luc; Speybroeck, Niko</t>
  </si>
  <si>
    <t>The Lancet Infectious Diseases</t>
  </si>
  <si>
    <t>Lancet Infect. Dis.</t>
  </si>
  <si>
    <t>Bulletin of the World Health Organization</t>
  </si>
  <si>
    <t>Bull. World Health Org.</t>
  </si>
  <si>
    <t>International Journal for Parasitology</t>
  </si>
  <si>
    <t>Int. J. Parasitol.</t>
  </si>
  <si>
    <t>British Journal of Dermatology</t>
  </si>
  <si>
    <t>Br. J. Dermatol.</t>
  </si>
  <si>
    <t>PLOS One</t>
  </si>
  <si>
    <t>BMC Public Health</t>
  </si>
  <si>
    <t>Quantifying burden of disease to support public health policy in Belgium: opportunities and constraints</t>
  </si>
  <si>
    <t>3</t>
  </si>
  <si>
    <t>5</t>
  </si>
  <si>
    <t>e2887</t>
  </si>
  <si>
    <t>Maertens de Noordhout, Charline; Devleesschauwer, Brecht; Angulo, Frederick J; Verbeke, Geert; Haagsma, Juanita; Kirk, Martyn; Havelaar, Arie; Speybroeck, Niko</t>
  </si>
  <si>
    <t>Mathematical inference on helminth egg counts in stool and its applications in mass drug administration programmes to control soil-transmitted helminthiasis in public health</t>
  </si>
  <si>
    <t>Levecke, Bruno; Anderson, Roy M; Berkvens, D; Charlier, Johannes; Devleesschauwer, Brecht; Speybroeck, Niko; Vercruysse, Jozef; Van Aelst, Stefan</t>
  </si>
  <si>
    <t>Bayesian estimation of the true exposure prevalence, sensitivity and specificity of three serological tests for the diagnosis of bovine brucellosis in Bangladesh</t>
  </si>
  <si>
    <t>Rahman, Anisur AKM; Smit, Suzanne; Devleesschauwer, Brecht; Abatih, Emmanuel; Saegerman, Claude; Ahmed, Muzahed Uddin; Shamsuddin, Mohammed; Speybroeck, Niko; Berkvens, Dirk</t>
  </si>
  <si>
    <t>Prevalence and associated risk factors of Toxocara vitulorum infections in buffalo and cattle calves in central Cambodia</t>
  </si>
  <si>
    <t>Dorny, Pierre; Devleesschauwer, Brecht; Stoliaroff, Valérie; Meas, Sothy; Chea, Rortana; Chea, Bunthon; Sourloing, Hor; Samuth, Sum; Kong, Seth; Nguong, Koemseang; Sorn, San; Holl, Davunn; Vercruysse, Jozef</t>
  </si>
  <si>
    <t>10</t>
  </si>
  <si>
    <t>e109339</t>
  </si>
  <si>
    <t>1</t>
  </si>
  <si>
    <t>Korean J. Parasitol.</t>
  </si>
  <si>
    <t>Needs and expectations regarding risk ranking in the food chain: a pilot survey amongst decision makers and stakeholders</t>
  </si>
  <si>
    <t>Speybroeck, Niko; Devleesschauwer, Brecht; Depoorter, Pieter; Dewulf, Jeroen; Berkvens, Dirk; Van Huffel, Xavier; Saegerman, Claude</t>
  </si>
  <si>
    <t>Food Control</t>
  </si>
  <si>
    <t>Korean Journal of Parasitology</t>
  </si>
  <si>
    <t>Haagsma, Juanita A; Maertens de Noordhout, Charline; Polinder, Suzanne; Vos, Theo; Havelaar, Arie H; Cassini, Alessandro; Devleesschauwer, Brecht; Kretzschmar, Mirjam; Speybroeck, Niko; Salomon, Joshua A</t>
  </si>
  <si>
    <t>Population Health Metrics</t>
  </si>
  <si>
    <t>Popul. Health Metr.</t>
  </si>
  <si>
    <t>Human migration and pig/pork import in the European Union: what are the implications for Taenia solium infections?</t>
  </si>
  <si>
    <t>6</t>
  </si>
  <si>
    <t>2-3</t>
  </si>
  <si>
    <t>Isolation and seroprevalence of Aeromonas spp. among common food animals slaughtered in Nagpur, Central India</t>
  </si>
  <si>
    <t>Gowda, Tanuja KGM; Reddy, Vishwanatha RAP; Devleesschauwer, Brecht; Zade, NN; Chaudhari, SP; Khan, WA; Shinde, SV; Patil, AR</t>
  </si>
  <si>
    <t>Foodborne Pathogens and Disease</t>
  </si>
  <si>
    <t>Foodborne Pathog. Dis.</t>
  </si>
  <si>
    <t>Distribution of Taenia solium taeniosis/cysticercosis and co-endemicity with schistosomiasis in Africa</t>
  </si>
  <si>
    <t>Braae, Uffe Christian; Saarnak, Christopher FL; Mukaratirwa, Samson; Devleesschauwer, Brecht; Magnussen, Pascal; Johansen, Maria Vang</t>
  </si>
  <si>
    <t>Disability weights for the Global Burden of Disease 2013 study</t>
  </si>
  <si>
    <t>Salomon, Joshua A; Haagsma, Juanita A; Davis, Adrian; Maertens de Noordhout, Charline; Polinder, Suzanne; Havelaar, Arie H; Cassini, Alessandro; Devleesschauwer, Brecht; Kretzschmar, Mirjam; Speybroeck, Niko; Murray, Christopher J; Vos, Theo</t>
  </si>
  <si>
    <t>The Lancet Global Health</t>
  </si>
  <si>
    <t>Lancet Glob. Health</t>
  </si>
  <si>
    <t>Aetiology-specific estimates of the global and regional incidence and mortality of diarrhoeal diseases commonly transmitted through food</t>
  </si>
  <si>
    <t>Pires, Sara M; Fischer-Walker, C L; Lanata, C F; Devleesschauwer, Brecht; Hall, A J; Kirk, M D; Duarte, A S R; Black, R E; Angulo, F J</t>
  </si>
  <si>
    <t>National studies as a component of the World Health Organization initiative to estimate the global and regional burden of foodborne disease</t>
  </si>
  <si>
    <t>2</t>
  </si>
  <si>
    <t>Assessing disability weights based on the responses of 30,660 people from four European countries</t>
  </si>
  <si>
    <t>Research synthesis methods in an age of globalized risks: Lessons from the global burden of foodborne disease expert elicitation</t>
  </si>
  <si>
    <t>Risk Analysis</t>
  </si>
  <si>
    <t>Risk Anal.</t>
  </si>
  <si>
    <t>World Health Organization estimates of the relative contributions of food to the burden of disease due to selected foodborne hazards: a structured expert elicitation</t>
  </si>
  <si>
    <t>The societal cost of Taenia solium cysticercosis in Tanzania</t>
  </si>
  <si>
    <t>Trevisan, Chiara; Devleesschauwer, Brecht; Schmidt, Veronika; Winkler, Andrea S; Harrison, Wendy; Johansen, Maria V</t>
  </si>
  <si>
    <t>Acta Tropica</t>
  </si>
  <si>
    <t>Acta Trop.</t>
  </si>
  <si>
    <t>Taenia solium in Europe: still endemic?</t>
  </si>
  <si>
    <t>Devleesschauwer, Brecht; Allepuz, Alberto; Dermauw, Veronique; Johansen, Maria V; Laranjo-González, Minerva; Smit, G Suzanne A; Sotiraki, Smaragda; Trevisan, Chiara; Wardrop, Nicola A; Dorny, Pierre; Gabriël, Sarah</t>
  </si>
  <si>
    <t>Neurocysticercosis in Europe: need for a one health approach [Letter to the Editor]</t>
  </si>
  <si>
    <t>Devleesschauwer, Brecht; Smit, G Suzanne A; Dorny, Pierre; van der Giessen, Joke W; Gabriël, Smit</t>
  </si>
  <si>
    <t>Neuropediatrics</t>
  </si>
  <si>
    <t>Melanoma burden by melanoma stage: assessment through a disease transition model</t>
  </si>
  <si>
    <t>Tromme, Isabelle; Legrand, Catherine; Devleesschauwer, Brecht; Leiter, Ulrike; Suciu, Stefan; Eggermont, Alexander; Francart, Julie; Calay, Frederic; Haagsma, Juanita A; Baurain, Jean-François; Thomas, Luc; Beutels, Philippe; Speybroeck, Niko</t>
  </si>
  <si>
    <t>Gabriël, Sarah; Johansen, Maria Vang; Pozio, Edoardo; Smit, Suzanne; Devleesschauwer, Brecht; Allepuz, Alberto; Dorny, Pierre</t>
  </si>
  <si>
    <t>Methodological framework for World Health Organization estimates of the global burden of foodborne disease</t>
  </si>
  <si>
    <t>PLOS ONE</t>
  </si>
  <si>
    <t>Devleesschauwer, Brecht; Haagsma, Juanita A; Angulo, Frederick J; Bellinger, David C; Cole, Dana; Döpfer, Dörte; Fazil, Aamir; Fèvre, Eric M; Gibb, Herman; Hald, Tine; Kirk, Martyn D; Lake, Robin J; Maertens de Noordhout, Charline; Mathers, Colin D; McDonald, Scott A; Pires, Sara M; Speybroeck, Niko; Thomas, M Kate; Torgerson, Paul R; Wu, Felicia; Havelaar, Arie H; Praet, Nicolas</t>
  </si>
  <si>
    <t>World Health Organization global estimates and regional comparisons of the burden of foodborne disease, 2010</t>
  </si>
  <si>
    <t>Havelaar, Arie H; Kirk, Martyn D; Torgerson, Paul R; Gibb, Herman; Hald, Tine; Lake, Robin J; Praet, Nicolas; Angulo, Frederick J; Bellinger, David C; De Silva, Nilanthi R; Gargouri, N; Speybroeck, Niko; Cawthorne, Amy; Mathers, Colin; Stein, Claudia; Devleesschauwer, Brecht</t>
  </si>
  <si>
    <t>European Journal of Cancer</t>
  </si>
  <si>
    <t>Eur. J. Cancer</t>
  </si>
  <si>
    <t>Sharma, Barun Kumar; Manandhar, Salina; Devleesschauwer, Brecht</t>
  </si>
  <si>
    <t>Serological evidence of type 2 (North American genotype) porcine reproductive and respiratory syndrome virus in Nepal</t>
  </si>
  <si>
    <t>Gibb, Herman Jones; Devleesschauwer, Brecht; Bolger, Philip Michael; Wu, Felicia; Ezendam, Janine; Cliff, Julie; Zeilmaker, Marco; Verger, Philippe; Pitt, John; Baines, Janis; Adegoke, Gabriel; Afshari, Reza; Liu, Yan; Bokkers, Bas; van Loveren, Henk; Mengelers, Marcel; Havelaar, Arie; Bellinger, David</t>
  </si>
  <si>
    <t>7</t>
  </si>
  <si>
    <t>World Health Organization estimates of the global and regional disease burden of 22 foodborne bacterial, protozoal and viral diseases, 2010: a data synthesis</t>
  </si>
  <si>
    <t>Tropical Animal Health and Production</t>
  </si>
  <si>
    <t>Trop. Anim. Health Prod.</t>
  </si>
  <si>
    <t>Cost effectiveness of a programme for community management of acute malnutrition in Mumbai slums, India</t>
  </si>
  <si>
    <t>Molecular characterisation of Echinococcus granulosus s.l. cysts from cattle, camels, goats and pigs in Ethiopia</t>
  </si>
  <si>
    <t>Epidemiology, impact and control of rabies in Nepal: a systematic review</t>
  </si>
  <si>
    <t>Devleesschauwer, Brecht; Aryal, Arjun; Sharma, Barun Kumar; Ale, Anita; Declercq, Anne; Depraz, Stephanie; Gaire, Tara Nath; Gongal, Gyanendra; Karki, Surendra; Pandey, Basu Dev; Pun, Sher Bahadur; Duchateau, Luc; Dorny, Pierre; Speybroeck, Niko</t>
  </si>
  <si>
    <t>PLOS Neglected Tropical Diseases</t>
  </si>
  <si>
    <t>PLOS Negl. Trop. Dis.</t>
  </si>
  <si>
    <t>COUNT</t>
  </si>
  <si>
    <t>World Health Organization estimates of the global and regional disease burden of 11 foodborne parasitic diseases, 2010: a data synthesis</t>
  </si>
  <si>
    <t>The impact of individual-level heterogeneity on estimated infectious disease burden: a simulation study</t>
  </si>
  <si>
    <t>McDonald, Scott A; Devleesschauwer, Brecht; Wallinga, Jacco</t>
  </si>
  <si>
    <t>Epidemiology, impact and control of bovine cysticercosis in Europe: a systematic review</t>
  </si>
  <si>
    <t>Laranjo-González, Minerva; Devleesschauwer, Brecht; Gabriël, Sarah; Dorny, Pierre; Allepuz, Alberto</t>
  </si>
  <si>
    <t>Simulation models in public health: mathematical models</t>
  </si>
  <si>
    <t>Simulation models in public health: agent-based models</t>
  </si>
  <si>
    <t>Speybroeck, Niko; Chiêm, Jean-Christophe; Van Malderen, Carine; Manuel, Douglas G; Tanuseputro, Peter; Rosas-Aguirre, Angel; Lorant, Vincent; Maertens de Noordhout, Charline; D'Hoore, William; Smit, Suzanne; Macq, Jean; Devleesschauwer, Brecht</t>
  </si>
  <si>
    <t>F1000 Research</t>
  </si>
  <si>
    <t>Speybroeck, Niko; Chiêm, Jean-Christophe; Van Malderen, Carine; Tanuseputro, Peter; Rosas-Aguirre, Angel; Lorant, Vincent; Hens, Niel; Maertens de Noordhout, Charline; D'Hoore, William; Smit, Suzanne; Macq, Jean; Devleesschauwer, Brecht</t>
  </si>
  <si>
    <t>Comorbidities and factors associated with central nervous system infections and death in non-perinatal listeriosis: a clinical case series</t>
  </si>
  <si>
    <t>Maertens de Noordhout, Charline; Devleesschauwer, Brecht; Maertens de Noordhout, Alain; Blocher, Joachim; Haagsma, Juanita A; Havelaar, Arie H; Speybroeck, Niko</t>
  </si>
  <si>
    <t>DOI</t>
  </si>
  <si>
    <t>10.1371/journal.pmed.1001923</t>
  </si>
  <si>
    <t>e1001923</t>
  </si>
  <si>
    <t>Robertson, Lucy J; Devleesschauwer, Brecht; de Noya, Belkisyolé Alarcón; Noya González, Oscar; Torgerson, Paul Robert</t>
  </si>
  <si>
    <t>10.1371/journal.pone.0142498</t>
  </si>
  <si>
    <t>e0142498</t>
  </si>
  <si>
    <t>10.1371/journal.pmed.1001921</t>
  </si>
  <si>
    <t>e1001921</t>
  </si>
  <si>
    <t>10.1371/journal.pmed.1001920</t>
  </si>
  <si>
    <t>e1001920</t>
  </si>
  <si>
    <t>10.1371/journal.pone.0140319</t>
  </si>
  <si>
    <t>e0140319</t>
  </si>
  <si>
    <t>10.1371/journal.pone.0142927</t>
  </si>
  <si>
    <t>e0142927</t>
  </si>
  <si>
    <t>World Health Organization estimates of the global and regional disease burden of four foodborne chemical toxins, 2010: a data synthesis</t>
  </si>
  <si>
    <t>10.12688/f1000research.7340.1</t>
  </si>
  <si>
    <t>Zooprophylaxis as a malaria control strategy for Anopheles arabiensis: a systematic review</t>
  </si>
  <si>
    <t>Asale, Abebe; Huisman, Gerdien; Devleesschauwer, Brecht; Speybroeck, Niko; Duchateau, Luc; Yewhalaw, Delenasaw</t>
  </si>
  <si>
    <t>10.1017/S0031182013000310</t>
  </si>
  <si>
    <t>10.1007/s00038-012-0439-9</t>
  </si>
  <si>
    <t>10.1089/vbz.2013.1313</t>
  </si>
  <si>
    <t>10.1371/journal.pntd.0002634</t>
  </si>
  <si>
    <t>10.1186/1750-1172-9-39</t>
  </si>
  <si>
    <t>10.1007/s00038-014-0552-z</t>
  </si>
  <si>
    <t>10.1007/s00038-014-0553-y</t>
  </si>
  <si>
    <t>10.1016/S1473-3099(14)70870-9</t>
  </si>
  <si>
    <t>10.1371/journal.pone.0109339</t>
  </si>
  <si>
    <t>10.1186/1471-2458-14-1196</t>
  </si>
  <si>
    <t>10.1111/bjd.13262</t>
  </si>
  <si>
    <t>10.1016/j.ijpara.2014.05.006</t>
  </si>
  <si>
    <t>10.1016/bs.apar.2015.01.001</t>
  </si>
  <si>
    <t>10.2471/BLT.14.139972</t>
  </si>
  <si>
    <t>10.1186/s12963-015-0042-4</t>
  </si>
  <si>
    <t>10.1186/s13071-015-0938-7</t>
  </si>
  <si>
    <t>10.1016/j.foodcont.2014.12.041</t>
  </si>
  <si>
    <t>10.1016/j.actatropica.2015.08.006</t>
  </si>
  <si>
    <t>10.1055/s-0035-1558437</t>
  </si>
  <si>
    <t>10.1016/S2214-109X(15)00069-8</t>
  </si>
  <si>
    <t>10.3168/jds.2011-4719</t>
  </si>
  <si>
    <t>10.1111/j.1365-3156.2012.03017.x</t>
  </si>
  <si>
    <t>10.1111/j.1365-2915.2012.01015.x</t>
  </si>
  <si>
    <t>10.1016/j.vetpar.2012.12.010</t>
  </si>
  <si>
    <t>10.1186/1756-3305-7-45</t>
  </si>
  <si>
    <t>10.1371/journal.pntd.0002887</t>
  </si>
  <si>
    <t>10.1016/j.vetpar.2015.03.006</t>
  </si>
  <si>
    <t>10.1089/fpd.2014.1922</t>
  </si>
  <si>
    <t>10.3347/kjp.2015.53.2.197</t>
  </si>
  <si>
    <t>10.3390/ijerph10115750</t>
  </si>
  <si>
    <t>10.1016/j.vetpar.2015.10.022</t>
  </si>
  <si>
    <t>Toxoplasma gondii in stranded marine mammals from the North Sea and Atlantic Ocean: findings and diagnostic difficulties</t>
  </si>
  <si>
    <t>van de Velde, Norbert; Devleesschauwer, Brecht; Leopold, Mardik; Begeman, Lineke; Ijsseldijk, Lonneke L; Hiemstra, Sjoukje; Ijzer, Jooske; Brownlow, Andrew; Davison, Nicholas; Jauniaux, Thierry; Siebert, Ursula; Dorny, Pierre; De Craeye, Stéphane</t>
  </si>
  <si>
    <t>10.1007/s11250-015-0986-1</t>
  </si>
  <si>
    <t>10.1016/j.ejca.2015.09.016</t>
  </si>
  <si>
    <t>1-2</t>
  </si>
  <si>
    <t>Hald, Tine; Aspinall, Tine; Devleesschauwer, Brecht; Cooke, Roger; Corrigan, Tim; Havelaar, Arie H; Gibb, Herman J; Torgerson, Paul R; Kirk, Martyn D; Angulo, Fred J; Lake, Robin J; Speybroeck, Niko; Hoffmann, Sandy</t>
  </si>
  <si>
    <t>Smit, G Suzanne A; Apers, Ludwig; Arrazole de Onate, Wouter; Beutels, Philippe; Dorny, Pierre; Forier, An-Marie; Janssens, Kristien; Macq, Jean; Mak, Ruud; Schol, Sandrina; Wildemeersch, Dirk; Speybroeck, Niko; Devleesschauwer, Brecht</t>
  </si>
  <si>
    <t>10.1016/j.actatropica.2015.12.021</t>
  </si>
  <si>
    <t>e0145839</t>
  </si>
  <si>
    <t>10.1371/journal.pone.0145839</t>
  </si>
  <si>
    <t>10.1186/s13071-016-1362-3</t>
  </si>
  <si>
    <t>10.1111/risa.12385</t>
  </si>
  <si>
    <t>e0004461</t>
  </si>
  <si>
    <t>10.1371/journal.pntd.0004461</t>
  </si>
  <si>
    <t>PLoS Neglected Tropical Diseases</t>
  </si>
  <si>
    <t>PLoS Negl. Trop. Dis.</t>
  </si>
  <si>
    <t>PLoS Medicine</t>
  </si>
  <si>
    <t>PLoS Med.</t>
  </si>
  <si>
    <t>Hoffmann, Sandra; Aspinall, Willy; Cooke, Roger; Cawthorne, Amy; Corrigan, Tim; Havelaar, Arie; Gibb, Herman; Torgerson, Paul; Kirk, Martyn; Angulo, Fred; Lake, Rob; Speybroeck, Niko; Devleesschauwer, Brecht; Hald, Tine</t>
  </si>
  <si>
    <t>Lake, Rob; Devleesschauwer, Brecht; Nasinyama, George; Havelaar, Arie; Kuchenmüller, Tanja; Haagsma, Juanita; Jensen, Helen; Jessani, Nasreen; Maertens de Noordhout, Charline; Angulo, Fred; Ehiri, John; Molla, Lindita; Agaba, Friday; Aungkulanon, Suchunya; Kumagai, Yuko; Speybroeck, Niko</t>
  </si>
  <si>
    <t>Kirk, M D; Pires, S M; Black, R E; Caipo, M; Crump, J A; Devleesschauwer, Brecht; Döpfer, D; Fazil, A; Fischer-Walker, C L; Hald, T; Hall, A J; Keddy, K H; Lake, R; Lanata, C F; Torgerson, P R; Havelaar, A H; Angulo, F J</t>
  </si>
  <si>
    <t>Torgerson, Paul Robert; Devleesschauwer, Brecht; Praet, Nicolas; Speybroeck, Niko; Willingham, Arve Lee; Kasuga, Fumiko; Rokni, Mohammed B; Zhou, Xiao-Nong; Fevre, Eric; Sripa, Banchob; Gargouri, Neyla; Fürst, Thomas; Budke, Christine M; Carabin, Helene; Kirk, Martyn D; Angulo, Frederick J; Havelaar, Arie H; de Silva, Nilanthi</t>
  </si>
  <si>
    <t>Tigre, Worku; Deresa, Benti; Haile, Adane; Gabriël, Sarah; Victor, Bjorn; Van Pelt, Jani; Devleesschauwer, Brecht; Vercruysse, Jozef; Dorny, Pierre</t>
  </si>
  <si>
    <t>Mapping EQ-5D utilities to GBD 2010 and GBD 2013 disability weights: results of two pilot studies in Belgium</t>
  </si>
  <si>
    <t>Maertens de Noordhout, Charline; Devleesschauwer, Brecht; Gielens, Leslie; Plasmans, Marjanne H D; Haagsma, Juanita A; Speybroeck, Niko</t>
  </si>
  <si>
    <t>Devleesschauwer, Brecht; Dorny, Pierre; Faes, Christel; Havelaar, Arie H; Torgerson, Paul R; Speybroeck, Niko</t>
  </si>
  <si>
    <t>Devleesschauwer, Brecht; Bouwknegt, Martijn; Mangen, Marie-Josée J; Havelaar, Arie H</t>
  </si>
  <si>
    <t>Goudet, Sophie; Jayaraman, A; Chanani, S; Osrin, D; Devleesschauwer, Brecht; Bogin, B; Madise, N; Griffiths, P</t>
  </si>
  <si>
    <t>Cost Effectiveness and Resource Allocation</t>
  </si>
  <si>
    <t>Trypanosoma cruzi---time for international recognition as a foodborne pathogen</t>
  </si>
  <si>
    <t>Braae, Uffe Christian; Devleesschauwer, Brecht; Gabriël, Sarah; Dorny, Pierre; Speybroeck, Niko; Magnussen, Pascal; Torgerson, Paul; Johansen, Maria Vang</t>
  </si>
  <si>
    <t>10.1371/journal.pntd.0004656</t>
  </si>
  <si>
    <t>e0004656</t>
  </si>
  <si>
    <t>10.1186/s12879-016-1602-3</t>
  </si>
  <si>
    <t>BMC Infectious Diseases</t>
  </si>
  <si>
    <t>Zeilmaker, Marco J; Devleesschauwer, Brecht; Mengelers, Marcel J B; Brandon, E; Bokkers, Bas G H</t>
  </si>
  <si>
    <t>Cost-effectiveness analysis in melanoma detection: a transition model applied to dermoscopy</t>
  </si>
  <si>
    <t>Tromme, Isabelle; Legrand, Catherine; Devleesschauwer, Brecht; Leiter, Ulrike; Suciu, Stefan; Eggermont, Alexander; Sacré, Laurine; Baurain, Jean-François; Thomas, Luc; Beutels, Philippe; Speybroeck, Niko</t>
  </si>
  <si>
    <t>Health impact assessment of dioxins: a global perspective</t>
  </si>
  <si>
    <t>cystiSim---an agent-based model for Taenia solium transmission and control</t>
  </si>
  <si>
    <t>10.1016/j.ejca.2016.07.020</t>
  </si>
  <si>
    <t>Journal of Epidemiology and Community Health</t>
  </si>
  <si>
    <t>Seroprevalence of anti-Toxoplasma gondii antibodies in filter paper elutes from sera of Egyptian sheep and goats</t>
  </si>
  <si>
    <t>Al-Kappany, Y M; Abbas, I E A; Devleesschauwer, Brecht; Dorny, Pierre; Jennes, Malgorzata; Cox, Eric</t>
  </si>
  <si>
    <t>J. Epidemiol. Community Health</t>
  </si>
  <si>
    <t>Trends in educational inequalities in premature mortality in Belgium between the 1990s and the 2000s: the contribution of specific causes of deaths</t>
  </si>
  <si>
    <t>Renard, Françoise; Gadeyne, Sylvie; Devleesschauwer, Brecht; Tafforeau, Jean; De Boosere, Patrick</t>
  </si>
  <si>
    <t>Disability weights for chronic mercury intoxication resulting from gold mining activities: results from an online pairwise comparisons survey</t>
  </si>
  <si>
    <t>Steckling, Nadine; Devleesschauwer, Brecht; Winkelnkemper, Julia; Fischer, Florian; Ericson, Bret; Krämer, Alexander; Hornberg, Claudia; Fuller, Richard; Plass, Dietrich; Bose-O'Reilly, Stephan</t>
  </si>
  <si>
    <t>Preventive Veterinary Medicine</t>
  </si>
  <si>
    <t>Prev. Vet. Med.</t>
  </si>
  <si>
    <t>Archives of Public Health</t>
  </si>
  <si>
    <t>Arch. Public Health</t>
  </si>
  <si>
    <t>Trop. Animal Health Prod.</t>
  </si>
  <si>
    <t>zDALY: an adjusted indicator for the burden of zoonotic diseases</t>
  </si>
  <si>
    <t>Torgerson, Paul Robert; Rüegg, Simon; Devleesschauwer, Brecht; Abela-Ridder, Bernadette; Havelaar, Arie H; Shaw, Alexandra; Rushton, Jonathan; Speybroeck, Niko</t>
  </si>
  <si>
    <t>Cost Eff. Resour. Alloc.</t>
  </si>
  <si>
    <t>10.1016/B978-0-12-803623-5.00002-2</t>
  </si>
  <si>
    <t>classification</t>
  </si>
  <si>
    <t>A1</t>
  </si>
  <si>
    <t>A2</t>
  </si>
  <si>
    <t>book</t>
  </si>
  <si>
    <t>Health and Economic Burden of Campylobacter</t>
  </si>
  <si>
    <t>Burden and Risk Assessment of Foodborne Parasites</t>
  </si>
  <si>
    <t>Advances in Parasitology, Volume 87, Mathematical Models for Neglected Tropical Diseases: Essential Tools for Control and Elimination, Part A</t>
  </si>
  <si>
    <t>editors</t>
  </si>
  <si>
    <t>Klein, G</t>
  </si>
  <si>
    <t>Ortega, Ynes; Sterling, C</t>
  </si>
  <si>
    <t>Anderson, Roy M; Basáñez, Maria Gloria</t>
  </si>
  <si>
    <t>Campylobacter: Features, Detection, and Prevention of Foodborne Disease</t>
  </si>
  <si>
    <t>Foodborne Parasites, 2nd ed.</t>
  </si>
  <si>
    <t>Disability weights for infectious diseases in four European countries: comparison between countries and across respondent characteristics</t>
  </si>
  <si>
    <t>Maertens de Noordhout, Charline; Devleesschauwer, Brecht; Salomon, Joshua A; Turner, Heather; Cassini, Alessandro; Colzani, Edoardo; Speybroeck, Niko; Polinder, Suzanne; Kretzschmar, Mirjam E; Havelaar, Arie H; Haagsma, Juanita A</t>
  </si>
  <si>
    <t>European Journal of Public Health</t>
  </si>
  <si>
    <t>10.1016/j.vetpar.2016.10.021</t>
  </si>
  <si>
    <t>One Health research and training and government support for One Health in South Asia</t>
  </si>
  <si>
    <t>McKenzie, Joanna S; Dahal, Rojan; Kakkar, Manish; Debnath, Nitish; Rahman, Mahmudur; Dorjee, Sithar; Naeem, Khalid; Wijayathilaka, Tikiri; Sharma, Barun; Maidanwal, Nasir; Halimi, Asmatullah; Kim, Eunmi; Chatterjee, Pranab; Devleesschauwer, Brecht</t>
  </si>
  <si>
    <t>Infection Ecology &amp; Epidemiology</t>
  </si>
  <si>
    <t>Infect. Ecol. Epidemiol.</t>
  </si>
  <si>
    <t>WoS</t>
  </si>
  <si>
    <t>rank</t>
  </si>
  <si>
    <t>quartile</t>
  </si>
  <si>
    <t>155/158</t>
  </si>
  <si>
    <t>Q4</t>
  </si>
  <si>
    <t>3/54</t>
  </si>
  <si>
    <t>Q1</t>
  </si>
  <si>
    <t>31/161</t>
  </si>
  <si>
    <t>11/87</t>
  </si>
  <si>
    <t>5/132</t>
  </si>
  <si>
    <t>13/37</t>
  </si>
  <si>
    <t>Q2</t>
  </si>
  <si>
    <t>59/162</t>
  </si>
  <si>
    <t>90/216</t>
  </si>
  <si>
    <t>43/162</t>
  </si>
  <si>
    <t>5/36</t>
  </si>
  <si>
    <t>7/36</t>
  </si>
  <si>
    <t>56/167</t>
  </si>
  <si>
    <t>39/165</t>
  </si>
  <si>
    <t>1/78</t>
  </si>
  <si>
    <t>9/57</t>
  </si>
  <si>
    <t>53/165</t>
  </si>
  <si>
    <t>6/63</t>
  </si>
  <si>
    <t>14/124</t>
  </si>
  <si>
    <t>11/172</t>
  </si>
  <si>
    <t>16/153</t>
  </si>
  <si>
    <t>31/124</t>
  </si>
  <si>
    <t>27/36</t>
  </si>
  <si>
    <t>Q3</t>
  </si>
  <si>
    <t>73/120</t>
  </si>
  <si>
    <t>8/36</t>
  </si>
  <si>
    <t>10/138</t>
  </si>
  <si>
    <t>1/172</t>
  </si>
  <si>
    <t>7/151</t>
  </si>
  <si>
    <t>11/63</t>
  </si>
  <si>
    <t>5/19</t>
  </si>
  <si>
    <t>22/213</t>
  </si>
  <si>
    <t>17/101</t>
  </si>
  <si>
    <t>1/19</t>
  </si>
  <si>
    <t>24/58</t>
  </si>
  <si>
    <t>33/83</t>
  </si>
  <si>
    <t>Eur. J. Public Health</t>
  </si>
  <si>
    <t>High relative humidity pre-harvest reduces post-harvest proliferation of Salmonella in tomatoes</t>
  </si>
  <si>
    <t>Devleesschauwer, Brecht; Marvasi, Massimiliano; Giurcanu, Mihai C; Hochmuth, George J; Speybroeck, Niko; Havelaar, Arie H; Teplitski, Max</t>
  </si>
  <si>
    <t>Food Microbiology</t>
  </si>
  <si>
    <t>Food Microbiol.</t>
  </si>
  <si>
    <t>10.2471/BLT.16.169383</t>
  </si>
  <si>
    <t>Cost-effectiveness of screening for active cases of tuberculosis in Flanders, Belgium</t>
  </si>
  <si>
    <t>Prioritization of foodborne parasites in Europe</t>
  </si>
  <si>
    <t>Bouwknegt, Martijn; Devleesschauwer, Brecht; Graham, Heather; Robertson, Lucy J; van der Giessen, Joke</t>
  </si>
  <si>
    <t>Proceedings of the National Academy of Sciences of the United States of America</t>
  </si>
  <si>
    <t>Proc. Natl. Acad. Sci. U. S. A.</t>
  </si>
  <si>
    <t>Current and future burden of salmonellosis, campylobacteriosis and listeriosis in Belgium: a time series analysis</t>
  </si>
  <si>
    <t>Maertens de Noordhout, Charline; Devleesschauwer, Brecht; Haagsma, Juanita A; Havelaar, Arie H; Bertrand, Sophie; Vandenberg, Olivier; Quoilin, Sophie; Brandt, Patrick T; Speybroeck, Niko</t>
  </si>
  <si>
    <t>Eurosurveillance</t>
  </si>
  <si>
    <t>Euro Surveill.</t>
  </si>
  <si>
    <t>Prenatal diagnosis and prevention of toxoplasmosis in pregnant women in Northern Vietnam: study protocol</t>
  </si>
  <si>
    <t>Smit, G Suzanne A; Vu Thi Lam, Binh; Do Trung, Dung; Speybroeck, Niko; Devleesschauwer, Brecht; Padalko, Elizaveta; Roets, Ellen; Dorny, Pierre</t>
  </si>
  <si>
    <t xml:space="preserve">10.1136/jech-2016-208370 </t>
  </si>
  <si>
    <t>10.3402/iee.v6.33842</t>
  </si>
  <si>
    <t>6/153</t>
  </si>
  <si>
    <t>BMC Infect. Dis.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</si>
</sst>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39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0" fontId="0" fillId="0" borderId="0" xfId="0" applyNumberFormat="1" applyAlignment="1">
      <alignment horizontal="right" vertical="center"/>
    </xf>
    <xf numFmtId="0" fontId="1" fillId="2" borderId="0" xfId="1" applyAlignment="1">
      <alignment vertical="center"/>
    </xf>
    <xf numFmtId="0" fontId="1" fillId="2" borderId="0" xfId="1" applyAlignment="1">
      <alignment horizontal="right" vertical="center"/>
    </xf>
    <xf numFmtId="49" fontId="1" fillId="2" borderId="0" xfId="1" applyNumberFormat="1" applyAlignment="1">
      <alignment horizontal="right" vertical="center"/>
    </xf>
    <xf numFmtId="14" fontId="1" fillId="2" borderId="0" xfId="1" applyNumberFormat="1" applyAlignment="1">
      <alignment horizontal="right" vertical="center"/>
    </xf>
    <xf numFmtId="164" fontId="1" fillId="2" borderId="0" xfId="1" applyNumberFormat="1" applyAlignment="1">
      <alignment vertical="center"/>
    </xf>
    <xf numFmtId="14" fontId="0" fillId="0" borderId="0" xfId="0" applyNumberFormat="1"/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0" fontId="1" fillId="2" borderId="0" xfId="1" applyAlignment="1">
      <alignment vertical="center"/>
    </xf>
    <xf numFmtId="0" fontId="1" fillId="2" borderId="0" xfId="1" applyAlignment="1">
      <alignment horizontal="right" vertical="center"/>
    </xf>
    <xf numFmtId="49" fontId="1" fillId="2" borderId="0" xfId="1" applyNumberFormat="1" applyAlignment="1">
      <alignment horizontal="right" vertical="center"/>
    </xf>
    <xf numFmtId="14" fontId="1" fillId="2" borderId="0" xfId="1" applyNumberFormat="1" applyAlignment="1">
      <alignment horizontal="right" vertical="center"/>
    </xf>
    <xf numFmtId="49" fontId="0" fillId="0" borderId="0" xfId="0" applyNumberFormat="1"/>
    <xf numFmtId="49" fontId="0" fillId="0" borderId="0" xfId="0" applyNumberFormat="1" applyAlignment="1"/>
    <xf numFmtId="0" fontId="2" fillId="3" borderId="0" xfId="2"/>
    <xf numFmtId="49" fontId="2" fillId="3" borderId="0" xfId="2" applyNumberFormat="1"/>
    <xf numFmtId="14" fontId="2" fillId="3" borderId="0" xfId="2" applyNumberFormat="1" applyAlignment="1">
      <alignment horizontal="right" vertical="center"/>
    </xf>
    <xf numFmtId="0" fontId="2" fillId="3" borderId="0" xfId="2" applyAlignment="1">
      <alignment horizontal="right" vertical="center"/>
    </xf>
    <xf numFmtId="164" fontId="2" fillId="3" borderId="0" xfId="2" applyNumberFormat="1" applyAlignment="1">
      <alignment horizontal="right" vertical="center"/>
    </xf>
    <xf numFmtId="0" fontId="2" fillId="3" borderId="0" xfId="2" applyAlignment="1">
      <alignment horizontal="right"/>
    </xf>
  </cellXfs>
  <cellStyles count="3">
    <cellStyle name="Bad" xfId="2" builtinId="27"/>
    <cellStyle name="Neutral" xfId="1" builtinId="28"/>
    <cellStyle name="Normal" xfId="0" builtinId="0"/>
  </cellStyles>
  <dxfs count="49"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el1" displayName="Tabel1" ref="A1:Q55" totalsRowShown="0" headerRowDxfId="48">
  <autoFilter ref="A1:Q55"/>
  <sortState ref="A2:M50">
    <sortCondition ref="K1:K50"/>
  </sortState>
  <tableColumns count="17">
    <tableColumn id="1" name="title" dataDxfId="47"/>
    <tableColumn id="2" name="authors" dataDxfId="46"/>
    <tableColumn id="3" name="journal_full" dataDxfId="45"/>
    <tableColumn id="11" name="journal_short" dataDxfId="44"/>
    <tableColumn id="6" name="year" dataDxfId="43"/>
    <tableColumn id="4" name="volume" dataDxfId="42"/>
    <tableColumn id="5" name="issue" dataDxfId="41"/>
    <tableColumn id="7" name="eID" dataDxfId="40"/>
    <tableColumn id="8" name="from" dataDxfId="39"/>
    <tableColumn id="9" name="to" dataDxfId="38"/>
    <tableColumn id="10" name="date" dataDxfId="37"/>
    <tableColumn id="14" name="classification" dataDxfId="36"/>
    <tableColumn id="12" name="IF" dataDxfId="35"/>
    <tableColumn id="13" name="DOI" dataDxfId="34"/>
    <tableColumn id="15" name="WoS"/>
    <tableColumn id="16" name="rank" dataDxfId="33"/>
    <tableColumn id="17" name="quartile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el14" displayName="Tabel14" ref="A1:J4" totalsRowShown="0" headerRowDxfId="32">
  <autoFilter ref="A1:J4"/>
  <sortState ref="A2:N50">
    <sortCondition ref="H1:H50"/>
  </sortState>
  <tableColumns count="10">
    <tableColumn id="1" name="title" dataDxfId="31"/>
    <tableColumn id="2" name="authors" dataDxfId="30"/>
    <tableColumn id="3" name="editors" dataDxfId="29"/>
    <tableColumn id="11" name="book" dataDxfId="28"/>
    <tableColumn id="6" name="year" dataDxfId="27"/>
    <tableColumn id="8" name="from" dataDxfId="26"/>
    <tableColumn id="9" name="to" dataDxfId="25"/>
    <tableColumn id="10" name="date" dataDxfId="24"/>
    <tableColumn id="12" name="IF" dataDxfId="23"/>
    <tableColumn id="13" name="DOI" dataDxfId="22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Tabel13" displayName="Tabel13" ref="A1:F15" totalsRowShown="0" headerRowDxfId="21" dataDxfId="20">
  <autoFilter ref="A1:F15"/>
  <sortState ref="A2:F14">
    <sortCondition ref="E1:E14"/>
  </sortState>
  <tableColumns count="6">
    <tableColumn id="1" name="title" dataDxfId="19"/>
    <tableColumn id="2" name="authors" dataDxfId="18"/>
    <tableColumn id="3" name="journal_full" dataDxfId="17"/>
    <tableColumn id="11" name="journal_short" dataDxfId="16"/>
    <tableColumn id="10" name="date" dataDxfId="15"/>
    <tableColumn id="12" name="COUNT" dataDxfId="14">
      <calculatedColumnFormula>TODAY()-E2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el135" displayName="Tabel135" ref="A1:L3" totalsRowShown="0" headerRowDxfId="13" dataDxfId="12">
  <autoFilter ref="A1:L3"/>
  <sortState ref="A2:K15">
    <sortCondition ref="K1:K15"/>
  </sortState>
  <tableColumns count="12">
    <tableColumn id="1" name="title" dataDxfId="11"/>
    <tableColumn id="2" name="authors" dataDxfId="10"/>
    <tableColumn id="3" name="journal_full" dataDxfId="9"/>
    <tableColumn id="11" name="journal_short" dataDxfId="8"/>
    <tableColumn id="6" name="year" dataDxfId="7"/>
    <tableColumn id="4" name="volume" dataDxfId="6"/>
    <tableColumn id="5" name="issue" dataDxfId="5"/>
    <tableColumn id="7" name="eID" dataDxfId="4"/>
    <tableColumn id="8" name="from" dataDxfId="3"/>
    <tableColumn id="9" name="to" dataDxfId="2"/>
    <tableColumn id="10" name="date" dataDxfId="1"/>
    <tableColumn id="12" name="COUNT" dataDxfId="0">
      <calculatedColumnFormula>TODAY()-K2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5"/>
  <sheetViews>
    <sheetView tabSelected="1" topLeftCell="A22" zoomScale="80" zoomScaleNormal="80" workbookViewId="0">
      <selection activeCell="A56" sqref="A56"/>
    </sheetView>
  </sheetViews>
  <sheetFormatPr defaultRowHeight="14.4" x14ac:dyDescent="0.3"/>
  <cols>
    <col min="1" max="2" width="30.6640625" customWidth="1"/>
    <col min="3" max="3" width="13.5546875" bestFit="1" customWidth="1"/>
    <col min="4" max="4" width="15.109375" bestFit="1" customWidth="1"/>
    <col min="6" max="6" width="9.88671875" style="2" customWidth="1"/>
    <col min="7" max="7" width="9.109375" style="1"/>
    <col min="8" max="8" width="9.88671875" style="2" bestFit="1" customWidth="1"/>
    <col min="9" max="10" width="9.109375" style="2"/>
    <col min="11" max="11" width="11.5546875" style="2" bestFit="1" customWidth="1"/>
    <col min="12" max="12" width="14.88671875" style="2" bestFit="1" customWidth="1"/>
    <col min="13" max="13" width="10.6640625" bestFit="1" customWidth="1"/>
    <col min="14" max="14" width="33.33203125" style="2" bestFit="1" customWidth="1"/>
  </cols>
  <sheetData>
    <row r="1" spans="1:17" s="3" customFormat="1" ht="14.55" x14ac:dyDescent="0.4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288</v>
      </c>
      <c r="M1" s="5" t="s">
        <v>32</v>
      </c>
      <c r="N1" s="5" t="s">
        <v>181</v>
      </c>
      <c r="O1" s="23" t="s">
        <v>309</v>
      </c>
      <c r="P1" s="24" t="s">
        <v>310</v>
      </c>
      <c r="Q1" s="23" t="s">
        <v>311</v>
      </c>
    </row>
    <row r="2" spans="1:17" ht="14.55" x14ac:dyDescent="0.4">
      <c r="A2" s="7" t="s">
        <v>38</v>
      </c>
      <c r="B2" s="7" t="s">
        <v>47</v>
      </c>
      <c r="C2" s="7" t="s">
        <v>57</v>
      </c>
      <c r="D2" s="7" t="s">
        <v>58</v>
      </c>
      <c r="E2" s="7">
        <v>2011</v>
      </c>
      <c r="F2" s="25">
        <v>51</v>
      </c>
      <c r="G2" s="26">
        <v>184</v>
      </c>
      <c r="H2" s="25" t="s">
        <v>14</v>
      </c>
      <c r="I2" s="25">
        <v>192</v>
      </c>
      <c r="J2" s="25">
        <v>195</v>
      </c>
      <c r="K2" s="10">
        <v>40817</v>
      </c>
      <c r="L2" s="10" t="s">
        <v>289</v>
      </c>
      <c r="M2" s="11">
        <v>0.19700000000000001</v>
      </c>
      <c r="N2" s="9"/>
      <c r="O2" s="20"/>
      <c r="P2" s="31" t="s">
        <v>312</v>
      </c>
      <c r="Q2" s="20" t="s">
        <v>313</v>
      </c>
    </row>
    <row r="3" spans="1:17" ht="14.55" x14ac:dyDescent="0.4">
      <c r="A3" s="7" t="s">
        <v>40</v>
      </c>
      <c r="B3" s="7" t="s">
        <v>49</v>
      </c>
      <c r="C3" s="7" t="s">
        <v>53</v>
      </c>
      <c r="D3" s="7" t="s">
        <v>54</v>
      </c>
      <c r="E3" s="7">
        <v>2012</v>
      </c>
      <c r="F3" s="25">
        <v>95</v>
      </c>
      <c r="G3" s="26">
        <v>6</v>
      </c>
      <c r="H3" s="25" t="s">
        <v>14</v>
      </c>
      <c r="I3" s="25">
        <v>2977</v>
      </c>
      <c r="J3" s="25">
        <v>2987</v>
      </c>
      <c r="K3" s="10">
        <v>41061</v>
      </c>
      <c r="L3" s="10" t="s">
        <v>289</v>
      </c>
      <c r="M3" s="11">
        <v>2.5659999999999998</v>
      </c>
      <c r="N3" s="9" t="s">
        <v>219</v>
      </c>
      <c r="O3" s="20"/>
      <c r="P3" s="31" t="s">
        <v>314</v>
      </c>
      <c r="Q3" s="20" t="s">
        <v>315</v>
      </c>
    </row>
    <row r="4" spans="1:17" ht="14.55" x14ac:dyDescent="0.4">
      <c r="A4" s="7" t="s">
        <v>39</v>
      </c>
      <c r="B4" s="7" t="s">
        <v>48</v>
      </c>
      <c r="C4" s="7" t="s">
        <v>55</v>
      </c>
      <c r="D4" s="7" t="s">
        <v>56</v>
      </c>
      <c r="E4" s="7">
        <v>2012</v>
      </c>
      <c r="F4" s="25">
        <v>17</v>
      </c>
      <c r="G4" s="26">
        <v>8</v>
      </c>
      <c r="H4" s="25" t="s">
        <v>14</v>
      </c>
      <c r="I4" s="25">
        <v>1019</v>
      </c>
      <c r="J4" s="25">
        <v>1022</v>
      </c>
      <c r="K4" s="10">
        <v>41122</v>
      </c>
      <c r="L4" s="10" t="s">
        <v>289</v>
      </c>
      <c r="M4" s="11">
        <v>2.9380000000000002</v>
      </c>
      <c r="N4" s="9" t="s">
        <v>220</v>
      </c>
      <c r="O4" s="20"/>
      <c r="P4" s="31" t="s">
        <v>316</v>
      </c>
      <c r="Q4" s="20" t="s">
        <v>315</v>
      </c>
    </row>
    <row r="5" spans="1:17" ht="14.55" x14ac:dyDescent="0.4">
      <c r="A5" s="7" t="s">
        <v>41</v>
      </c>
      <c r="B5" s="7" t="s">
        <v>50</v>
      </c>
      <c r="C5" s="7" t="s">
        <v>51</v>
      </c>
      <c r="D5" s="7" t="s">
        <v>52</v>
      </c>
      <c r="E5" s="7">
        <v>2012</v>
      </c>
      <c r="F5" s="25">
        <v>26</v>
      </c>
      <c r="G5" s="26">
        <v>4</v>
      </c>
      <c r="H5" s="25" t="s">
        <v>14</v>
      </c>
      <c r="I5" s="25">
        <v>361</v>
      </c>
      <c r="J5" s="25">
        <v>371</v>
      </c>
      <c r="K5" s="10">
        <v>41244</v>
      </c>
      <c r="L5" s="10" t="s">
        <v>289</v>
      </c>
      <c r="M5" s="11">
        <v>2.2080000000000002</v>
      </c>
      <c r="N5" s="9" t="s">
        <v>221</v>
      </c>
      <c r="O5" s="20"/>
      <c r="P5" s="31" t="s">
        <v>317</v>
      </c>
      <c r="Q5" s="20" t="s">
        <v>315</v>
      </c>
    </row>
    <row r="6" spans="1:17" x14ac:dyDescent="0.3">
      <c r="A6" s="7" t="s">
        <v>36</v>
      </c>
      <c r="B6" s="7" t="s">
        <v>45</v>
      </c>
      <c r="C6" s="7" t="s">
        <v>59</v>
      </c>
      <c r="D6" s="7" t="s">
        <v>60</v>
      </c>
      <c r="E6" s="7">
        <v>2013</v>
      </c>
      <c r="F6" s="25">
        <v>193</v>
      </c>
      <c r="G6" s="26" t="s">
        <v>62</v>
      </c>
      <c r="H6" s="25" t="s">
        <v>14</v>
      </c>
      <c r="I6" s="25">
        <v>172</v>
      </c>
      <c r="J6" s="25">
        <v>178</v>
      </c>
      <c r="K6" s="10">
        <v>41364</v>
      </c>
      <c r="L6" s="10" t="s">
        <v>289</v>
      </c>
      <c r="M6" s="11">
        <v>2.5449999999999999</v>
      </c>
      <c r="N6" s="9" t="s">
        <v>222</v>
      </c>
      <c r="O6" s="20"/>
      <c r="P6" s="31" t="s">
        <v>318</v>
      </c>
      <c r="Q6" s="20" t="s">
        <v>315</v>
      </c>
    </row>
    <row r="7" spans="1:17" x14ac:dyDescent="0.3">
      <c r="A7" s="7" t="s">
        <v>19</v>
      </c>
      <c r="B7" s="7" t="s">
        <v>24</v>
      </c>
      <c r="C7" s="7" t="s">
        <v>27</v>
      </c>
      <c r="D7" s="7" t="s">
        <v>30</v>
      </c>
      <c r="E7" s="7">
        <v>2013</v>
      </c>
      <c r="F7" s="25">
        <v>11</v>
      </c>
      <c r="G7" s="26">
        <v>24</v>
      </c>
      <c r="H7" s="25" t="s">
        <v>14</v>
      </c>
      <c r="I7" s="25">
        <v>221</v>
      </c>
      <c r="J7" s="25">
        <v>224</v>
      </c>
      <c r="K7" s="10">
        <v>41395</v>
      </c>
      <c r="L7" s="35" t="s">
        <v>290</v>
      </c>
      <c r="M7" s="37" t="s">
        <v>14</v>
      </c>
      <c r="N7" s="9"/>
      <c r="O7" s="20"/>
      <c r="P7" s="20"/>
      <c r="Q7" s="20"/>
    </row>
    <row r="8" spans="1:17" ht="14.55" x14ac:dyDescent="0.4">
      <c r="A8" s="7" t="s">
        <v>35</v>
      </c>
      <c r="B8" s="7" t="s">
        <v>44</v>
      </c>
      <c r="C8" s="7" t="s">
        <v>61</v>
      </c>
      <c r="D8" s="7" t="s">
        <v>61</v>
      </c>
      <c r="E8" s="7">
        <v>2013</v>
      </c>
      <c r="F8" s="25">
        <v>140</v>
      </c>
      <c r="G8" s="26" t="s">
        <v>63</v>
      </c>
      <c r="H8" s="25" t="s">
        <v>14</v>
      </c>
      <c r="I8" s="25">
        <v>986</v>
      </c>
      <c r="J8" s="25">
        <v>998</v>
      </c>
      <c r="K8" s="10">
        <v>41456</v>
      </c>
      <c r="L8" s="10" t="s">
        <v>289</v>
      </c>
      <c r="M8" s="11">
        <v>2.35</v>
      </c>
      <c r="N8" s="9" t="s">
        <v>199</v>
      </c>
      <c r="O8" s="20"/>
      <c r="P8" s="31" t="s">
        <v>319</v>
      </c>
      <c r="Q8" s="20" t="s">
        <v>320</v>
      </c>
    </row>
    <row r="9" spans="1:17" ht="14.55" x14ac:dyDescent="0.4">
      <c r="A9" s="7" t="s">
        <v>37</v>
      </c>
      <c r="B9" s="7" t="s">
        <v>46</v>
      </c>
      <c r="C9" s="7" t="s">
        <v>12</v>
      </c>
      <c r="D9" s="7" t="s">
        <v>13</v>
      </c>
      <c r="E9" s="7">
        <v>2013</v>
      </c>
      <c r="F9" s="25">
        <v>58</v>
      </c>
      <c r="G9" s="26">
        <v>5</v>
      </c>
      <c r="H9" s="25" t="s">
        <v>14</v>
      </c>
      <c r="I9" s="25">
        <v>791</v>
      </c>
      <c r="J9" s="25">
        <v>795</v>
      </c>
      <c r="K9" s="10">
        <v>41548</v>
      </c>
      <c r="L9" s="10" t="s">
        <v>289</v>
      </c>
      <c r="M9" s="11">
        <v>1.966</v>
      </c>
      <c r="N9" s="9" t="s">
        <v>200</v>
      </c>
      <c r="O9" s="20"/>
      <c r="P9" s="31" t="s">
        <v>321</v>
      </c>
      <c r="Q9" s="20" t="s">
        <v>320</v>
      </c>
    </row>
    <row r="10" spans="1:17" x14ac:dyDescent="0.3">
      <c r="A10" s="7" t="s">
        <v>33</v>
      </c>
      <c r="B10" s="7" t="s">
        <v>42</v>
      </c>
      <c r="C10" s="7" t="s">
        <v>68</v>
      </c>
      <c r="D10" s="7" t="s">
        <v>67</v>
      </c>
      <c r="E10" s="7">
        <v>2013</v>
      </c>
      <c r="F10" s="25">
        <v>10</v>
      </c>
      <c r="G10" s="26" t="s">
        <v>69</v>
      </c>
      <c r="H10" s="25" t="s">
        <v>14</v>
      </c>
      <c r="I10" s="25">
        <v>5750</v>
      </c>
      <c r="J10" s="25">
        <v>5780</v>
      </c>
      <c r="K10" s="10">
        <v>41582</v>
      </c>
      <c r="L10" s="10" t="s">
        <v>289</v>
      </c>
      <c r="M10" s="11">
        <v>1.9930000000000001</v>
      </c>
      <c r="N10" s="9" t="s">
        <v>228</v>
      </c>
      <c r="O10" s="20"/>
      <c r="P10" s="31" t="s">
        <v>322</v>
      </c>
      <c r="Q10" s="20" t="s">
        <v>320</v>
      </c>
    </row>
    <row r="11" spans="1:17" x14ac:dyDescent="0.3">
      <c r="A11" s="7" t="s">
        <v>34</v>
      </c>
      <c r="B11" s="7" t="s">
        <v>43</v>
      </c>
      <c r="C11" s="7" t="s">
        <v>66</v>
      </c>
      <c r="D11" s="7" t="s">
        <v>64</v>
      </c>
      <c r="E11" s="7">
        <v>2013</v>
      </c>
      <c r="F11" s="25">
        <v>13</v>
      </c>
      <c r="G11" s="26" t="s">
        <v>65</v>
      </c>
      <c r="H11" s="25" t="s">
        <v>14</v>
      </c>
      <c r="I11" s="25">
        <v>872</v>
      </c>
      <c r="J11" s="25">
        <v>876</v>
      </c>
      <c r="K11" s="10">
        <v>41609</v>
      </c>
      <c r="L11" s="10" t="s">
        <v>289</v>
      </c>
      <c r="M11" s="11">
        <v>2.5310000000000001</v>
      </c>
      <c r="N11" s="9" t="s">
        <v>201</v>
      </c>
      <c r="O11" s="20"/>
      <c r="P11" s="31" t="s">
        <v>323</v>
      </c>
      <c r="Q11" s="20" t="s">
        <v>320</v>
      </c>
    </row>
    <row r="12" spans="1:17" ht="14.55" x14ac:dyDescent="0.4">
      <c r="A12" s="7" t="s">
        <v>20</v>
      </c>
      <c r="B12" s="7" t="s">
        <v>23</v>
      </c>
      <c r="C12" s="7" t="s">
        <v>244</v>
      </c>
      <c r="D12" s="7" t="s">
        <v>245</v>
      </c>
      <c r="E12" s="7">
        <v>2014</v>
      </c>
      <c r="F12" s="25">
        <v>8</v>
      </c>
      <c r="G12" s="26">
        <v>1</v>
      </c>
      <c r="H12" s="25" t="s">
        <v>31</v>
      </c>
      <c r="I12" s="25" t="s">
        <v>14</v>
      </c>
      <c r="J12" s="25" t="s">
        <v>14</v>
      </c>
      <c r="K12" s="10">
        <v>41641</v>
      </c>
      <c r="L12" s="10" t="s">
        <v>289</v>
      </c>
      <c r="M12" s="11">
        <v>4.4459999999999997</v>
      </c>
      <c r="N12" s="9" t="s">
        <v>202</v>
      </c>
      <c r="O12" s="20"/>
      <c r="P12" s="31" t="s">
        <v>324</v>
      </c>
      <c r="Q12" s="20" t="s">
        <v>315</v>
      </c>
    </row>
    <row r="13" spans="1:17" x14ac:dyDescent="0.3">
      <c r="A13" s="7" t="s">
        <v>18</v>
      </c>
      <c r="B13" s="7" t="s">
        <v>22</v>
      </c>
      <c r="C13" s="7" t="s">
        <v>26</v>
      </c>
      <c r="D13" s="7" t="s">
        <v>29</v>
      </c>
      <c r="E13" s="7">
        <v>2014</v>
      </c>
      <c r="F13" s="25">
        <v>7</v>
      </c>
      <c r="G13" s="26" t="s">
        <v>14</v>
      </c>
      <c r="H13" s="25">
        <v>45</v>
      </c>
      <c r="I13" s="25" t="s">
        <v>14</v>
      </c>
      <c r="J13" s="25" t="s">
        <v>14</v>
      </c>
      <c r="K13" s="10">
        <v>41661</v>
      </c>
      <c r="L13" s="10" t="s">
        <v>289</v>
      </c>
      <c r="M13" s="11">
        <v>3.43</v>
      </c>
      <c r="N13" s="9" t="s">
        <v>223</v>
      </c>
      <c r="O13" s="20"/>
      <c r="P13" s="31" t="s">
        <v>325</v>
      </c>
      <c r="Q13" s="20" t="s">
        <v>315</v>
      </c>
    </row>
    <row r="14" spans="1:17" x14ac:dyDescent="0.3">
      <c r="A14" s="7" t="s">
        <v>17</v>
      </c>
      <c r="B14" s="7" t="s">
        <v>21</v>
      </c>
      <c r="C14" s="7" t="s">
        <v>25</v>
      </c>
      <c r="D14" s="7" t="s">
        <v>28</v>
      </c>
      <c r="E14" s="7">
        <v>2014</v>
      </c>
      <c r="F14" s="25">
        <v>9</v>
      </c>
      <c r="G14" s="26" t="s">
        <v>14</v>
      </c>
      <c r="H14" s="25">
        <v>39</v>
      </c>
      <c r="I14" s="25" t="s">
        <v>14</v>
      </c>
      <c r="J14" s="25" t="s">
        <v>14</v>
      </c>
      <c r="K14" s="10">
        <v>41719</v>
      </c>
      <c r="L14" s="10" t="s">
        <v>289</v>
      </c>
      <c r="M14" s="11">
        <v>3.3580000000000001</v>
      </c>
      <c r="N14" s="9" t="s">
        <v>203</v>
      </c>
      <c r="O14" s="20"/>
      <c r="P14" s="31" t="s">
        <v>326</v>
      </c>
      <c r="Q14" s="20" t="s">
        <v>320</v>
      </c>
    </row>
    <row r="15" spans="1:17" ht="14.55" x14ac:dyDescent="0.4">
      <c r="A15" s="7" t="s">
        <v>9</v>
      </c>
      <c r="B15" s="7" t="s">
        <v>16</v>
      </c>
      <c r="C15" s="7" t="s">
        <v>12</v>
      </c>
      <c r="D15" s="7" t="s">
        <v>13</v>
      </c>
      <c r="E15" s="7">
        <v>2014</v>
      </c>
      <c r="F15" s="25">
        <v>59</v>
      </c>
      <c r="G15" s="26" t="s">
        <v>93</v>
      </c>
      <c r="H15" s="25" t="s">
        <v>14</v>
      </c>
      <c r="I15" s="25">
        <v>565</v>
      </c>
      <c r="J15" s="25">
        <v>569</v>
      </c>
      <c r="K15" s="10">
        <v>41750</v>
      </c>
      <c r="L15" s="10" t="s">
        <v>289</v>
      </c>
      <c r="M15" s="11">
        <v>2.7010000000000001</v>
      </c>
      <c r="N15" s="9" t="s">
        <v>204</v>
      </c>
      <c r="O15" s="20"/>
      <c r="P15" s="31" t="s">
        <v>327</v>
      </c>
      <c r="Q15" s="20" t="s">
        <v>315</v>
      </c>
    </row>
    <row r="16" spans="1:17" ht="14.55" x14ac:dyDescent="0.4">
      <c r="A16" s="7" t="s">
        <v>15</v>
      </c>
      <c r="B16" s="7" t="s">
        <v>16</v>
      </c>
      <c r="C16" s="7" t="s">
        <v>12</v>
      </c>
      <c r="D16" s="7" t="s">
        <v>13</v>
      </c>
      <c r="E16" s="7">
        <v>2014</v>
      </c>
      <c r="F16" s="25">
        <v>59</v>
      </c>
      <c r="G16" s="26" t="s">
        <v>93</v>
      </c>
      <c r="H16" s="25" t="s">
        <v>14</v>
      </c>
      <c r="I16" s="25">
        <v>571</v>
      </c>
      <c r="J16" s="25">
        <v>574</v>
      </c>
      <c r="K16" s="10">
        <v>41751</v>
      </c>
      <c r="L16" s="10" t="s">
        <v>289</v>
      </c>
      <c r="M16" s="11">
        <v>2.7010000000000001</v>
      </c>
      <c r="N16" s="9" t="s">
        <v>205</v>
      </c>
      <c r="O16" s="20"/>
      <c r="P16" s="31" t="s">
        <v>327</v>
      </c>
      <c r="Q16" s="20" t="s">
        <v>315</v>
      </c>
    </row>
    <row r="17" spans="1:17" x14ac:dyDescent="0.3">
      <c r="A17" s="7" t="s">
        <v>70</v>
      </c>
      <c r="B17" s="7" t="s">
        <v>71</v>
      </c>
      <c r="C17" s="7" t="s">
        <v>244</v>
      </c>
      <c r="D17" s="7" t="s">
        <v>245</v>
      </c>
      <c r="E17" s="7">
        <v>2014</v>
      </c>
      <c r="F17" s="25">
        <v>8</v>
      </c>
      <c r="G17" s="26" t="s">
        <v>94</v>
      </c>
      <c r="H17" s="25" t="s">
        <v>95</v>
      </c>
      <c r="I17" s="25" t="s">
        <v>14</v>
      </c>
      <c r="J17" s="25" t="s">
        <v>14</v>
      </c>
      <c r="K17" s="10">
        <v>41760</v>
      </c>
      <c r="L17" s="10" t="s">
        <v>289</v>
      </c>
      <c r="M17" s="11">
        <v>4.4459999999999997</v>
      </c>
      <c r="N17" s="9" t="s">
        <v>224</v>
      </c>
      <c r="O17" s="20"/>
      <c r="P17" s="31" t="s">
        <v>324</v>
      </c>
      <c r="Q17" s="20" t="s">
        <v>315</v>
      </c>
    </row>
    <row r="18" spans="1:17" ht="14.55" x14ac:dyDescent="0.4">
      <c r="A18" s="7" t="s">
        <v>72</v>
      </c>
      <c r="B18" s="7" t="s">
        <v>96</v>
      </c>
      <c r="C18" s="7" t="s">
        <v>82</v>
      </c>
      <c r="D18" s="7" t="s">
        <v>83</v>
      </c>
      <c r="E18" s="7">
        <v>2014</v>
      </c>
      <c r="F18" s="25">
        <v>14</v>
      </c>
      <c r="G18" s="26" t="s">
        <v>69</v>
      </c>
      <c r="H18" s="25" t="s">
        <v>14</v>
      </c>
      <c r="I18" s="25">
        <v>1073</v>
      </c>
      <c r="J18" s="25">
        <v>1082</v>
      </c>
      <c r="K18" s="10">
        <v>41897</v>
      </c>
      <c r="L18" s="10" t="s">
        <v>289</v>
      </c>
      <c r="M18" s="11">
        <v>22.433</v>
      </c>
      <c r="N18" s="9" t="s">
        <v>206</v>
      </c>
      <c r="O18" s="20"/>
      <c r="P18" s="31" t="s">
        <v>328</v>
      </c>
      <c r="Q18" s="20" t="s">
        <v>315</v>
      </c>
    </row>
    <row r="19" spans="1:17" x14ac:dyDescent="0.3">
      <c r="A19" s="7" t="s">
        <v>76</v>
      </c>
      <c r="B19" s="7" t="s">
        <v>81</v>
      </c>
      <c r="C19" s="7" t="s">
        <v>90</v>
      </c>
      <c r="D19" s="7" t="s">
        <v>90</v>
      </c>
      <c r="E19" s="8">
        <v>2014</v>
      </c>
      <c r="F19" s="25">
        <v>9</v>
      </c>
      <c r="G19" s="26" t="s">
        <v>103</v>
      </c>
      <c r="H19" s="25" t="s">
        <v>104</v>
      </c>
      <c r="I19" s="25" t="s">
        <v>14</v>
      </c>
      <c r="J19" s="25" t="s">
        <v>14</v>
      </c>
      <c r="K19" s="10">
        <v>41926</v>
      </c>
      <c r="L19" s="10" t="s">
        <v>289</v>
      </c>
      <c r="M19" s="11">
        <v>3.234</v>
      </c>
      <c r="N19" s="9" t="s">
        <v>207</v>
      </c>
      <c r="O19" s="20"/>
      <c r="P19" s="31" t="s">
        <v>329</v>
      </c>
      <c r="Q19" s="20" t="s">
        <v>315</v>
      </c>
    </row>
    <row r="20" spans="1:17" ht="14.55" x14ac:dyDescent="0.4">
      <c r="A20" s="7" t="s">
        <v>92</v>
      </c>
      <c r="B20" s="7" t="s">
        <v>78</v>
      </c>
      <c r="C20" s="7" t="s">
        <v>91</v>
      </c>
      <c r="D20" s="7" t="s">
        <v>91</v>
      </c>
      <c r="E20" s="8">
        <v>2014</v>
      </c>
      <c r="F20" s="25">
        <v>14</v>
      </c>
      <c r="G20" s="26" t="s">
        <v>105</v>
      </c>
      <c r="H20" s="25">
        <v>1196</v>
      </c>
      <c r="I20" s="25" t="s">
        <v>14</v>
      </c>
      <c r="J20" s="25" t="s">
        <v>14</v>
      </c>
      <c r="K20" s="10">
        <v>41964</v>
      </c>
      <c r="L20" s="10" t="s">
        <v>289</v>
      </c>
      <c r="M20" s="11">
        <v>2.2639999999999998</v>
      </c>
      <c r="N20" s="9" t="s">
        <v>208</v>
      </c>
      <c r="O20" s="20"/>
      <c r="P20" s="31" t="s">
        <v>330</v>
      </c>
      <c r="Q20" s="20" t="s">
        <v>320</v>
      </c>
    </row>
    <row r="21" spans="1:17" x14ac:dyDescent="0.3">
      <c r="A21" s="7" t="s">
        <v>75</v>
      </c>
      <c r="B21" s="7" t="s">
        <v>80</v>
      </c>
      <c r="C21" s="7" t="s">
        <v>88</v>
      </c>
      <c r="D21" s="7" t="s">
        <v>89</v>
      </c>
      <c r="E21" s="8">
        <v>2014</v>
      </c>
      <c r="F21" s="25">
        <v>171</v>
      </c>
      <c r="G21" s="26" t="s">
        <v>115</v>
      </c>
      <c r="H21" s="25" t="s">
        <v>14</v>
      </c>
      <c r="I21" s="25">
        <v>1443</v>
      </c>
      <c r="J21" s="25">
        <v>1450</v>
      </c>
      <c r="K21" s="10">
        <v>41974</v>
      </c>
      <c r="L21" s="10" t="s">
        <v>289</v>
      </c>
      <c r="M21" s="11">
        <v>4.2750000000000004</v>
      </c>
      <c r="N21" s="9" t="s">
        <v>209</v>
      </c>
      <c r="O21" s="20"/>
      <c r="P21" s="31" t="s">
        <v>331</v>
      </c>
      <c r="Q21" s="20" t="s">
        <v>315</v>
      </c>
    </row>
    <row r="22" spans="1:17" ht="14.55" x14ac:dyDescent="0.4">
      <c r="A22" s="7" t="s">
        <v>74</v>
      </c>
      <c r="B22" s="7" t="s">
        <v>79</v>
      </c>
      <c r="C22" s="7" t="s">
        <v>86</v>
      </c>
      <c r="D22" s="7" t="s">
        <v>87</v>
      </c>
      <c r="E22" s="8">
        <v>2015</v>
      </c>
      <c r="F22" s="25">
        <v>45</v>
      </c>
      <c r="G22" s="26" t="s">
        <v>116</v>
      </c>
      <c r="H22" s="25" t="s">
        <v>14</v>
      </c>
      <c r="I22" s="25">
        <v>95</v>
      </c>
      <c r="J22" s="25">
        <v>99</v>
      </c>
      <c r="K22" s="10">
        <v>42053</v>
      </c>
      <c r="L22" s="10" t="s">
        <v>289</v>
      </c>
      <c r="M22" s="11">
        <v>4.242</v>
      </c>
      <c r="N22" s="9" t="s">
        <v>210</v>
      </c>
      <c r="O22" s="20"/>
      <c r="P22" s="31" t="s">
        <v>324</v>
      </c>
      <c r="Q22" s="20" t="s">
        <v>315</v>
      </c>
    </row>
    <row r="23" spans="1:17" ht="14.55" x14ac:dyDescent="0.4">
      <c r="A23" s="7" t="s">
        <v>107</v>
      </c>
      <c r="B23" s="7" t="s">
        <v>108</v>
      </c>
      <c r="C23" s="7" t="s">
        <v>109</v>
      </c>
      <c r="D23" s="7" t="s">
        <v>109</v>
      </c>
      <c r="E23" s="8">
        <v>2015</v>
      </c>
      <c r="F23" s="25">
        <v>54</v>
      </c>
      <c r="G23" s="26" t="s">
        <v>14</v>
      </c>
      <c r="H23" s="25" t="s">
        <v>14</v>
      </c>
      <c r="I23" s="25">
        <v>135</v>
      </c>
      <c r="J23" s="25">
        <v>143</v>
      </c>
      <c r="K23" s="10">
        <v>42064</v>
      </c>
      <c r="L23" s="10" t="s">
        <v>289</v>
      </c>
      <c r="M23" s="11">
        <v>3.3879999999999999</v>
      </c>
      <c r="N23" s="9" t="s">
        <v>215</v>
      </c>
      <c r="O23" s="20"/>
      <c r="P23" s="31" t="s">
        <v>332</v>
      </c>
      <c r="Q23" s="20" t="s">
        <v>315</v>
      </c>
    </row>
    <row r="24" spans="1:17" x14ac:dyDescent="0.3">
      <c r="A24" s="7" t="s">
        <v>73</v>
      </c>
      <c r="B24" s="7" t="s">
        <v>77</v>
      </c>
      <c r="C24" s="7" t="s">
        <v>84</v>
      </c>
      <c r="D24" s="7" t="s">
        <v>85</v>
      </c>
      <c r="E24" s="8">
        <v>2015</v>
      </c>
      <c r="F24" s="25">
        <v>93</v>
      </c>
      <c r="G24" s="26" t="s">
        <v>14</v>
      </c>
      <c r="H24" s="25" t="s">
        <v>14</v>
      </c>
      <c r="I24" s="25">
        <v>228</v>
      </c>
      <c r="J24" s="25">
        <v>236</v>
      </c>
      <c r="K24" s="10">
        <v>42075</v>
      </c>
      <c r="L24" s="10" t="s">
        <v>289</v>
      </c>
      <c r="M24" s="11">
        <v>5.2960000000000003</v>
      </c>
      <c r="N24" s="9" t="s">
        <v>212</v>
      </c>
      <c r="O24" s="20"/>
      <c r="P24" s="31" t="s">
        <v>333</v>
      </c>
      <c r="Q24" s="20" t="s">
        <v>315</v>
      </c>
    </row>
    <row r="25" spans="1:17" ht="14.55" x14ac:dyDescent="0.4">
      <c r="A25" s="7" t="s">
        <v>131</v>
      </c>
      <c r="B25" s="7" t="s">
        <v>111</v>
      </c>
      <c r="C25" s="7" t="s">
        <v>112</v>
      </c>
      <c r="D25" s="7" t="s">
        <v>113</v>
      </c>
      <c r="E25" s="8">
        <v>2015</v>
      </c>
      <c r="F25" s="25">
        <v>13</v>
      </c>
      <c r="G25" s="26" t="s">
        <v>105</v>
      </c>
      <c r="H25" s="25">
        <v>10</v>
      </c>
      <c r="I25" s="25" t="s">
        <v>14</v>
      </c>
      <c r="J25" s="25" t="s">
        <v>14</v>
      </c>
      <c r="K25" s="10">
        <v>42081</v>
      </c>
      <c r="L25" s="10" t="s">
        <v>289</v>
      </c>
      <c r="M25" s="11">
        <v>2.7679999999999998</v>
      </c>
      <c r="N25" s="9" t="s">
        <v>213</v>
      </c>
      <c r="O25" s="20"/>
      <c r="P25" s="31" t="s">
        <v>334</v>
      </c>
      <c r="Q25" s="20" t="s">
        <v>315</v>
      </c>
    </row>
    <row r="26" spans="1:17" ht="14.55" x14ac:dyDescent="0.4">
      <c r="A26" s="7" t="s">
        <v>117</v>
      </c>
      <c r="B26" s="7" t="s">
        <v>118</v>
      </c>
      <c r="C26" s="7" t="s">
        <v>119</v>
      </c>
      <c r="D26" s="7" t="s">
        <v>120</v>
      </c>
      <c r="E26" s="8">
        <v>2015</v>
      </c>
      <c r="F26" s="25">
        <v>12</v>
      </c>
      <c r="G26" s="26" t="s">
        <v>158</v>
      </c>
      <c r="H26" s="25" t="s">
        <v>14</v>
      </c>
      <c r="I26" s="25">
        <v>626</v>
      </c>
      <c r="J26" s="25">
        <v>630</v>
      </c>
      <c r="K26" s="10">
        <v>42085</v>
      </c>
      <c r="L26" s="10" t="s">
        <v>289</v>
      </c>
      <c r="M26" s="11">
        <v>2.27</v>
      </c>
      <c r="N26" s="9" t="s">
        <v>226</v>
      </c>
      <c r="O26" s="20"/>
      <c r="P26" s="31" t="s">
        <v>335</v>
      </c>
      <c r="Q26" s="20" t="s">
        <v>315</v>
      </c>
    </row>
    <row r="27" spans="1:17" s="4" customFormat="1" x14ac:dyDescent="0.3">
      <c r="A27" s="7" t="s">
        <v>101</v>
      </c>
      <c r="B27" s="7" t="s">
        <v>102</v>
      </c>
      <c r="C27" s="7" t="s">
        <v>110</v>
      </c>
      <c r="D27" s="7" t="s">
        <v>106</v>
      </c>
      <c r="E27" s="8">
        <v>2015</v>
      </c>
      <c r="F27" s="25">
        <v>53</v>
      </c>
      <c r="G27" s="26" t="s">
        <v>130</v>
      </c>
      <c r="H27" s="25" t="s">
        <v>14</v>
      </c>
      <c r="I27" s="25">
        <v>197</v>
      </c>
      <c r="J27" s="25">
        <v>200</v>
      </c>
      <c r="K27" s="10">
        <v>42095</v>
      </c>
      <c r="L27" s="10" t="s">
        <v>289</v>
      </c>
      <c r="M27" s="11">
        <v>1.0269999999999999</v>
      </c>
      <c r="N27" s="9" t="s">
        <v>227</v>
      </c>
      <c r="O27" s="20"/>
      <c r="P27" s="32" t="s">
        <v>336</v>
      </c>
      <c r="Q27" s="22" t="s">
        <v>337</v>
      </c>
    </row>
    <row r="28" spans="1:17" x14ac:dyDescent="0.3">
      <c r="A28" s="7" t="s">
        <v>142</v>
      </c>
      <c r="B28" s="7" t="s">
        <v>143</v>
      </c>
      <c r="C28" s="7" t="s">
        <v>144</v>
      </c>
      <c r="D28" s="7" t="s">
        <v>144</v>
      </c>
      <c r="E28" s="7">
        <v>2015</v>
      </c>
      <c r="F28" s="25">
        <v>46</v>
      </c>
      <c r="G28" s="26" t="s">
        <v>94</v>
      </c>
      <c r="H28" s="25" t="s">
        <v>14</v>
      </c>
      <c r="I28" s="25">
        <v>354</v>
      </c>
      <c r="J28" s="25">
        <v>355</v>
      </c>
      <c r="K28" s="10">
        <v>42142</v>
      </c>
      <c r="L28" s="10" t="s">
        <v>289</v>
      </c>
      <c r="M28" s="11">
        <v>1.2909999999999999</v>
      </c>
      <c r="N28" s="9" t="s">
        <v>217</v>
      </c>
      <c r="O28" s="22"/>
      <c r="P28" s="31" t="s">
        <v>338</v>
      </c>
      <c r="Q28" s="20" t="s">
        <v>337</v>
      </c>
    </row>
    <row r="29" spans="1:17" ht="14.55" x14ac:dyDescent="0.4">
      <c r="A29" s="7" t="s">
        <v>121</v>
      </c>
      <c r="B29" s="7" t="s">
        <v>122</v>
      </c>
      <c r="C29" s="7" t="s">
        <v>26</v>
      </c>
      <c r="D29" s="7" t="s">
        <v>29</v>
      </c>
      <c r="E29" s="8">
        <v>2015</v>
      </c>
      <c r="F29" s="25">
        <v>8</v>
      </c>
      <c r="G29" s="26" t="s">
        <v>14</v>
      </c>
      <c r="H29" s="25">
        <v>323</v>
      </c>
      <c r="I29" s="25" t="s">
        <v>14</v>
      </c>
      <c r="J29" s="25" t="s">
        <v>14</v>
      </c>
      <c r="K29" s="10">
        <v>42167</v>
      </c>
      <c r="L29" s="10" t="s">
        <v>289</v>
      </c>
      <c r="M29" s="11">
        <v>3.234</v>
      </c>
      <c r="N29" s="9" t="s">
        <v>214</v>
      </c>
      <c r="O29" s="20"/>
      <c r="P29" s="31" t="s">
        <v>339</v>
      </c>
      <c r="Q29" s="20" t="s">
        <v>315</v>
      </c>
    </row>
    <row r="30" spans="1:17" x14ac:dyDescent="0.3">
      <c r="A30" s="7" t="s">
        <v>114</v>
      </c>
      <c r="B30" s="7" t="s">
        <v>147</v>
      </c>
      <c r="C30" s="7" t="s">
        <v>59</v>
      </c>
      <c r="D30" s="7" t="s">
        <v>60</v>
      </c>
      <c r="E30" s="8">
        <v>2015</v>
      </c>
      <c r="F30" s="25">
        <v>213</v>
      </c>
      <c r="G30" s="26" t="s">
        <v>234</v>
      </c>
      <c r="H30" s="25" t="s">
        <v>14</v>
      </c>
      <c r="I30" s="25">
        <v>38</v>
      </c>
      <c r="J30" s="25">
        <v>45</v>
      </c>
      <c r="K30" s="10">
        <v>42277</v>
      </c>
      <c r="L30" s="10" t="s">
        <v>289</v>
      </c>
      <c r="M30" s="11">
        <v>2.242</v>
      </c>
      <c r="N30" s="9" t="s">
        <v>225</v>
      </c>
      <c r="O30" s="20"/>
      <c r="P30" s="31" t="s">
        <v>340</v>
      </c>
      <c r="Q30" s="20" t="s">
        <v>315</v>
      </c>
    </row>
    <row r="31" spans="1:17" ht="14.55" x14ac:dyDescent="0.4">
      <c r="A31" s="7" t="s">
        <v>123</v>
      </c>
      <c r="B31" s="7" t="s">
        <v>124</v>
      </c>
      <c r="C31" s="7" t="s">
        <v>125</v>
      </c>
      <c r="D31" s="7" t="s">
        <v>126</v>
      </c>
      <c r="E31" s="8">
        <v>2015</v>
      </c>
      <c r="F31" s="25">
        <v>3</v>
      </c>
      <c r="G31" s="26" t="s">
        <v>69</v>
      </c>
      <c r="H31" s="25" t="s">
        <v>14</v>
      </c>
      <c r="I31" s="25">
        <v>712</v>
      </c>
      <c r="J31" s="25">
        <v>723</v>
      </c>
      <c r="K31" s="10">
        <v>42289</v>
      </c>
      <c r="L31" s="10" t="s">
        <v>289</v>
      </c>
      <c r="M31" s="11">
        <v>14.722</v>
      </c>
      <c r="N31" s="9" t="s">
        <v>218</v>
      </c>
      <c r="O31" s="20"/>
      <c r="P31" s="31" t="s">
        <v>341</v>
      </c>
      <c r="Q31" s="20" t="s">
        <v>315</v>
      </c>
    </row>
    <row r="32" spans="1:17" x14ac:dyDescent="0.3">
      <c r="A32" s="7" t="s">
        <v>195</v>
      </c>
      <c r="B32" s="7" t="s">
        <v>157</v>
      </c>
      <c r="C32" s="7" t="s">
        <v>177</v>
      </c>
      <c r="D32" s="7" t="s">
        <v>177</v>
      </c>
      <c r="E32" s="8">
        <v>2015</v>
      </c>
      <c r="F32" s="25">
        <v>4</v>
      </c>
      <c r="G32" s="26" t="s">
        <v>14</v>
      </c>
      <c r="H32" s="25">
        <v>1393</v>
      </c>
      <c r="I32" s="25" t="s">
        <v>14</v>
      </c>
      <c r="J32" s="25" t="s">
        <v>14</v>
      </c>
      <c r="K32" s="10">
        <v>42341</v>
      </c>
      <c r="L32" s="35" t="s">
        <v>290</v>
      </c>
      <c r="M32" s="36" t="s">
        <v>14</v>
      </c>
      <c r="N32" s="9" t="s">
        <v>196</v>
      </c>
      <c r="O32" s="20"/>
      <c r="P32" s="20"/>
      <c r="Q32" s="20"/>
    </row>
    <row r="33" spans="1:17" x14ac:dyDescent="0.3">
      <c r="A33" s="7" t="s">
        <v>129</v>
      </c>
      <c r="B33" s="7" t="s">
        <v>249</v>
      </c>
      <c r="C33" s="7" t="s">
        <v>149</v>
      </c>
      <c r="D33" s="7" t="s">
        <v>149</v>
      </c>
      <c r="E33" s="8">
        <v>2015</v>
      </c>
      <c r="F33" s="25">
        <v>10</v>
      </c>
      <c r="G33" s="26" t="s">
        <v>65</v>
      </c>
      <c r="H33" s="25" t="s">
        <v>192</v>
      </c>
      <c r="I33" s="25" t="s">
        <v>14</v>
      </c>
      <c r="J33" s="25" t="s">
        <v>14</v>
      </c>
      <c r="K33" s="10">
        <v>42341</v>
      </c>
      <c r="L33" s="10" t="s">
        <v>289</v>
      </c>
      <c r="M33" s="11">
        <v>3.0569999999999999</v>
      </c>
      <c r="N33" s="9" t="s">
        <v>191</v>
      </c>
      <c r="O33" s="20"/>
      <c r="P33" s="31" t="s">
        <v>342</v>
      </c>
      <c r="Q33" s="20" t="s">
        <v>315</v>
      </c>
    </row>
    <row r="34" spans="1:17" x14ac:dyDescent="0.3">
      <c r="A34" s="7" t="s">
        <v>148</v>
      </c>
      <c r="B34" s="7" t="s">
        <v>150</v>
      </c>
      <c r="C34" s="7" t="s">
        <v>149</v>
      </c>
      <c r="D34" s="7" t="s">
        <v>149</v>
      </c>
      <c r="E34" s="8">
        <v>2015</v>
      </c>
      <c r="F34" s="25">
        <v>10</v>
      </c>
      <c r="G34" s="26" t="s">
        <v>65</v>
      </c>
      <c r="H34" s="21" t="s">
        <v>186</v>
      </c>
      <c r="I34" s="25" t="s">
        <v>14</v>
      </c>
      <c r="J34" s="25" t="s">
        <v>14</v>
      </c>
      <c r="K34" s="10">
        <v>42341</v>
      </c>
      <c r="L34" s="10" t="s">
        <v>289</v>
      </c>
      <c r="M34" s="11">
        <v>3.0569999999999999</v>
      </c>
      <c r="N34" s="9" t="s">
        <v>185</v>
      </c>
      <c r="O34" s="20"/>
      <c r="P34" s="31" t="s">
        <v>342</v>
      </c>
      <c r="Q34" s="20" t="s">
        <v>315</v>
      </c>
    </row>
    <row r="35" spans="1:17" ht="14.55" x14ac:dyDescent="0.4">
      <c r="A35" s="7" t="s">
        <v>127</v>
      </c>
      <c r="B35" s="7" t="s">
        <v>128</v>
      </c>
      <c r="C35" s="7" t="s">
        <v>149</v>
      </c>
      <c r="D35" s="7" t="s">
        <v>149</v>
      </c>
      <c r="E35" s="8">
        <v>2015</v>
      </c>
      <c r="F35" s="25">
        <v>10</v>
      </c>
      <c r="G35" s="26" t="s">
        <v>65</v>
      </c>
      <c r="H35" s="25" t="s">
        <v>194</v>
      </c>
      <c r="I35" s="25" t="s">
        <v>14</v>
      </c>
      <c r="J35" s="25" t="s">
        <v>14</v>
      </c>
      <c r="K35" s="10">
        <v>42341</v>
      </c>
      <c r="L35" s="10" t="s">
        <v>289</v>
      </c>
      <c r="M35" s="11">
        <v>3.0569999999999999</v>
      </c>
      <c r="N35" s="9" t="s">
        <v>193</v>
      </c>
      <c r="O35" s="20"/>
      <c r="P35" s="31" t="s">
        <v>342</v>
      </c>
      <c r="Q35" s="20" t="s">
        <v>315</v>
      </c>
    </row>
    <row r="36" spans="1:17" x14ac:dyDescent="0.3">
      <c r="A36" s="7" t="s">
        <v>159</v>
      </c>
      <c r="B36" s="7" t="s">
        <v>250</v>
      </c>
      <c r="C36" s="7" t="s">
        <v>246</v>
      </c>
      <c r="D36" s="7" t="s">
        <v>247</v>
      </c>
      <c r="E36" s="8">
        <v>2015</v>
      </c>
      <c r="F36" s="25">
        <v>12</v>
      </c>
      <c r="G36" s="26" t="s">
        <v>65</v>
      </c>
      <c r="H36" s="25" t="s">
        <v>188</v>
      </c>
      <c r="I36" s="25" t="s">
        <v>14</v>
      </c>
      <c r="J36" s="25" t="s">
        <v>14</v>
      </c>
      <c r="K36" s="10">
        <v>42341</v>
      </c>
      <c r="L36" s="10" t="s">
        <v>289</v>
      </c>
      <c r="M36" s="11">
        <v>13.585000000000001</v>
      </c>
      <c r="N36" s="9" t="s">
        <v>187</v>
      </c>
      <c r="O36" s="20"/>
      <c r="P36" s="31" t="s">
        <v>343</v>
      </c>
      <c r="Q36" s="20" t="s">
        <v>315</v>
      </c>
    </row>
    <row r="37" spans="1:17" x14ac:dyDescent="0.3">
      <c r="A37" s="7" t="s">
        <v>169</v>
      </c>
      <c r="B37" s="7" t="s">
        <v>251</v>
      </c>
      <c r="C37" s="7" t="s">
        <v>246</v>
      </c>
      <c r="D37" s="7" t="s">
        <v>247</v>
      </c>
      <c r="E37" s="8">
        <v>2015</v>
      </c>
      <c r="F37" s="25">
        <v>12</v>
      </c>
      <c r="G37" s="26" t="s">
        <v>65</v>
      </c>
      <c r="H37" s="25" t="s">
        <v>190</v>
      </c>
      <c r="I37" s="25" t="s">
        <v>14</v>
      </c>
      <c r="J37" s="25" t="s">
        <v>14</v>
      </c>
      <c r="K37" s="10">
        <v>42341</v>
      </c>
      <c r="L37" s="10" t="s">
        <v>289</v>
      </c>
      <c r="M37" s="11">
        <v>13.585000000000001</v>
      </c>
      <c r="N37" s="9" t="s">
        <v>189</v>
      </c>
      <c r="O37" s="20"/>
      <c r="P37" s="31" t="s">
        <v>343</v>
      </c>
      <c r="Q37" s="20" t="s">
        <v>315</v>
      </c>
    </row>
    <row r="38" spans="1:17" ht="14.55" x14ac:dyDescent="0.4">
      <c r="A38" s="7" t="s">
        <v>151</v>
      </c>
      <c r="B38" s="7" t="s">
        <v>152</v>
      </c>
      <c r="C38" s="7" t="s">
        <v>246</v>
      </c>
      <c r="D38" s="7" t="s">
        <v>247</v>
      </c>
      <c r="E38" s="8">
        <v>2015</v>
      </c>
      <c r="F38" s="25">
        <v>12</v>
      </c>
      <c r="G38" s="26" t="s">
        <v>65</v>
      </c>
      <c r="H38" s="21" t="s">
        <v>183</v>
      </c>
      <c r="I38" s="25" t="s">
        <v>14</v>
      </c>
      <c r="J38" s="25" t="s">
        <v>14</v>
      </c>
      <c r="K38" s="10">
        <v>42341</v>
      </c>
      <c r="L38" s="10" t="s">
        <v>289</v>
      </c>
      <c r="M38" s="11">
        <v>13.585000000000001</v>
      </c>
      <c r="N38" s="9" t="s">
        <v>182</v>
      </c>
      <c r="O38" s="20"/>
      <c r="P38" s="31" t="s">
        <v>343</v>
      </c>
      <c r="Q38" s="20" t="s">
        <v>315</v>
      </c>
    </row>
    <row r="39" spans="1:17" x14ac:dyDescent="0.3">
      <c r="A39" s="14" t="s">
        <v>140</v>
      </c>
      <c r="B39" s="14" t="s">
        <v>141</v>
      </c>
      <c r="C39" s="14" t="s">
        <v>138</v>
      </c>
      <c r="D39" s="14" t="s">
        <v>139</v>
      </c>
      <c r="E39" s="15">
        <v>2016</v>
      </c>
      <c r="F39" s="28" t="s">
        <v>14</v>
      </c>
      <c r="G39" s="29" t="s">
        <v>14</v>
      </c>
      <c r="H39" s="28" t="s">
        <v>14</v>
      </c>
      <c r="I39" s="28" t="s">
        <v>14</v>
      </c>
      <c r="J39" s="28" t="s">
        <v>14</v>
      </c>
      <c r="K39" s="17">
        <v>42348</v>
      </c>
      <c r="L39" s="17" t="s">
        <v>289</v>
      </c>
      <c r="M39" s="18"/>
      <c r="N39" s="16" t="s">
        <v>216</v>
      </c>
      <c r="O39" s="20"/>
      <c r="P39" s="34" t="s">
        <v>344</v>
      </c>
      <c r="Q39" s="33" t="s">
        <v>320</v>
      </c>
    </row>
    <row r="40" spans="1:17" x14ac:dyDescent="0.3">
      <c r="A40" s="7" t="s">
        <v>145</v>
      </c>
      <c r="B40" s="7" t="s">
        <v>146</v>
      </c>
      <c r="C40" s="7" t="s">
        <v>153</v>
      </c>
      <c r="D40" s="7" t="s">
        <v>154</v>
      </c>
      <c r="E40" s="8">
        <v>2016</v>
      </c>
      <c r="F40" s="25">
        <v>53</v>
      </c>
      <c r="G40" s="26" t="s">
        <v>14</v>
      </c>
      <c r="H40" s="25" t="s">
        <v>14</v>
      </c>
      <c r="I40" s="25">
        <v>33</v>
      </c>
      <c r="J40" s="25">
        <v>41</v>
      </c>
      <c r="K40" s="10">
        <v>42357</v>
      </c>
      <c r="L40" s="10" t="s">
        <v>289</v>
      </c>
      <c r="M40" s="11"/>
      <c r="N40" s="9" t="s">
        <v>233</v>
      </c>
      <c r="O40" s="20"/>
      <c r="P40" s="34" t="s">
        <v>345</v>
      </c>
      <c r="Q40" s="33" t="s">
        <v>315</v>
      </c>
    </row>
    <row r="41" spans="1:17" x14ac:dyDescent="0.3">
      <c r="A41" s="7" t="s">
        <v>163</v>
      </c>
      <c r="B41" s="7" t="s">
        <v>252</v>
      </c>
      <c r="C41" s="7" t="s">
        <v>59</v>
      </c>
      <c r="D41" s="7" t="s">
        <v>60</v>
      </c>
      <c r="E41" s="8">
        <v>2016</v>
      </c>
      <c r="F41" s="25">
        <v>215</v>
      </c>
      <c r="G41" s="26" t="s">
        <v>14</v>
      </c>
      <c r="H41" s="25" t="s">
        <v>14</v>
      </c>
      <c r="I41" s="25">
        <v>17</v>
      </c>
      <c r="J41" s="25">
        <v>21</v>
      </c>
      <c r="K41" s="10">
        <v>42357</v>
      </c>
      <c r="L41" s="10" t="s">
        <v>289</v>
      </c>
      <c r="M41" s="11"/>
      <c r="N41" s="9" t="s">
        <v>229</v>
      </c>
      <c r="O41" s="20"/>
      <c r="P41" s="34" t="s">
        <v>340</v>
      </c>
      <c r="Q41" s="33" t="s">
        <v>315</v>
      </c>
    </row>
    <row r="42" spans="1:17" ht="14.55" x14ac:dyDescent="0.4">
      <c r="A42" s="14" t="s">
        <v>136</v>
      </c>
      <c r="B42" s="14" t="s">
        <v>137</v>
      </c>
      <c r="C42" s="14" t="s">
        <v>138</v>
      </c>
      <c r="D42" s="14" t="s">
        <v>139</v>
      </c>
      <c r="E42" s="15">
        <v>2016</v>
      </c>
      <c r="F42" s="28" t="s">
        <v>14</v>
      </c>
      <c r="G42" s="29" t="s">
        <v>14</v>
      </c>
      <c r="H42" s="28" t="s">
        <v>14</v>
      </c>
      <c r="I42" s="28" t="s">
        <v>14</v>
      </c>
      <c r="J42" s="28" t="s">
        <v>14</v>
      </c>
      <c r="K42" s="17">
        <v>42371</v>
      </c>
      <c r="L42" s="17" t="s">
        <v>289</v>
      </c>
      <c r="M42" s="18"/>
      <c r="N42" s="16" t="s">
        <v>237</v>
      </c>
      <c r="O42" s="20"/>
      <c r="P42" s="34" t="s">
        <v>344</v>
      </c>
      <c r="Q42" s="33" t="s">
        <v>320</v>
      </c>
    </row>
    <row r="43" spans="1:17" ht="14.55" x14ac:dyDescent="0.4">
      <c r="A43" s="7" t="s">
        <v>135</v>
      </c>
      <c r="B43" s="7" t="s">
        <v>235</v>
      </c>
      <c r="C43" s="7" t="s">
        <v>149</v>
      </c>
      <c r="D43" s="7" t="s">
        <v>149</v>
      </c>
      <c r="E43" s="8">
        <v>2016</v>
      </c>
      <c r="F43" s="25">
        <v>11</v>
      </c>
      <c r="G43" s="26" t="s">
        <v>105</v>
      </c>
      <c r="H43" s="25" t="s">
        <v>238</v>
      </c>
      <c r="I43" s="25" t="s">
        <v>14</v>
      </c>
      <c r="J43" s="25" t="s">
        <v>14</v>
      </c>
      <c r="K43" s="10">
        <v>42388</v>
      </c>
      <c r="L43" s="10" t="s">
        <v>289</v>
      </c>
      <c r="M43" s="11"/>
      <c r="N43" s="9" t="s">
        <v>239</v>
      </c>
      <c r="O43" s="20"/>
      <c r="P43" s="34" t="s">
        <v>343</v>
      </c>
      <c r="Q43" s="33" t="s">
        <v>315</v>
      </c>
    </row>
    <row r="44" spans="1:17" ht="14.55" x14ac:dyDescent="0.4">
      <c r="A44" s="7" t="s">
        <v>132</v>
      </c>
      <c r="B44" s="7" t="s">
        <v>248</v>
      </c>
      <c r="C44" s="7" t="s">
        <v>133</v>
      </c>
      <c r="D44" s="7" t="s">
        <v>134</v>
      </c>
      <c r="E44" s="7">
        <v>2016</v>
      </c>
      <c r="F44" s="25">
        <v>36</v>
      </c>
      <c r="G44" s="26" t="s">
        <v>130</v>
      </c>
      <c r="H44" s="25" t="s">
        <v>14</v>
      </c>
      <c r="I44" s="25">
        <v>191</v>
      </c>
      <c r="J44" s="25">
        <v>202</v>
      </c>
      <c r="K44" s="10">
        <v>42409</v>
      </c>
      <c r="L44" s="10" t="s">
        <v>289</v>
      </c>
      <c r="M44" s="11"/>
      <c r="N44" s="9" t="s">
        <v>241</v>
      </c>
      <c r="O44" s="20"/>
      <c r="P44" s="34" t="s">
        <v>346</v>
      </c>
      <c r="Q44" s="33" t="s">
        <v>315</v>
      </c>
    </row>
    <row r="45" spans="1:17" x14ac:dyDescent="0.3">
      <c r="A45" s="7" t="s">
        <v>172</v>
      </c>
      <c r="B45" s="7" t="s">
        <v>173</v>
      </c>
      <c r="C45" s="7" t="s">
        <v>26</v>
      </c>
      <c r="D45" s="7" t="s">
        <v>29</v>
      </c>
      <c r="E45" s="8">
        <v>2016</v>
      </c>
      <c r="F45" s="25">
        <v>9</v>
      </c>
      <c r="G45" s="26" t="s">
        <v>105</v>
      </c>
      <c r="H45" s="25">
        <v>81</v>
      </c>
      <c r="I45" s="25" t="s">
        <v>14</v>
      </c>
      <c r="J45" s="25" t="s">
        <v>14</v>
      </c>
      <c r="K45" s="10">
        <v>42410</v>
      </c>
      <c r="L45" s="10" t="s">
        <v>289</v>
      </c>
      <c r="M45" s="11"/>
      <c r="N45" s="9" t="s">
        <v>240</v>
      </c>
      <c r="O45" s="20"/>
      <c r="P45" s="34" t="s">
        <v>339</v>
      </c>
      <c r="Q45" s="33" t="s">
        <v>315</v>
      </c>
    </row>
    <row r="46" spans="1:17" ht="14.55" x14ac:dyDescent="0.4">
      <c r="A46" s="7" t="s">
        <v>164</v>
      </c>
      <c r="B46" s="7" t="s">
        <v>165</v>
      </c>
      <c r="C46" s="7" t="s">
        <v>166</v>
      </c>
      <c r="D46" s="7" t="s">
        <v>167</v>
      </c>
      <c r="E46" s="8">
        <v>2016</v>
      </c>
      <c r="F46" s="25">
        <v>10</v>
      </c>
      <c r="G46" s="26" t="s">
        <v>130</v>
      </c>
      <c r="H46" s="25" t="s">
        <v>242</v>
      </c>
      <c r="I46" s="25" t="s">
        <v>14</v>
      </c>
      <c r="J46" s="25" t="s">
        <v>14</v>
      </c>
      <c r="K46" s="10">
        <v>42412</v>
      </c>
      <c r="L46" s="10" t="s">
        <v>289</v>
      </c>
      <c r="M46" s="11"/>
      <c r="N46" s="9" t="s">
        <v>243</v>
      </c>
      <c r="O46" s="20"/>
      <c r="P46" s="34" t="s">
        <v>347</v>
      </c>
      <c r="Q46" s="33" t="s">
        <v>315</v>
      </c>
    </row>
    <row r="47" spans="1:17" ht="14.55" x14ac:dyDescent="0.4">
      <c r="A47" s="7" t="s">
        <v>156</v>
      </c>
      <c r="B47" s="7" t="s">
        <v>155</v>
      </c>
      <c r="C47" s="7" t="s">
        <v>160</v>
      </c>
      <c r="D47" s="7" t="s">
        <v>161</v>
      </c>
      <c r="E47" s="8">
        <v>2016</v>
      </c>
      <c r="F47" s="25">
        <v>48</v>
      </c>
      <c r="G47" s="26" t="s">
        <v>93</v>
      </c>
      <c r="H47" s="25" t="s">
        <v>14</v>
      </c>
      <c r="I47" s="25">
        <v>663</v>
      </c>
      <c r="J47" s="25">
        <v>666</v>
      </c>
      <c r="K47" s="10">
        <v>42430</v>
      </c>
      <c r="L47" s="10" t="s">
        <v>289</v>
      </c>
      <c r="M47" s="11"/>
      <c r="N47" s="9" t="s">
        <v>232</v>
      </c>
      <c r="O47" s="20"/>
      <c r="P47" s="34" t="s">
        <v>348</v>
      </c>
      <c r="Q47" s="33" t="s">
        <v>320</v>
      </c>
    </row>
    <row r="48" spans="1:17" x14ac:dyDescent="0.3">
      <c r="A48" s="7" t="s">
        <v>259</v>
      </c>
      <c r="B48" s="7" t="s">
        <v>184</v>
      </c>
      <c r="C48" s="7" t="s">
        <v>166</v>
      </c>
      <c r="D48" s="7" t="s">
        <v>167</v>
      </c>
      <c r="E48" s="8">
        <v>2016</v>
      </c>
      <c r="F48" s="25">
        <v>10</v>
      </c>
      <c r="G48" s="26" t="s">
        <v>115</v>
      </c>
      <c r="H48" s="21" t="s">
        <v>262</v>
      </c>
      <c r="I48" s="25" t="s">
        <v>14</v>
      </c>
      <c r="J48" s="25" t="s">
        <v>14</v>
      </c>
      <c r="K48" s="10">
        <v>42523</v>
      </c>
      <c r="L48" s="10" t="s">
        <v>289</v>
      </c>
      <c r="M48" s="11"/>
      <c r="N48" s="9" t="s">
        <v>261</v>
      </c>
      <c r="O48" s="20"/>
      <c r="P48" s="34" t="s">
        <v>347</v>
      </c>
      <c r="Q48" s="33" t="s">
        <v>315</v>
      </c>
    </row>
    <row r="49" spans="1:17" ht="14.55" x14ac:dyDescent="0.4">
      <c r="A49" t="s">
        <v>179</v>
      </c>
      <c r="B49" t="s">
        <v>180</v>
      </c>
      <c r="C49" t="s">
        <v>264</v>
      </c>
      <c r="D49" t="s">
        <v>370</v>
      </c>
      <c r="E49">
        <v>2016</v>
      </c>
      <c r="F49" s="21">
        <v>16</v>
      </c>
      <c r="G49" s="21" t="s">
        <v>14</v>
      </c>
      <c r="H49" s="21">
        <v>256</v>
      </c>
      <c r="I49" s="21" t="s">
        <v>14</v>
      </c>
      <c r="J49" s="21" t="s">
        <v>14</v>
      </c>
      <c r="K49" s="10">
        <v>42528</v>
      </c>
      <c r="L49" s="10" t="s">
        <v>289</v>
      </c>
      <c r="N49" s="2" t="s">
        <v>263</v>
      </c>
      <c r="O49" s="20"/>
      <c r="P49" s="34" t="s">
        <v>349</v>
      </c>
      <c r="Q49" s="33" t="s">
        <v>320</v>
      </c>
    </row>
    <row r="50" spans="1:17" x14ac:dyDescent="0.3">
      <c r="A50" t="s">
        <v>266</v>
      </c>
      <c r="B50" t="s">
        <v>267</v>
      </c>
      <c r="C50" t="s">
        <v>153</v>
      </c>
      <c r="D50" t="s">
        <v>154</v>
      </c>
      <c r="E50">
        <v>2016</v>
      </c>
      <c r="F50" s="21">
        <v>67</v>
      </c>
      <c r="G50" s="21" t="s">
        <v>14</v>
      </c>
      <c r="H50" s="21" t="s">
        <v>14</v>
      </c>
      <c r="I50" s="21">
        <v>38</v>
      </c>
      <c r="J50" s="21">
        <v>45</v>
      </c>
      <c r="K50" s="19">
        <v>42617</v>
      </c>
      <c r="L50" s="10" t="s">
        <v>289</v>
      </c>
      <c r="N50" s="2" t="s">
        <v>270</v>
      </c>
      <c r="O50" s="20"/>
      <c r="P50" s="34" t="s">
        <v>345</v>
      </c>
      <c r="Q50" s="33" t="s">
        <v>315</v>
      </c>
    </row>
    <row r="51" spans="1:17" ht="14.55" x14ac:dyDescent="0.4">
      <c r="A51" s="14" t="s">
        <v>356</v>
      </c>
      <c r="B51" s="14" t="s">
        <v>236</v>
      </c>
      <c r="C51" s="14" t="s">
        <v>84</v>
      </c>
      <c r="D51" s="14" t="s">
        <v>85</v>
      </c>
      <c r="E51" s="15">
        <v>2016</v>
      </c>
      <c r="F51" s="28" t="s">
        <v>14</v>
      </c>
      <c r="G51" s="29" t="s">
        <v>14</v>
      </c>
      <c r="H51" s="28" t="s">
        <v>14</v>
      </c>
      <c r="I51" s="28" t="s">
        <v>14</v>
      </c>
      <c r="J51" s="28" t="s">
        <v>14</v>
      </c>
      <c r="K51" s="17">
        <v>42641</v>
      </c>
      <c r="L51" s="17" t="s">
        <v>289</v>
      </c>
      <c r="M51" s="18"/>
      <c r="N51" s="16" t="s">
        <v>355</v>
      </c>
      <c r="O51" s="20"/>
      <c r="P51" s="34" t="s">
        <v>333</v>
      </c>
      <c r="Q51" s="33" t="s">
        <v>315</v>
      </c>
    </row>
    <row r="52" spans="1:17" x14ac:dyDescent="0.3">
      <c r="A52" s="20" t="s">
        <v>230</v>
      </c>
      <c r="B52" s="20" t="s">
        <v>231</v>
      </c>
      <c r="C52" s="20" t="s">
        <v>59</v>
      </c>
      <c r="D52" s="20" t="s">
        <v>60</v>
      </c>
      <c r="E52" s="20">
        <v>2016</v>
      </c>
      <c r="F52" s="21">
        <v>230</v>
      </c>
      <c r="G52" s="21" t="s">
        <v>14</v>
      </c>
      <c r="H52" s="21" t="s">
        <v>14</v>
      </c>
      <c r="I52" s="21">
        <v>25</v>
      </c>
      <c r="J52" s="21">
        <v>32</v>
      </c>
      <c r="K52" s="19">
        <v>42665</v>
      </c>
      <c r="L52" s="21" t="s">
        <v>289</v>
      </c>
      <c r="M52" s="20"/>
      <c r="N52" s="21" t="s">
        <v>304</v>
      </c>
      <c r="P52" s="34" t="s">
        <v>340</v>
      </c>
      <c r="Q52" s="33" t="s">
        <v>315</v>
      </c>
    </row>
    <row r="53" spans="1:17" x14ac:dyDescent="0.3">
      <c r="A53" s="20" t="s">
        <v>305</v>
      </c>
      <c r="B53" s="20" t="s">
        <v>306</v>
      </c>
      <c r="C53" s="20" t="s">
        <v>307</v>
      </c>
      <c r="D53" s="20" t="s">
        <v>308</v>
      </c>
      <c r="E53" s="20">
        <v>2016</v>
      </c>
      <c r="F53" s="21">
        <v>6</v>
      </c>
      <c r="G53" s="21" t="s">
        <v>14</v>
      </c>
      <c r="H53" s="21">
        <v>33842</v>
      </c>
      <c r="I53" s="21" t="s">
        <v>14</v>
      </c>
      <c r="J53" s="21" t="s">
        <v>14</v>
      </c>
      <c r="K53" s="19">
        <v>42670</v>
      </c>
      <c r="L53" s="38" t="s">
        <v>290</v>
      </c>
      <c r="M53" s="38" t="s">
        <v>14</v>
      </c>
      <c r="N53" s="21" t="s">
        <v>368</v>
      </c>
      <c r="P53" s="34"/>
      <c r="Q53" s="33"/>
    </row>
    <row r="54" spans="1:17" x14ac:dyDescent="0.3">
      <c r="A54" s="27" t="s">
        <v>275</v>
      </c>
      <c r="B54" s="27" t="s">
        <v>276</v>
      </c>
      <c r="C54" s="27" t="s">
        <v>271</v>
      </c>
      <c r="D54" s="27" t="s">
        <v>274</v>
      </c>
      <c r="E54" s="28">
        <v>2016</v>
      </c>
      <c r="F54" s="28" t="s">
        <v>14</v>
      </c>
      <c r="G54" s="29" t="s">
        <v>14</v>
      </c>
      <c r="H54" s="28" t="s">
        <v>14</v>
      </c>
      <c r="I54" s="28" t="s">
        <v>14</v>
      </c>
      <c r="J54" s="28" t="s">
        <v>14</v>
      </c>
      <c r="K54" s="30">
        <v>42678</v>
      </c>
      <c r="L54" s="30" t="s">
        <v>289</v>
      </c>
      <c r="M54" s="18">
        <v>3.8650000000000002</v>
      </c>
      <c r="N54" s="29" t="s">
        <v>367</v>
      </c>
      <c r="P54" s="34" t="s">
        <v>369</v>
      </c>
      <c r="Q54" s="33" t="s">
        <v>315</v>
      </c>
    </row>
    <row r="55" spans="1:17" x14ac:dyDescent="0.3">
      <c r="A55" s="27" t="s">
        <v>269</v>
      </c>
      <c r="B55" s="27" t="s">
        <v>260</v>
      </c>
      <c r="C55" s="27" t="s">
        <v>166</v>
      </c>
      <c r="D55" s="27" t="s">
        <v>167</v>
      </c>
      <c r="E55" s="28">
        <v>2016</v>
      </c>
      <c r="F55" s="28" t="s">
        <v>14</v>
      </c>
      <c r="G55" s="29" t="s">
        <v>14</v>
      </c>
      <c r="H55" s="28" t="s">
        <v>14</v>
      </c>
      <c r="I55" s="28" t="s">
        <v>14</v>
      </c>
      <c r="J55" s="28" t="s">
        <v>14</v>
      </c>
      <c r="K55" s="30">
        <v>42688</v>
      </c>
      <c r="L55" s="30" t="s">
        <v>289</v>
      </c>
      <c r="M55" s="18"/>
      <c r="N55" s="29"/>
      <c r="P55" s="34" t="s">
        <v>347</v>
      </c>
      <c r="Q55" s="33" t="s">
        <v>315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zoomScale="80" zoomScaleNormal="80" workbookViewId="0"/>
  </sheetViews>
  <sheetFormatPr defaultRowHeight="14.4" x14ac:dyDescent="0.3"/>
  <cols>
    <col min="1" max="3" width="30.6640625" customWidth="1"/>
    <col min="4" max="4" width="24.109375" customWidth="1"/>
    <col min="6" max="7" width="8.88671875" style="2"/>
    <col min="8" max="8" width="11.5546875" style="2" bestFit="1" customWidth="1"/>
    <col min="9" max="9" width="10.6640625" bestFit="1" customWidth="1"/>
    <col min="10" max="10" width="35.6640625" style="2" bestFit="1" customWidth="1"/>
  </cols>
  <sheetData>
    <row r="1" spans="1:10" s="3" customFormat="1" ht="14.55" x14ac:dyDescent="0.4">
      <c r="A1" s="5" t="s">
        <v>0</v>
      </c>
      <c r="B1" s="5" t="s">
        <v>1</v>
      </c>
      <c r="C1" s="5" t="s">
        <v>295</v>
      </c>
      <c r="D1" s="5" t="s">
        <v>291</v>
      </c>
      <c r="E1" s="5" t="s">
        <v>7</v>
      </c>
      <c r="F1" s="5" t="s">
        <v>5</v>
      </c>
      <c r="G1" s="5" t="s">
        <v>6</v>
      </c>
      <c r="H1" s="5" t="s">
        <v>8</v>
      </c>
      <c r="I1" s="5" t="s">
        <v>32</v>
      </c>
      <c r="J1" s="5" t="s">
        <v>181</v>
      </c>
    </row>
    <row r="2" spans="1:10" x14ac:dyDescent="0.3">
      <c r="A2" s="7" t="s">
        <v>97</v>
      </c>
      <c r="B2" s="7" t="s">
        <v>98</v>
      </c>
      <c r="C2" s="7" t="s">
        <v>298</v>
      </c>
      <c r="D2" s="7" t="s">
        <v>294</v>
      </c>
      <c r="E2" s="8">
        <v>2015</v>
      </c>
      <c r="F2" s="8">
        <v>193</v>
      </c>
      <c r="G2" s="8">
        <v>247</v>
      </c>
      <c r="H2" s="10">
        <v>42064</v>
      </c>
      <c r="I2" s="11">
        <v>4.8289999999999997</v>
      </c>
      <c r="J2" s="9" t="s">
        <v>211</v>
      </c>
    </row>
    <row r="3" spans="1:10" x14ac:dyDescent="0.3">
      <c r="A3" s="14" t="s">
        <v>292</v>
      </c>
      <c r="B3" s="14" t="s">
        <v>256</v>
      </c>
      <c r="C3" s="14" t="s">
        <v>296</v>
      </c>
      <c r="D3" s="14" t="s">
        <v>299</v>
      </c>
      <c r="E3" s="15">
        <v>2017</v>
      </c>
      <c r="F3" s="15">
        <v>27</v>
      </c>
      <c r="G3" s="15">
        <v>40</v>
      </c>
      <c r="H3" s="17">
        <v>42653</v>
      </c>
      <c r="I3" s="18"/>
      <c r="J3" s="16" t="s">
        <v>287</v>
      </c>
    </row>
    <row r="4" spans="1:10" ht="14.55" x14ac:dyDescent="0.4">
      <c r="A4" s="7" t="s">
        <v>293</v>
      </c>
      <c r="B4" s="7" t="s">
        <v>255</v>
      </c>
      <c r="C4" s="7" t="s">
        <v>297</v>
      </c>
      <c r="D4" s="7" t="s">
        <v>300</v>
      </c>
      <c r="E4" s="8">
        <v>2017</v>
      </c>
      <c r="F4" s="8" t="s">
        <v>14</v>
      </c>
      <c r="G4" s="8" t="s">
        <v>14</v>
      </c>
      <c r="H4" s="10">
        <v>42656</v>
      </c>
      <c r="I4" s="11"/>
      <c r="J4" s="9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zoomScale="80" zoomScaleNormal="80" workbookViewId="0"/>
  </sheetViews>
  <sheetFormatPr defaultRowHeight="14.4" x14ac:dyDescent="0.3"/>
  <cols>
    <col min="1" max="2" width="40.6640625" customWidth="1"/>
    <col min="3" max="4" width="16.6640625" customWidth="1"/>
    <col min="5" max="5" width="12.6640625" style="2" customWidth="1"/>
    <col min="6" max="6" width="11.6640625" bestFit="1" customWidth="1"/>
  </cols>
  <sheetData>
    <row r="1" spans="1:6" s="3" customFormat="1" ht="14.55" x14ac:dyDescent="0.4">
      <c r="A1" s="7" t="s">
        <v>0</v>
      </c>
      <c r="B1" s="7" t="s">
        <v>1</v>
      </c>
      <c r="C1" s="5" t="s">
        <v>10</v>
      </c>
      <c r="D1" s="5" t="s">
        <v>11</v>
      </c>
      <c r="E1" s="5" t="s">
        <v>8</v>
      </c>
      <c r="F1" s="5" t="s">
        <v>168</v>
      </c>
    </row>
    <row r="2" spans="1:6" ht="14.55" x14ac:dyDescent="0.4">
      <c r="A2" s="7" t="s">
        <v>99</v>
      </c>
      <c r="B2" s="7" t="s">
        <v>100</v>
      </c>
      <c r="C2" s="7" t="s">
        <v>279</v>
      </c>
      <c r="D2" s="7" t="s">
        <v>280</v>
      </c>
      <c r="E2" s="10">
        <v>41904</v>
      </c>
      <c r="F2" s="12">
        <f t="shared" ref="F2:F15" ca="1" si="0">TODAY()-E2</f>
        <v>800</v>
      </c>
    </row>
    <row r="3" spans="1:6" ht="14.55" x14ac:dyDescent="0.4">
      <c r="A3" s="7" t="s">
        <v>170</v>
      </c>
      <c r="B3" s="7" t="s">
        <v>171</v>
      </c>
      <c r="C3" s="7" t="s">
        <v>112</v>
      </c>
      <c r="D3" s="7" t="s">
        <v>113</v>
      </c>
      <c r="E3" s="10">
        <v>42297</v>
      </c>
      <c r="F3" s="13">
        <f t="shared" ca="1" si="0"/>
        <v>407</v>
      </c>
    </row>
    <row r="4" spans="1:6" ht="14.55" x14ac:dyDescent="0.4">
      <c r="A4" s="7" t="s">
        <v>197</v>
      </c>
      <c r="B4" s="7" t="s">
        <v>198</v>
      </c>
      <c r="C4" s="7" t="s">
        <v>51</v>
      </c>
      <c r="D4" s="7" t="s">
        <v>52</v>
      </c>
      <c r="E4" s="10">
        <v>42341</v>
      </c>
      <c r="F4" s="13">
        <f t="shared" ca="1" si="0"/>
        <v>363</v>
      </c>
    </row>
    <row r="5" spans="1:6" ht="14.55" x14ac:dyDescent="0.4">
      <c r="A5" s="7" t="s">
        <v>162</v>
      </c>
      <c r="B5" s="7" t="s">
        <v>257</v>
      </c>
      <c r="C5" s="7" t="s">
        <v>258</v>
      </c>
      <c r="D5" s="7" t="s">
        <v>286</v>
      </c>
      <c r="E5" s="10">
        <v>42502</v>
      </c>
      <c r="F5" s="12">
        <f t="shared" ca="1" si="0"/>
        <v>202</v>
      </c>
    </row>
    <row r="6" spans="1:6" ht="14.55" x14ac:dyDescent="0.4">
      <c r="A6" s="7" t="s">
        <v>361</v>
      </c>
      <c r="B6" s="7" t="s">
        <v>362</v>
      </c>
      <c r="C6" s="7" t="s">
        <v>363</v>
      </c>
      <c r="D6" s="7" t="s">
        <v>364</v>
      </c>
      <c r="E6" s="10">
        <v>42531</v>
      </c>
      <c r="F6" s="13">
        <f t="shared" ca="1" si="0"/>
        <v>173</v>
      </c>
    </row>
    <row r="7" spans="1:6" ht="14.55" x14ac:dyDescent="0.4">
      <c r="A7" s="7" t="s">
        <v>268</v>
      </c>
      <c r="B7" s="7" t="s">
        <v>265</v>
      </c>
      <c r="C7" s="7" t="s">
        <v>133</v>
      </c>
      <c r="D7" s="7" t="s">
        <v>134</v>
      </c>
      <c r="E7" s="10">
        <v>42535</v>
      </c>
      <c r="F7" s="12">
        <f t="shared" ca="1" si="0"/>
        <v>169</v>
      </c>
    </row>
    <row r="8" spans="1:6" ht="14.55" x14ac:dyDescent="0.4">
      <c r="A8" s="7" t="s">
        <v>272</v>
      </c>
      <c r="B8" s="7" t="s">
        <v>273</v>
      </c>
      <c r="C8" s="7" t="s">
        <v>160</v>
      </c>
      <c r="D8" s="7" t="s">
        <v>283</v>
      </c>
      <c r="E8" s="10">
        <v>42614</v>
      </c>
      <c r="F8" s="12">
        <f t="shared" ca="1" si="0"/>
        <v>90</v>
      </c>
    </row>
    <row r="9" spans="1:6" x14ac:dyDescent="0.3">
      <c r="A9" s="7" t="s">
        <v>277</v>
      </c>
      <c r="B9" s="7" t="s">
        <v>278</v>
      </c>
      <c r="C9" s="7" t="s">
        <v>68</v>
      </c>
      <c r="D9" s="7" t="s">
        <v>67</v>
      </c>
      <c r="E9" s="10">
        <v>42644</v>
      </c>
      <c r="F9" s="12">
        <f t="shared" ca="1" si="0"/>
        <v>60</v>
      </c>
    </row>
    <row r="10" spans="1:6" x14ac:dyDescent="0.3">
      <c r="A10" s="7" t="s">
        <v>284</v>
      </c>
      <c r="B10" s="7" t="s">
        <v>285</v>
      </c>
      <c r="C10" s="7" t="s">
        <v>166</v>
      </c>
      <c r="D10" s="7" t="s">
        <v>167</v>
      </c>
      <c r="E10" s="10">
        <v>42649</v>
      </c>
      <c r="F10" s="12">
        <f t="shared" ca="1" si="0"/>
        <v>55</v>
      </c>
    </row>
    <row r="11" spans="1:6" ht="14.55" x14ac:dyDescent="0.4">
      <c r="A11" s="7" t="s">
        <v>253</v>
      </c>
      <c r="B11" s="7" t="s">
        <v>254</v>
      </c>
      <c r="C11" s="7" t="s">
        <v>281</v>
      </c>
      <c r="D11" s="7" t="s">
        <v>282</v>
      </c>
      <c r="E11" s="10">
        <v>42654</v>
      </c>
      <c r="F11" s="13">
        <f t="shared" ca="1" si="0"/>
        <v>50</v>
      </c>
    </row>
    <row r="12" spans="1:6" ht="14.55" x14ac:dyDescent="0.4">
      <c r="A12" s="7" t="s">
        <v>301</v>
      </c>
      <c r="B12" s="7" t="s">
        <v>302</v>
      </c>
      <c r="C12" s="7" t="s">
        <v>303</v>
      </c>
      <c r="D12" s="7" t="s">
        <v>350</v>
      </c>
      <c r="E12" s="10">
        <v>42657</v>
      </c>
      <c r="F12" s="13">
        <f t="shared" ca="1" si="0"/>
        <v>47</v>
      </c>
    </row>
    <row r="13" spans="1:6" ht="14.55" x14ac:dyDescent="0.4">
      <c r="A13" s="7" t="s">
        <v>351</v>
      </c>
      <c r="B13" s="7" t="s">
        <v>352</v>
      </c>
      <c r="C13" s="7" t="s">
        <v>353</v>
      </c>
      <c r="D13" s="7" t="s">
        <v>354</v>
      </c>
      <c r="E13" s="10">
        <v>42678</v>
      </c>
      <c r="F13" s="13">
        <f t="shared" ca="1" si="0"/>
        <v>26</v>
      </c>
    </row>
    <row r="14" spans="1:6" ht="14.55" x14ac:dyDescent="0.4">
      <c r="A14" s="7" t="s">
        <v>357</v>
      </c>
      <c r="B14" s="7" t="s">
        <v>358</v>
      </c>
      <c r="C14" s="7" t="s">
        <v>359</v>
      </c>
      <c r="D14" s="7" t="s">
        <v>360</v>
      </c>
      <c r="E14" s="10">
        <v>42692</v>
      </c>
      <c r="F14" s="13">
        <f t="shared" ca="1" si="0"/>
        <v>12</v>
      </c>
    </row>
    <row r="15" spans="1:6" x14ac:dyDescent="0.3">
      <c r="A15" s="7" t="s">
        <v>365</v>
      </c>
      <c r="B15" s="7" t="s">
        <v>366</v>
      </c>
      <c r="C15" s="7" t="s">
        <v>264</v>
      </c>
      <c r="D15" s="20" t="s">
        <v>370</v>
      </c>
      <c r="E15" s="10">
        <v>42696</v>
      </c>
      <c r="F15" s="13">
        <f t="shared" ca="1" si="0"/>
        <v>8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zoomScale="90" zoomScaleNormal="90" workbookViewId="0"/>
  </sheetViews>
  <sheetFormatPr defaultRowHeight="14.4" x14ac:dyDescent="0.3"/>
  <cols>
    <col min="1" max="2" width="30.6640625" customWidth="1"/>
    <col min="3" max="3" width="13.5546875" bestFit="1" customWidth="1"/>
    <col min="4" max="4" width="15.109375" bestFit="1" customWidth="1"/>
    <col min="6" max="6" width="9.88671875" style="2" customWidth="1"/>
    <col min="7" max="7" width="9.109375" style="1"/>
    <col min="8" max="10" width="9.109375" style="2"/>
    <col min="11" max="11" width="11.5546875" style="2" bestFit="1" customWidth="1"/>
    <col min="12" max="12" width="10.6640625" bestFit="1" customWidth="1"/>
  </cols>
  <sheetData>
    <row r="1" spans="1:12" s="3" customFormat="1" ht="14.55" x14ac:dyDescent="0.4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168</v>
      </c>
    </row>
    <row r="2" spans="1:12" x14ac:dyDescent="0.3">
      <c r="A2" s="7" t="s">
        <v>174</v>
      </c>
      <c r="B2" s="7" t="s">
        <v>178</v>
      </c>
      <c r="C2" s="7" t="s">
        <v>12</v>
      </c>
      <c r="D2" s="7" t="s">
        <v>13</v>
      </c>
      <c r="E2" s="8" t="s">
        <v>14</v>
      </c>
      <c r="F2" s="8" t="s">
        <v>14</v>
      </c>
      <c r="G2" s="9" t="s">
        <v>14</v>
      </c>
      <c r="H2" s="8" t="s">
        <v>14</v>
      </c>
      <c r="I2" s="8" t="s">
        <v>14</v>
      </c>
      <c r="J2" s="8" t="s">
        <v>14</v>
      </c>
      <c r="K2" s="10">
        <v>42308</v>
      </c>
      <c r="L2" s="13">
        <f t="shared" ref="L2:L3" ca="1" si="0">TODAY()-K2</f>
        <v>396</v>
      </c>
    </row>
    <row r="3" spans="1:12" x14ac:dyDescent="0.3">
      <c r="A3" s="7" t="s">
        <v>175</v>
      </c>
      <c r="B3" s="7" t="s">
        <v>176</v>
      </c>
      <c r="C3" s="7" t="s">
        <v>12</v>
      </c>
      <c r="D3" s="7" t="s">
        <v>13</v>
      </c>
      <c r="E3" s="8" t="s">
        <v>14</v>
      </c>
      <c r="F3" s="8" t="s">
        <v>14</v>
      </c>
      <c r="G3" s="9" t="s">
        <v>14</v>
      </c>
      <c r="H3" s="8" t="s">
        <v>14</v>
      </c>
      <c r="I3" s="8" t="s">
        <v>14</v>
      </c>
      <c r="J3" s="8" t="s">
        <v>14</v>
      </c>
      <c r="K3" s="10">
        <v>42308</v>
      </c>
      <c r="L3" s="13">
        <f t="shared" ca="1" si="0"/>
        <v>396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papers</vt:lpstr>
      <vt:lpstr>chapters</vt:lpstr>
      <vt:lpstr>submitted</vt:lpstr>
      <vt:lpstr>zzz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2016-11-30T08:56:31Z</dcterms:modified>
</cp:coreProperties>
</file>