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8" i="4" l="1"/>
  <c r="G17" i="4" l="1"/>
  <c r="G16" i="4" l="1"/>
  <c r="G14" i="4" l="1"/>
  <c r="G13" i="4"/>
  <c r="G12" i="4" l="1"/>
  <c r="G11" i="4" l="1"/>
  <c r="G10" i="4" l="1"/>
  <c r="G9" i="4" l="1"/>
  <c r="G8" i="4" l="1"/>
  <c r="G15" i="4" l="1"/>
  <c r="G7" i="4" l="1"/>
  <c r="G6" i="4" l="1"/>
  <c r="G5" i="4"/>
  <c r="G4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<sst xmlns="http://schemas.openxmlformats.org/spreadsheetml/2006/main" count="2347" uniqueCount="971">
  <si>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</si>
  <si>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</si>
  <si>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</si>
  <si>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</si>
  <si>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</si>
  <si>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</si>
  <si>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</si>
  <si>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</si>
  <si>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</si>
  <si>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</si>
  <si>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</si>
  <si>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</si>
  <si>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</si>
  <si>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</si>
  <si>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</si>
  <si>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</si>
  <si>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</si>
  <si>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</si>
  <si>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</si>
  <si>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</si>
  <si>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</si>
  <si>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</si>
  <si>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</si>
  <si>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</si>
  <si>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</si>
  <si>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</si>
  <si>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</si>
  <si>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</si>
  <si>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</si>
  <si>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</si>
  <si>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</si>
  <si>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</si>
  <si>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</si>
  <si>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</si>
  <si>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</si>
  <si>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</si>
  <si>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</si>
  <si>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</si>
  <si>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</si>
  <si>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</si>
  <si>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</si>
  <si>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</si>
  <si>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</si>
  <si>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</si>
  <si>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</si>
  <si>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</si>
  <si>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</si>
  <si>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</si>
  <si>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</si>
  <si>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</si>
  <si>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</si>
  <si>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</si>
  <si>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</si>
  <si>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</si>
  <si>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</si>
  <si>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</si>
  <si>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</si>
  <si>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</si>
  <si>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</si>
  <si>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</si>
  <si>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</si>
  <si>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</si>
  <si>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</si>
  <si>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</si>
  <si>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</si>
  <si>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</si>
  <si>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</si>
  <si>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</si>
  <si>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</si>
  <si>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</si>
  <si>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</si>
  <si>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</si>
  <si>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</si>
  <si>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</si>
  <si>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</si>
  <si>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</si>
  <si>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</si>
  <si>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</si>
  <si>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</si>
  <si>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</si>
  <si>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</si>
  <si>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</si>
  <si>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</si>
  <si>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</si>
  <si>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</si>
  <si>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</si>
  <si>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</si>
  <si>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</si>
  <si>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</si>
  <si>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</si>
  <si>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</si>
  <si>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</si>
  <si>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</si>
  <si>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</si>
  <si>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</si>
  <si>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</si>
  <si>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</si>
  <si>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</si>
  <si>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</si>
  <si>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</si>
  <si>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</si>
  <si>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</si>
  <si>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</si>
  <si>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</si>
  <si>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</si>
  <si>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</si>
  <si>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</si>
  <si>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</si>
  <si>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</si>
  <si>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</si>
  <si>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</si>
  <si>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</si>
  <si>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</si>
  <si>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</si>
  <si>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</si>
  <si>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</si>
  <si>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</si>
  <si>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</si>
  <si>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</si>
  <si>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</si>
  <si>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</si>
  <si>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</si>
  <si>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</si>
  <si>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</si>
  <si>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</si>
  <si>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</si>
  <si>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</si>
  <si>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</si>
  <si>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</si>
  <si>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</si>
  <si>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</si>
  <si>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</si>
  <si>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</si>
  <si>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</si>
  <si>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</si>
  <si>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</si>
  <si>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</si>
  <si>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</si>
  <si>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</si>
  <si>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</si>
  <si>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</si>
  <si>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</si>
  <si>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</si>
  <si>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</si>
  <si>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</si>
  <si>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</si>
  <si>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</si>
  <si>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</si>
  <si>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</si>
  <si>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</si>
  <si>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</si>
  <si>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</si>
  <si>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</si>
  <si>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</si>
  <si>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</si>
  <si>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</si>
  <si>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</si>
  <si>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</si>
  <si>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</si>
  <si>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</si>
  <si>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</si>
  <si>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</si>
  <si>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</si>
  <si>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</si>
  <si>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</si>
  <si>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</si>
  <si>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</si>
  <si>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</si>
  <si>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</si>
  <si>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</si>
  <si>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</si>
  <si>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</si>
  <si>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</si>
  <si>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</si>
  <si>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</si>
  <si>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</si>
  <si>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</si>
  <si>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</si>
  <si>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</si>
  <si>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</si>
  <si>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</si>
  <si>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</si>
  <si>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</si>
  <si>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</si>
  <si>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</si>
  <si>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</si>
  <si>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</si>
  <si>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</si>
  <si>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</si>
  <si>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</si>
  <si>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</si>
  <si>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</si>
  <si>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</si>
  <si>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</si>
  <si>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</si>
  <si>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</si>
  <si>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</si>
  <si>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</si>
  <si>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</si>
  <si>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</si>
  <si>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</si>
  <si>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</si>
  <si>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</si>
  <si>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</si>
  <si>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</si>
  <si>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</si>
  <si>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</si>
  <si>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</si>
  <si>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</si>
  <si>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</si>
  <si>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</si>
  <si>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</si>
  <si>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</si>
  <si>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</si>
  <si>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</si>
  <si>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</si>
  <si>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</si>
  <si>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</si>
  <si>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</si>
  <si>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</si>
  <si>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</si>
  <si>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</si>
  <si>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</si>
  <si>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</si>
  <si>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</si>
  <si>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</si>
  <si>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</si>
  <si>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</si>
  <si>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</si>
  <si>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</si>
  <si>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</si>
  <si>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</si>
  <si>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</si>
  <si>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</si>
  <si>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</si>
  <si>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</si>
  <si>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</si>
  <si>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</si>
  <si>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</si>
  <si>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</si>
  <si>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</si>
  <si>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</si>
  <si>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</si>
  <si>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</si>
  <si>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</si>
  <si>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</si>
  <si>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</si>
  <si>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</si>
  <si>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</si>
  <si>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</si>
  <si>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</si>
  <si>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</si>
  <si>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</si>
  <si>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</si>
  <si>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</si>
  <si>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</si>
  <si>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</si>
  <si>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</si>
  <si>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</si>
  <si>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</si>
  <si>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</si>
  <si>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</si>
  <si>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</si>
  <si>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</si>
  <si>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</si>
  <si>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</si>
  <si>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</si>
  <si>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</si>
  <si>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</si>
  <si>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</si>
  <si>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</si>
  <si>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</si>
  <si>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</si>
  <si>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</si>
  <si>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</si>
  <si>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</si>
  <si>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</si>
  <si>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</si>
  <si>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</si>
  <si>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</si>
  <si>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</si>
  <si>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</si>
  <si>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</si>
  <si>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</si>
  <si>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</si>
  <si>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</si>
  <si>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</si>
  <si>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</si>
  <si>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</si>
  <si>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</si>
  <si>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</si>
  <si>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</si>
  <si>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</si>
  <si>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</si>
  <si>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</si>
  <si>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</si>
  <si>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</si>
  <si>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</si>
  <si>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</si>
  <si>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</si>
  <si>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</si>
  <si>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</si>
  <si>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</si>
  <si>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</si>
  <si>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</si>
  <si>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</si>
  <si>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</si>
  <si>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</si>
  <si>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</si>
  <si>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</si>
  <si>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</si>
  <si>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</si>
  <si>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</si>
  <si>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</si>
  <si>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</si>
  <si>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</si>
  <si>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</si>
  <si>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</si>
  <si>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</si>
  <si>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</si>
  <si>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</si>
  <si>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</si>
  <si>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</si>
  <si>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</si>
  <si>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</si>
  <si>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</si>
  <si>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</si>
  <si>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</si>
  <si>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</si>
  <si>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</si>
  <si>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</si>
  <si>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</si>
  <si>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</si>
  <si>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</si>
  <si>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</si>
  <si>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</si>
  <si>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</si>
  <si>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</si>
  <si>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</si>
  <si>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</si>
  <si>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</si>
  <si>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</si>
  <si>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</si>
  <si>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</si>
  <si>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</si>
  <si>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</si>
  <si>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</si>
  <si>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</si>
  <si>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</si>
  <si>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</si>
  <si>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</si>
  <si>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</si>
  <si>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</si>
  <si>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</si>
  <si>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</si>
  <si>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</si>
  <si>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</si>
  <si>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</si>
  <si>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</si>
  <si>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</si>
  <si>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</si>
  <si>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</si>
  <si>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</si>
  <si>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</si>
  <si>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</si>
  <si>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</si>
  <si>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</si>
  <si>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</si>
  <si>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</si>
  <si>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</si>
  <si>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</si>
  <si>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</si>
  <si>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</si>
  <si>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</si>
  <si>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</si>
  <si>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</si>
  <si>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</si>
  <si>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</si>
  <si>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</si>
  <si>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</si>
  <si>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</si>
  <si>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</si>
  <si>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</si>
  <si>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</si>
  <si>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</si>
  <si>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</si>
  <si>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</si>
  <si>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</si>
  <si>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</si>
  <si>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</si>
  <si>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</si>
  <si>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</si>
  <si>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</si>
  <si>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</si>
  <si>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</si>
  <si>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</si>
  <si>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</si>
  <si>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</si>
  <si>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</si>
  <si>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</si>
  <si>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</si>
  <si>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</si>
  <si>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</si>
  <si>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</si>
  <si>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</si>
  <si>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</si>
  <si>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</si>
  <si>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</si>
  <si>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</si>
  <si>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</si>
  <si>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</si>
  <si>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</si>
  <si>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</si>
  <si>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</si>
  <si>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</si>
  <si>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</si>
  <si>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</si>
  <si>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</si>
  <si>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</si>
  <si>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</si>
  <si>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</si>
  <si>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</si>
  <si>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</si>
  <si>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</si>
  <si>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</si>
  <si>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</si>
  <si>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</si>
  <si>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</si>
  <si>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</si>
  <si>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</si>
  <si>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</si>
  <si>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</si>
  <si>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</si>
  <si>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</si>
  <si>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</si>
  <si>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</si>
  <si>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</si>
  <si>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</si>
  <si>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</si>
  <si>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</si>
  <si>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</si>
  <si>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</si>
  <si>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</si>
  <si>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</si>
  <si>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</si>
  <si>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</si>
  <si>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</si>
  <si>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</si>
  <si>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</si>
  <si>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</si>
  <si>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</si>
  <si>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</si>
  <si>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</si>
  <si>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</si>
  <si>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</si>
  <si>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</si>
  <si>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</si>
  <si>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</si>
  <si>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</si>
  <si>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</si>
  <si>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</si>
  <si>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</si>
  <si>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</si>
  <si>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</si>
  <si>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</si>
  <si>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</si>
  <si>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</si>
  <si>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</si>
  <si>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</si>
  <si>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</si>
  <si>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</si>
  <si>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</si>
  <si>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</si>
  <si>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</si>
  <si>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</si>
  <si>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</si>
  <si>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</si>
  <si>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</si>
  <si>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</si>
  <si>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</si>
  <si>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</si>
  <si>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</si>
  <si>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</si>
  <si>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</si>
  <si>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</si>
  <si>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</si>
  <si>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</si>
  <si>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</si>
  <si>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</si>
  <si>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</si>
  <si>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</si>
  <si>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</si>
  <si>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</si>
  <si>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</si>
  <si>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</si>
  <si>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</si>
  <si>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</si>
  <si>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</si>
  <si>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</si>
  <si>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</si>
  <si>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</si>
  <si>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</si>
  <si>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</si>
  <si>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</si>
  <si>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</si>
  <si>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</si>
  <si>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</si>
  <si>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</si>
  <si>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</si>
  <si>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</si>
  <si>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</si>
  <si>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</si>
  <si>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</si>
  <si>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</si>
  <si>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</si>
  <si>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</si>
  <si>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</si>
  <si>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</si>
  <si>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</si>
  <si>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</si>
  <si>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</si>
  <si>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</si>
  <si>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</si>
  <si>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</si>
  <si>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</si>
  <si>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</si>
  <si>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</si>
  <si>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</si>
  <si>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</si>
  <si>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</si>
  <si>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</si>
  <si>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</si>
  <si>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</si>
  <si>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</si>
  <si>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</si>
  <si>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</si>
  <si>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</si>
  <si>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</si>
  <si>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</si>
  <si>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</si>
  <si>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</si>
  <si>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</si>
  <si>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</si>
  <si>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</si>
  <si>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</si>
  <si>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</si>
  <si>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</si>
  <si>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</si>
  <si>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</si>
  <si>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</si>
  <si>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</si>
  <si>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</si>
  <si>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</si>
  <si>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</si>
  <si>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</si>
  <si>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</si>
  <si>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</si>
  <si>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</si>
  <si>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</si>
  <si>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</si>
  <si>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</si>
  <si>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</si>
  <si>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</si>
  <si>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</si>
  <si>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</si>
  <si>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</si>
  <si>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</si>
  <si>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</si>
  <si>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</si>
  <si>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</si>
  <si>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</si>
  <si>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</si>
  <si>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</si>
  <si>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</si>
  <si>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</si>
  <si>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</si>
  <si>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</si>
  <si>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</si>
  <si>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</si>
  <si>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</si>
  <si>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</si>
  <si>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</si>
  <si>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</si>
  <si>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</si>
  <si>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</si>
  <si>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</si>
  <si>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</si>
  <si>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</si>
  <si>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</si>
  <si>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</si>
  <si>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</si>
  <si>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</si>
  <si>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</si>
  <si>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</si>
  <si>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</si>
  <si>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</si>
  <si>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</si>
  <si>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</si>
  <si>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</si>
  <si>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</si>
  <si>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</si>
  <si>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</si>
  <si>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</si>
  <si>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</si>
  <si>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</si>
  <si>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</si>
  <si>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</si>
  <si>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</si>
  <si>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</si>
  <si>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</si>
  <si>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</si>
  <si>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</si>
  <si>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</si>
  <si>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</si>
  <si>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</si>
  <si>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</si>
  <si>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</si>
  <si>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</si>
  <si>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</si>
  <si>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</si>
  <si>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</si>
  <si>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</si>
  <si>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</si>
  <si>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</si>
  <si>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</si>
  <si>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</si>
  <si>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</si>
  <si>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</si>
  <si>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</si>
  <si>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</si>
  <si>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</si>
  <si>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</si>
  <si>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</si>
  <si>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</si>
  <si>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</si>
  <si>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</si>
  <si>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</si>
  <si>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</si>
  <si>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</si>
  <si>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</si>
  <si>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</si>
  <si>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</si>
  <si>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</si>
  <si>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</si>
  <si>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</si>
  <si>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</si>
  <si>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</si>
  <si>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</si>
  <si>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</si>
  <si>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</si>
  <si>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</si>
  <si>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</si>
  <si>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</si>
  <si>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</si>
  <si>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</si>
  <si>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</si>
  <si>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</si>
  <si>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</si>
  <si>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</si>
  <si>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</si>
  <si>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</si>
  <si>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</si>
  <si>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</si>
  <si>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</si>
  <si>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</si>
  <si>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</si>
  <si>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</si>
  <si>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</si>
  <si>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</si>
  <si>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</si>
  <si>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</si>
  <si>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</si>
  <si>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</si>
  <si>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</si>
  <si>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</si>
  <si>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</si>
  <si>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</si>
  <si>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</si>
  <si>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</si>
  <si>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</si>
  <si>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</si>
  <si>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</si>
  <si>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</si>
  <si>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</si>
  <si>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</si>
  <si>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</si>
  <si>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</si>
  <si>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</si>
  <si>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</si>
  <si>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</si>
  <si>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</si>
  <si>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</si>
  <si>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</si>
  <si>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</si>
  <si>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</si>
  <si>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</si>
  <si>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</si>
  <si>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</si>
  <si>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</si>
  <si>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</si>
  <si>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</si>
  <si>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</si>
  <si>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</si>
  <si>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</si>
  <si>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</si>
  <si>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</si>
  <si>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</si>
  <si>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</si>
  <si>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</si>
  <si>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</si>
  <si>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</si>
  <si>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</si>
  <si>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</si>
  <si>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</si>
  <si>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</si>
  <si>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</si>
  <si>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</si>
  <si>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</si>
  <si>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</si>
  <si>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</si>
  <si>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</si>
  <si>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</si>
  <si>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</si>
  <si>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</si>
  <si>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</si>
  <si>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</si>
  <si>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</si>
  <si>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</si>
  <si>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</si>
  <si>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</si>
  <si>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</si>
  <si>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</si>
  <si>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</si>
  <si>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</si>
  <si>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</si>
  <si>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</si>
  <si>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</si>
  <si>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</si>
  <si>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</si>
  <si>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</si>
  <si>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</si>
  <si>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</si>
  <si>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</si>
  <si>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</si>
  <si>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</si>
  <si>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</si>
  <si>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</si>
  <si>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</si>
  <si>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</si>
  <si>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</si>
  <si>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</si>
  <si>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</si>
  <si>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</si>
  <si>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</si>
  <si>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</si>
  <si>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</si>
  <si>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</si>
  <si>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</si>
  <si>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</si>
  <si>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</si>
  <si>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</si>
  <si>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</si>
  <si>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</si>
  <si>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</si>
  <si>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</si>
  <si>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</si>
  <si>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</si>
  <si>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</si>
  <si>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</si>
  <si>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</si>
  <si>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</si>
  <si>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</si>
  <si>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</si>
  <si>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</si>
  <si>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</si>
  <si>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</si>
  <si>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</si>
  <si>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</si>
  <si>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</si>
  <si>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</si>
  <si>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</si>
  <si>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</si>
  <si>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</si>
  <si>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</si>
  <si>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</si>
  <si>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</si>
  <si>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</si>
  <si>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</si>
  <si>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</si>
  <si>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</si>
  <si>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</si>
  <si>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</si>
  <si>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</si>
  <si>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</si>
  <si>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</si>
  <si>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</si>
  <si>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</si>
  <si>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</si>
  <si>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</si>
  <si>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</si>
  <si>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</si>
  <si>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</si>
  <si>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</si>
  <si>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</si>
  <si>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</si>
  <si>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</si>
  <si>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</si>
  <si>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</si>
  <si>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</si>
  <si>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</si>
  <si>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</si>
  <si>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</si>
  <si>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</si>
  <si>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</si>
  <si>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</si>
  <si>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</si>
  <si>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</si>
  <si>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</si>
  <si>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</si>
  <si>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</si>
  <si>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</si>
  <si>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</si>
  <si>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</si>
  <si>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</si>
  <si>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</si>
  <si>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</si>
  <si>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</si>
  <si>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</si>
  <si>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</si>
  <si>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</si>
  <si>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</si>
  <si>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</si>
  <si>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</si>
  <si>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</si>
  <si>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</si>
  <si>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</si>
  <si>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</si>
  <si>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</si>
  <si>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</si>
  <si>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</si>
  <si>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</si>
  <si>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</si>
  <si>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</si>
  <si>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</si>
  <si>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</si>
  <si>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</si>
  <si>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</si>
  <si>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</si>
  <si>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</si>
  <si>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</si>
  <si>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</si>
  <si>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</si>
  <si>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</si>
  <si>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</si>
  <si>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</si>
  <si>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</si>
  <si>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</si>
  <si>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</si>
  <si>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</si>
  <si>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</si>
  <si>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</si>
  <si>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</si>
  <si>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</si>
  <si>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</si>
  <si>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</si>
  <si>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</si>
  <si>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</si>
  <si>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</si>
  <si>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</si>
  <si>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</si>
  <si>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</si>
  <si>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</si>
  <si>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</si>
  <si>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</si>
  <si>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</si>
  <si>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</si>
  <si>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</si>
  <si>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</si>
  <si>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</si>
  <si>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</si>
  <si>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</si>
  <si>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</si>
  <si>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</si>
  <si>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</si>
  <si>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</si>
  <si>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</si>
  <si>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</si>
  <si>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</si>
  <si>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</si>
  <si>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</si>
  <si>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</si>
  <si>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</si>
  <si>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</si>
  <si>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</si>
  <si>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</si>
  <si>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</si>
  <si>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</si>
  <si>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</si>
  <si>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</si>
  <si>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</si>
  <si>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</si>
  <si>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</si>
  <si>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</si>
  <si>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</si>
  <si>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</si>
  <si>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</si>
  <si>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</si>
  <si>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</si>
  <si>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</si>
  <si>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</si>
  <si>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</si>
  <si>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</si>
  <si>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</si>
  <si>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</si>
  <si>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</si>
  <si>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</si>
  <si>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</si>
  <si>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</si>
  <si>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</si>
  <si>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</si>
  <si>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</si>
  <si>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</si>
  <si>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</si>
  <si>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</si>
  <si>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</si>
  <si>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</si>
  <si>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Environmental nitrogen enrichment and the increasing burden of allergic disease: a trait modification hypothesis</t>
  </si>
  <si>
    <t>Environmental Health</t>
  </si>
  <si>
    <t>Environ. Health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</si>
  <si>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</si>
  <si>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</si>
  <si>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10.21203/rs.3.rs-860500/v1</t>
  </si>
  <si>
    <t>10.21203/rs.3.rs-1046418/v1</t>
  </si>
  <si>
    <t>10.21203/rs.3.rs-1326710/v1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</si>
  <si>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</si>
  <si>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</si>
  <si>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</si>
  <si>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</si>
  <si>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</si>
  <si>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</si>
  <si>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</si>
  <si>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Etiologic and prognostic roles of frailty, multimorbidity and socioeconomic characteristics in the development of SARS-CoV-2 infection and related severe health outcomes: protocol for systematic reviews of population-based studies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</si>
  <si>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</si>
  <si>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</si>
  <si>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</si>
  <si>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</si>
  <si>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</si>
  <si>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</si>
  <si>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</si>
  <si>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</si>
  <si>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</si>
  <si>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10.1101/2022.05.10.22274867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</si>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</sst>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</cellXfs>
  <cellStyles count="3">
    <cellStyle name="Bad" xfId="2" builtinId="27"/>
    <cellStyle name="Neutral" xfId="1" builtinId="28"/>
    <cellStyle name="Normal" xfId="0" builtinId="0"/>
  </cellStyles>
  <dxfs count="73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95" totalsRowShown="0" headerRowDxfId="50" dataDxfId="49">
  <autoFilter ref="A1:U195"/>
  <sortState ref="A2:U192">
    <sortCondition ref="K1:K192"/>
  </sortState>
  <tableColumns count="21">
    <tableColumn id="1" name="title" dataDxfId="48"/>
    <tableColumn id="2" name="authors" dataDxfId="47"/>
    <tableColumn id="3" name="journal_full" dataDxfId="46"/>
    <tableColumn id="11" name="journal_short" dataDxfId="45"/>
    <tableColumn id="6" name="year" dataDxfId="44"/>
    <tableColumn id="4" name="volume" dataDxfId="43"/>
    <tableColumn id="5" name="issue" dataDxfId="42"/>
    <tableColumn id="7" name="eID" dataDxfId="41"/>
    <tableColumn id="8" name="from" dataDxfId="40"/>
    <tableColumn id="9" name="to" dataDxfId="39"/>
    <tableColumn id="10" name="date" dataDxfId="38"/>
    <tableColumn id="14" name="classification" dataDxfId="37"/>
    <tableColumn id="12" name="IF" dataDxfId="36"/>
    <tableColumn id="13" name="DOI" dataDxfId="35"/>
    <tableColumn id="15" name="WoS" dataDxfId="34"/>
    <tableColumn id="16" name="rank" dataDxfId="33"/>
    <tableColumn id="17" name="quartile" dataDxfId="32"/>
    <tableColumn id="18" name="category" dataDxfId="31"/>
    <tableColumn id="19" name="CBRA" dataDxfId="30"/>
    <tableColumn id="20" name="SC" dataDxfId="29"/>
    <tableColumn id="21" name="UGent" data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27">
  <autoFilter ref="A1:J11"/>
  <sortState ref="A2:N50">
    <sortCondition ref="H1:H50"/>
  </sortState>
  <tableColumns count="10">
    <tableColumn id="1" name="title" dataDxfId="26"/>
    <tableColumn id="2" name="authors" dataDxfId="25"/>
    <tableColumn id="3" name="editors" dataDxfId="24"/>
    <tableColumn id="11" name="book" dataDxfId="23"/>
    <tableColumn id="6" name="year" dataDxfId="22"/>
    <tableColumn id="8" name="from" dataDxfId="21"/>
    <tableColumn id="9" name="to" dataDxfId="20"/>
    <tableColumn id="10" name="date" dataDxfId="19"/>
    <tableColumn id="12" name="IF" dataDxfId="18"/>
    <tableColumn id="13" name="DOI" dataDxfId="1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8" totalsRowShown="0" headerRowDxfId="16" dataDxfId="15">
  <autoFilter ref="A1:G18"/>
  <sortState ref="A2:G20">
    <sortCondition ref="F1:F20"/>
  </sortState>
  <tableColumns count="7">
    <tableColumn id="1" name="title" dataDxfId="14"/>
    <tableColumn id="2" name="authors" dataDxfId="13"/>
    <tableColumn id="3" name="journal_full" dataDxfId="12"/>
    <tableColumn id="11" name="journal_short" dataDxfId="11"/>
    <tableColumn id="4" name="doi_preprint" dataDxfId="10"/>
    <tableColumn id="10" name="date" dataDxfId="9"/>
    <tableColumn id="12" name="COUNT" dataDxfId="8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5"/>
  <sheetViews>
    <sheetView tabSelected="1" topLeftCell="A160" zoomScale="90" zoomScaleNormal="90" workbookViewId="0">
      <selection activeCell="A195" sqref="A195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92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 t="s">
        <v>603</v>
      </c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 t="s">
        <v>603</v>
      </c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 t="s">
        <v>603</v>
      </c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18">
        <v>383</v>
      </c>
      <c r="G141" s="19" t="s">
        <v>548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 t="s">
        <v>603</v>
      </c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10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 t="s">
        <v>603</v>
      </c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 t="s">
        <v>603</v>
      </c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 t="s">
        <v>603</v>
      </c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 t="s">
        <v>603</v>
      </c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847</v>
      </c>
      <c r="B180" s="7" t="s">
        <v>848</v>
      </c>
      <c r="C180" s="7" t="s">
        <v>373</v>
      </c>
      <c r="D180" s="7" t="s">
        <v>374</v>
      </c>
      <c r="E180" s="18">
        <v>2022</v>
      </c>
      <c r="F180" s="18">
        <v>12</v>
      </c>
      <c r="G180" s="19" t="s">
        <v>14</v>
      </c>
      <c r="H180" s="18">
        <v>2454</v>
      </c>
      <c r="I180" s="18" t="s">
        <v>14</v>
      </c>
      <c r="J180" s="18" t="s">
        <v>14</v>
      </c>
      <c r="K180" s="42">
        <v>44606</v>
      </c>
      <c r="L180" s="42" t="s">
        <v>273</v>
      </c>
      <c r="M180" s="11"/>
      <c r="N180" s="19" t="s">
        <v>920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708</v>
      </c>
      <c r="B181" s="7" t="s">
        <v>709</v>
      </c>
      <c r="C181" s="7" t="s">
        <v>338</v>
      </c>
      <c r="D181" s="7" t="s">
        <v>339</v>
      </c>
      <c r="E181" s="18">
        <v>2022</v>
      </c>
      <c r="F181" s="18">
        <v>27</v>
      </c>
      <c r="G181" s="19" t="s">
        <v>153</v>
      </c>
      <c r="H181" s="18" t="s">
        <v>922</v>
      </c>
      <c r="I181" s="18" t="s">
        <v>14</v>
      </c>
      <c r="J181" s="18" t="s">
        <v>14</v>
      </c>
      <c r="K181" s="42">
        <v>44609</v>
      </c>
      <c r="L181" s="42" t="s">
        <v>273</v>
      </c>
      <c r="M181" s="11"/>
      <c r="N181" s="19" t="s">
        <v>921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907</v>
      </c>
      <c r="B182" s="7" t="s">
        <v>908</v>
      </c>
      <c r="C182" s="7" t="s">
        <v>267</v>
      </c>
      <c r="D182" s="7" t="s">
        <v>268</v>
      </c>
      <c r="E182" s="18">
        <v>2022</v>
      </c>
      <c r="F182" s="18">
        <v>80</v>
      </c>
      <c r="G182" s="19" t="s">
        <v>14</v>
      </c>
      <c r="H182" s="18">
        <v>58</v>
      </c>
      <c r="I182" s="18" t="s">
        <v>14</v>
      </c>
      <c r="J182" s="18" t="s">
        <v>14</v>
      </c>
      <c r="K182" s="42">
        <v>44610</v>
      </c>
      <c r="L182" s="42" t="s">
        <v>273</v>
      </c>
      <c r="M182" s="11"/>
      <c r="N182" s="19" t="s">
        <v>919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918</v>
      </c>
      <c r="B183" s="7" t="s">
        <v>856</v>
      </c>
      <c r="C183" s="7" t="s">
        <v>509</v>
      </c>
      <c r="D183" s="7" t="s">
        <v>510</v>
      </c>
      <c r="E183" s="18">
        <v>2022</v>
      </c>
      <c r="F183" s="18">
        <v>150</v>
      </c>
      <c r="G183" s="19" t="s">
        <v>14</v>
      </c>
      <c r="H183" s="18" t="s">
        <v>944</v>
      </c>
      <c r="I183" s="18" t="s">
        <v>14</v>
      </c>
      <c r="J183" s="18" t="s">
        <v>14</v>
      </c>
      <c r="K183" s="42">
        <v>44622</v>
      </c>
      <c r="L183" s="42" t="s">
        <v>273</v>
      </c>
      <c r="M183" s="11"/>
      <c r="N183" s="19" t="s">
        <v>934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801</v>
      </c>
      <c r="B184" s="7" t="s">
        <v>802</v>
      </c>
      <c r="C184" s="7" t="s">
        <v>267</v>
      </c>
      <c r="D184" s="7" t="s">
        <v>268</v>
      </c>
      <c r="E184" s="18">
        <v>2022</v>
      </c>
      <c r="F184" s="18">
        <v>80</v>
      </c>
      <c r="G184" s="19" t="s">
        <v>14</v>
      </c>
      <c r="H184" s="18">
        <v>105</v>
      </c>
      <c r="I184" s="18" t="s">
        <v>14</v>
      </c>
      <c r="J184" s="18" t="s">
        <v>14</v>
      </c>
      <c r="K184" s="42">
        <v>44652</v>
      </c>
      <c r="L184" s="42" t="s">
        <v>273</v>
      </c>
      <c r="M184" s="11"/>
      <c r="N184" s="19" t="s">
        <v>940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823</v>
      </c>
      <c r="B185" s="7" t="s">
        <v>824</v>
      </c>
      <c r="C185" s="7" t="s">
        <v>287</v>
      </c>
      <c r="D185" s="7" t="s">
        <v>330</v>
      </c>
      <c r="E185" s="18">
        <v>2022</v>
      </c>
      <c r="F185" s="18">
        <v>32</v>
      </c>
      <c r="G185" s="19" t="s">
        <v>125</v>
      </c>
      <c r="H185" s="18" t="s">
        <v>14</v>
      </c>
      <c r="I185" s="18">
        <v>289</v>
      </c>
      <c r="J185" s="18">
        <v>296</v>
      </c>
      <c r="K185" s="42">
        <v>44652</v>
      </c>
      <c r="L185" s="42" t="s">
        <v>273</v>
      </c>
      <c r="M185" s="11"/>
      <c r="N185" s="19" t="s">
        <v>906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890</v>
      </c>
      <c r="B186" s="7" t="s">
        <v>891</v>
      </c>
      <c r="C186" s="7" t="s">
        <v>267</v>
      </c>
      <c r="D186" s="7" t="s">
        <v>268</v>
      </c>
      <c r="E186" s="18">
        <v>2022</v>
      </c>
      <c r="F186" s="18">
        <v>80</v>
      </c>
      <c r="G186" s="19" t="s">
        <v>14</v>
      </c>
      <c r="H186" s="18">
        <v>109</v>
      </c>
      <c r="I186" s="18" t="s">
        <v>14</v>
      </c>
      <c r="J186" s="18" t="s">
        <v>14</v>
      </c>
      <c r="K186" s="42">
        <v>44653</v>
      </c>
      <c r="L186" s="42" t="s">
        <v>273</v>
      </c>
      <c r="M186" s="11"/>
      <c r="N186" s="19" t="s">
        <v>943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866</v>
      </c>
      <c r="B187" s="7" t="s">
        <v>867</v>
      </c>
      <c r="C187" s="7" t="s">
        <v>267</v>
      </c>
      <c r="D187" s="7" t="s">
        <v>268</v>
      </c>
      <c r="E187" s="18">
        <v>2022</v>
      </c>
      <c r="F187" s="18">
        <v>148</v>
      </c>
      <c r="G187" s="19" t="s">
        <v>14</v>
      </c>
      <c r="H187" s="18">
        <v>80</v>
      </c>
      <c r="I187" s="18" t="s">
        <v>14</v>
      </c>
      <c r="J187" s="18" t="s">
        <v>14</v>
      </c>
      <c r="K187" s="42">
        <v>44708</v>
      </c>
      <c r="L187" s="42" t="s">
        <v>273</v>
      </c>
      <c r="M187" s="11"/>
      <c r="N187" s="19" t="s">
        <v>954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897</v>
      </c>
      <c r="B188" s="7" t="s">
        <v>960</v>
      </c>
      <c r="C188" s="7" t="s">
        <v>12</v>
      </c>
      <c r="D188" s="7" t="s">
        <v>13</v>
      </c>
      <c r="E188" s="18">
        <v>2022</v>
      </c>
      <c r="F188" s="18">
        <v>67</v>
      </c>
      <c r="G188" s="19" t="s">
        <v>14</v>
      </c>
      <c r="H188" s="18">
        <v>1604699</v>
      </c>
      <c r="I188" s="18" t="s">
        <v>14</v>
      </c>
      <c r="J188" s="18" t="s">
        <v>14</v>
      </c>
      <c r="K188" s="42">
        <v>44714</v>
      </c>
      <c r="L188" s="42" t="s">
        <v>273</v>
      </c>
      <c r="M188" s="11"/>
      <c r="N188" s="19" t="s">
        <v>961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962</v>
      </c>
      <c r="B189" s="7" t="s">
        <v>963</v>
      </c>
      <c r="C189" s="7" t="s">
        <v>964</v>
      </c>
      <c r="D189" s="7" t="s">
        <v>965</v>
      </c>
      <c r="E189" s="18">
        <v>2022</v>
      </c>
      <c r="F189" s="18">
        <v>10</v>
      </c>
      <c r="G189" s="19" t="s">
        <v>14</v>
      </c>
      <c r="H189" s="18">
        <v>907012</v>
      </c>
      <c r="I189" s="18" t="s">
        <v>14</v>
      </c>
      <c r="J189" s="18" t="s">
        <v>14</v>
      </c>
      <c r="K189" s="42">
        <v>44715</v>
      </c>
      <c r="L189" s="42" t="s">
        <v>273</v>
      </c>
      <c r="M189" s="11"/>
      <c r="N189" s="19" t="s">
        <v>966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923</v>
      </c>
      <c r="B190" s="7" t="s">
        <v>924</v>
      </c>
      <c r="C190" s="7" t="s">
        <v>511</v>
      </c>
      <c r="D190" s="7" t="s">
        <v>512</v>
      </c>
      <c r="E190" s="18">
        <v>2022</v>
      </c>
      <c r="F190" s="18">
        <v>210</v>
      </c>
      <c r="G190" s="19" t="s">
        <v>14</v>
      </c>
      <c r="H190" s="18">
        <v>113014</v>
      </c>
      <c r="I190" s="18" t="s">
        <v>14</v>
      </c>
      <c r="J190" s="18" t="s">
        <v>14</v>
      </c>
      <c r="K190" s="42">
        <v>44743</v>
      </c>
      <c r="L190" s="42" t="s">
        <v>273</v>
      </c>
      <c r="M190" s="11"/>
      <c r="N190" s="19" t="s">
        <v>925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13" t="s">
        <v>791</v>
      </c>
      <c r="B191" s="13" t="s">
        <v>792</v>
      </c>
      <c r="C191" s="13" t="s">
        <v>790</v>
      </c>
      <c r="D191" s="13" t="s">
        <v>793</v>
      </c>
      <c r="E191" s="14">
        <v>2022</v>
      </c>
      <c r="F191" s="43" t="s">
        <v>14</v>
      </c>
      <c r="G191" s="44" t="s">
        <v>14</v>
      </c>
      <c r="H191" s="43" t="s">
        <v>14</v>
      </c>
      <c r="I191" s="43" t="s">
        <v>14</v>
      </c>
      <c r="J191" s="43" t="s">
        <v>14</v>
      </c>
      <c r="K191" s="31">
        <v>44927</v>
      </c>
      <c r="L191" s="31" t="s">
        <v>273</v>
      </c>
      <c r="M191" s="45"/>
      <c r="N191" s="44" t="s">
        <v>827</v>
      </c>
      <c r="O191" s="27"/>
      <c r="P191" s="24"/>
      <c r="Q191" s="25"/>
      <c r="R191" s="7"/>
      <c r="S191" s="7"/>
      <c r="T191" s="7"/>
      <c r="U191" s="7"/>
    </row>
    <row r="192" spans="1:21" x14ac:dyDescent="0.25">
      <c r="A192" s="13" t="s">
        <v>840</v>
      </c>
      <c r="B192" s="13" t="s">
        <v>841</v>
      </c>
      <c r="C192" s="13" t="s">
        <v>842</v>
      </c>
      <c r="D192" s="13" t="s">
        <v>843</v>
      </c>
      <c r="E192" s="14">
        <v>2022</v>
      </c>
      <c r="F192" s="43" t="s">
        <v>14</v>
      </c>
      <c r="G192" s="44" t="s">
        <v>14</v>
      </c>
      <c r="H192" s="43" t="s">
        <v>14</v>
      </c>
      <c r="I192" s="43" t="s">
        <v>14</v>
      </c>
      <c r="J192" s="43" t="s">
        <v>14</v>
      </c>
      <c r="K192" s="31">
        <v>44928</v>
      </c>
      <c r="L192" s="31" t="s">
        <v>273</v>
      </c>
      <c r="M192" s="45"/>
      <c r="N192" s="44" t="s">
        <v>910</v>
      </c>
      <c r="O192" s="27"/>
      <c r="P192" s="24"/>
      <c r="Q192" s="25"/>
      <c r="R192" s="7"/>
      <c r="S192" s="7"/>
      <c r="T192" s="7"/>
      <c r="U192" s="7"/>
    </row>
    <row r="193" spans="1:21" x14ac:dyDescent="0.25">
      <c r="A193" s="13" t="s">
        <v>935</v>
      </c>
      <c r="B193" s="13" t="s">
        <v>936</v>
      </c>
      <c r="C193" s="13" t="s">
        <v>160</v>
      </c>
      <c r="D193" s="13" t="s">
        <v>161</v>
      </c>
      <c r="E193" s="14">
        <v>2022</v>
      </c>
      <c r="F193" s="43" t="s">
        <v>14</v>
      </c>
      <c r="G193" s="44" t="s">
        <v>14</v>
      </c>
      <c r="H193" s="43" t="s">
        <v>14</v>
      </c>
      <c r="I193" s="43" t="s">
        <v>14</v>
      </c>
      <c r="J193" s="43" t="s">
        <v>14</v>
      </c>
      <c r="K193" s="31">
        <v>44929</v>
      </c>
      <c r="L193" s="31" t="s">
        <v>273</v>
      </c>
      <c r="M193" s="45"/>
      <c r="N193" s="44"/>
      <c r="O193" s="27"/>
      <c r="P193" s="24"/>
      <c r="Q193" s="25"/>
      <c r="R193" s="7"/>
      <c r="S193" s="7"/>
      <c r="T193" s="7"/>
      <c r="U193" s="7"/>
    </row>
    <row r="194" spans="1:21" x14ac:dyDescent="0.25">
      <c r="A194" s="13" t="s">
        <v>845</v>
      </c>
      <c r="B194" s="13" t="s">
        <v>846</v>
      </c>
      <c r="C194" s="13" t="s">
        <v>89</v>
      </c>
      <c r="D194" s="13" t="s">
        <v>89</v>
      </c>
      <c r="E194" s="14">
        <v>2022</v>
      </c>
      <c r="F194" s="43" t="s">
        <v>14</v>
      </c>
      <c r="G194" s="44" t="s">
        <v>14</v>
      </c>
      <c r="H194" s="43" t="s">
        <v>14</v>
      </c>
      <c r="I194" s="43" t="s">
        <v>14</v>
      </c>
      <c r="J194" s="43" t="s">
        <v>14</v>
      </c>
      <c r="K194" s="31">
        <v>44930</v>
      </c>
      <c r="L194" s="31" t="s">
        <v>273</v>
      </c>
      <c r="M194" s="45"/>
      <c r="N194" s="44"/>
      <c r="O194" s="27"/>
      <c r="P194" s="24"/>
      <c r="Q194" s="25"/>
      <c r="R194" s="7"/>
      <c r="S194" s="7"/>
      <c r="T194" s="7"/>
      <c r="U194" s="7"/>
    </row>
    <row r="195" spans="1:21" x14ac:dyDescent="0.25">
      <c r="A195" s="13" t="s">
        <v>912</v>
      </c>
      <c r="B195" s="13" t="s">
        <v>913</v>
      </c>
      <c r="C195" s="13" t="s">
        <v>89</v>
      </c>
      <c r="D195" s="13" t="s">
        <v>89</v>
      </c>
      <c r="E195" s="14">
        <v>2022</v>
      </c>
      <c r="F195" s="43" t="s">
        <v>14</v>
      </c>
      <c r="G195" s="44" t="s">
        <v>14</v>
      </c>
      <c r="H195" s="43" t="s">
        <v>14</v>
      </c>
      <c r="I195" s="43" t="s">
        <v>14</v>
      </c>
      <c r="J195" s="43" t="s">
        <v>14</v>
      </c>
      <c r="K195" s="31">
        <v>44931</v>
      </c>
      <c r="L195" s="31" t="s">
        <v>273</v>
      </c>
      <c r="M195" s="45"/>
      <c r="N195" s="44"/>
      <c r="O195" s="27"/>
      <c r="P195" s="24"/>
      <c r="Q195" s="25"/>
      <c r="R195" s="7"/>
      <c r="S195" s="7"/>
      <c r="T195" s="7"/>
      <c r="U195" s="7"/>
    </row>
  </sheetData>
  <conditionalFormatting sqref="S1:U112 S114:U122 S124:U125 S127:U134 U126 S148:U175 S136:U146 S177:U179 S190:U1048576 S182:U188">
    <cfRule type="cellIs" dxfId="72" priority="21" operator="equal">
      <formula>"N/A"</formula>
    </cfRule>
    <cfRule type="cellIs" dxfId="71" priority="22" operator="equal">
      <formula>"OK"</formula>
    </cfRule>
  </conditionalFormatting>
  <conditionalFormatting sqref="T113:U113">
    <cfRule type="cellIs" dxfId="70" priority="19" operator="equal">
      <formula>"N/A"</formula>
    </cfRule>
    <cfRule type="cellIs" dxfId="69" priority="20" operator="equal">
      <formula>"OK"</formula>
    </cfRule>
  </conditionalFormatting>
  <conditionalFormatting sqref="S113">
    <cfRule type="cellIs" dxfId="68" priority="17" operator="equal">
      <formula>"N/A"</formula>
    </cfRule>
    <cfRule type="cellIs" dxfId="67" priority="18" operator="equal">
      <formula>"OK"</formula>
    </cfRule>
  </conditionalFormatting>
  <conditionalFormatting sqref="S123:U123">
    <cfRule type="cellIs" dxfId="66" priority="15" operator="equal">
      <formula>"N/A"</formula>
    </cfRule>
    <cfRule type="cellIs" dxfId="65" priority="16" operator="equal">
      <formula>"OK"</formula>
    </cfRule>
  </conditionalFormatting>
  <conditionalFormatting sqref="S126:T126">
    <cfRule type="cellIs" dxfId="64" priority="13" operator="equal">
      <formula>"N/A"</formula>
    </cfRule>
    <cfRule type="cellIs" dxfId="63" priority="14" operator="equal">
      <formula>"OK"</formula>
    </cfRule>
  </conditionalFormatting>
  <conditionalFormatting sqref="S135:U135">
    <cfRule type="cellIs" dxfId="62" priority="11" operator="equal">
      <formula>"N/A"</formula>
    </cfRule>
    <cfRule type="cellIs" dxfId="61" priority="12" operator="equal">
      <formula>"OK"</formula>
    </cfRule>
  </conditionalFormatting>
  <conditionalFormatting sqref="S147:U147">
    <cfRule type="cellIs" dxfId="60" priority="9" operator="equal">
      <formula>"N/A"</formula>
    </cfRule>
    <cfRule type="cellIs" dxfId="59" priority="10" operator="equal">
      <formula>"OK"</formula>
    </cfRule>
  </conditionalFormatting>
  <conditionalFormatting sqref="S176:U176">
    <cfRule type="cellIs" dxfId="58" priority="7" operator="equal">
      <formula>"N/A"</formula>
    </cfRule>
    <cfRule type="cellIs" dxfId="57" priority="8" operator="equal">
      <formula>"OK"</formula>
    </cfRule>
  </conditionalFormatting>
  <conditionalFormatting sqref="S180:U180">
    <cfRule type="cellIs" dxfId="56" priority="5" operator="equal">
      <formula>"N/A"</formula>
    </cfRule>
    <cfRule type="cellIs" dxfId="55" priority="6" operator="equal">
      <formula>"OK"</formula>
    </cfRule>
  </conditionalFormatting>
  <conditionalFormatting sqref="S181:U181">
    <cfRule type="cellIs" dxfId="54" priority="3" operator="equal">
      <formula>"N/A"</formula>
    </cfRule>
    <cfRule type="cellIs" dxfId="53" priority="4" operator="equal">
      <formula>"OK"</formula>
    </cfRule>
  </conditionalFormatting>
  <conditionalFormatting sqref="S189:U189">
    <cfRule type="cellIs" dxfId="52" priority="1" operator="equal">
      <formula>"N/A"</formula>
    </cfRule>
    <cfRule type="cellIs" dxfId="51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955</v>
      </c>
      <c r="B11" s="7" t="s">
        <v>956</v>
      </c>
      <c r="C11" s="7" t="s">
        <v>959</v>
      </c>
      <c r="D11" s="7" t="s">
        <v>958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930</v>
      </c>
      <c r="F1" s="5" t="s">
        <v>8</v>
      </c>
      <c r="G1" s="5" t="s">
        <v>162</v>
      </c>
    </row>
    <row r="2" spans="1:7" x14ac:dyDescent="0.25">
      <c r="A2" s="7" t="s">
        <v>937</v>
      </c>
      <c r="B2" s="7" t="s">
        <v>767</v>
      </c>
      <c r="C2" s="7" t="s">
        <v>938</v>
      </c>
      <c r="D2" s="7" t="s">
        <v>939</v>
      </c>
      <c r="E2" s="7"/>
      <c r="F2" s="10">
        <v>44191</v>
      </c>
      <c r="G2" s="12">
        <f t="shared" ref="G2:G18" ca="1" si="0">TODAY()-F2</f>
        <v>545</v>
      </c>
    </row>
    <row r="3" spans="1:7" x14ac:dyDescent="0.25">
      <c r="A3" s="7" t="s">
        <v>851</v>
      </c>
      <c r="B3" s="7" t="s">
        <v>852</v>
      </c>
      <c r="C3" s="7" t="s">
        <v>89</v>
      </c>
      <c r="D3" s="7" t="s">
        <v>89</v>
      </c>
      <c r="E3" s="7" t="s">
        <v>931</v>
      </c>
      <c r="F3" s="10">
        <v>44439</v>
      </c>
      <c r="G3" s="12">
        <f t="shared" ca="1" si="0"/>
        <v>297</v>
      </c>
    </row>
    <row r="4" spans="1:7" x14ac:dyDescent="0.25">
      <c r="A4" s="7" t="s">
        <v>864</v>
      </c>
      <c r="B4" s="7" t="s">
        <v>865</v>
      </c>
      <c r="C4" s="7" t="s">
        <v>252</v>
      </c>
      <c r="D4" s="7" t="s">
        <v>344</v>
      </c>
      <c r="E4" s="7"/>
      <c r="F4" s="10">
        <v>44474</v>
      </c>
      <c r="G4" s="12">
        <f t="shared" ca="1" si="0"/>
        <v>262</v>
      </c>
    </row>
    <row r="5" spans="1:7" x14ac:dyDescent="0.25">
      <c r="A5" s="7" t="s">
        <v>873</v>
      </c>
      <c r="B5" s="7" t="s">
        <v>875</v>
      </c>
      <c r="C5" s="7" t="s">
        <v>267</v>
      </c>
      <c r="D5" s="7" t="s">
        <v>268</v>
      </c>
      <c r="E5" s="7" t="s">
        <v>932</v>
      </c>
      <c r="F5" s="10">
        <v>44503</v>
      </c>
      <c r="G5" s="12">
        <f t="shared" ca="1" si="0"/>
        <v>233</v>
      </c>
    </row>
    <row r="6" spans="1:7" x14ac:dyDescent="0.25">
      <c r="A6" s="7" t="s">
        <v>876</v>
      </c>
      <c r="B6" s="7" t="s">
        <v>877</v>
      </c>
      <c r="C6" s="7" t="s">
        <v>874</v>
      </c>
      <c r="D6" s="7" t="s">
        <v>878</v>
      </c>
      <c r="E6" s="7"/>
      <c r="F6" s="10">
        <v>44503</v>
      </c>
      <c r="G6" s="12">
        <f t="shared" ca="1" si="0"/>
        <v>233</v>
      </c>
    </row>
    <row r="7" spans="1:7" x14ac:dyDescent="0.25">
      <c r="A7" s="7" t="s">
        <v>893</v>
      </c>
      <c r="B7" s="7" t="s">
        <v>894</v>
      </c>
      <c r="C7" s="7" t="s">
        <v>108</v>
      </c>
      <c r="D7" s="7" t="s">
        <v>109</v>
      </c>
      <c r="E7" s="7"/>
      <c r="F7" s="10">
        <v>44536</v>
      </c>
      <c r="G7" s="12">
        <f t="shared" ca="1" si="0"/>
        <v>200</v>
      </c>
    </row>
    <row r="8" spans="1:7" x14ac:dyDescent="0.25">
      <c r="A8" s="7" t="s">
        <v>898</v>
      </c>
      <c r="B8" s="7" t="s">
        <v>899</v>
      </c>
      <c r="C8" s="7" t="s">
        <v>575</v>
      </c>
      <c r="D8" s="7" t="s">
        <v>576</v>
      </c>
      <c r="E8" s="7" t="s">
        <v>933</v>
      </c>
      <c r="F8" s="10">
        <v>44564</v>
      </c>
      <c r="G8" s="12">
        <f t="shared" ca="1" si="0"/>
        <v>172</v>
      </c>
    </row>
    <row r="9" spans="1:7" x14ac:dyDescent="0.25">
      <c r="A9" s="7" t="s">
        <v>911</v>
      </c>
      <c r="B9" s="7" t="s">
        <v>914</v>
      </c>
      <c r="C9" s="7" t="s">
        <v>89</v>
      </c>
      <c r="D9" s="7" t="s">
        <v>89</v>
      </c>
      <c r="E9" s="7"/>
      <c r="F9" s="10">
        <v>44580</v>
      </c>
      <c r="G9" s="12">
        <f t="shared" ca="1" si="0"/>
        <v>156</v>
      </c>
    </row>
    <row r="10" spans="1:7" x14ac:dyDescent="0.25">
      <c r="A10" s="7" t="s">
        <v>916</v>
      </c>
      <c r="B10" s="7" t="s">
        <v>917</v>
      </c>
      <c r="C10" s="7" t="s">
        <v>89</v>
      </c>
      <c r="D10" s="7" t="s">
        <v>89</v>
      </c>
      <c r="E10" s="7"/>
      <c r="F10" s="10">
        <v>44595</v>
      </c>
      <c r="G10" s="12">
        <f t="shared" ca="1" si="0"/>
        <v>141</v>
      </c>
    </row>
    <row r="11" spans="1:7" x14ac:dyDescent="0.25">
      <c r="A11" s="7" t="s">
        <v>926</v>
      </c>
      <c r="B11" s="7" t="s">
        <v>929</v>
      </c>
      <c r="C11" s="7" t="s">
        <v>927</v>
      </c>
      <c r="D11" s="7" t="s">
        <v>928</v>
      </c>
      <c r="E11" s="7"/>
      <c r="F11" s="10">
        <v>44622</v>
      </c>
      <c r="G11" s="12">
        <f t="shared" ca="1" si="0"/>
        <v>114</v>
      </c>
    </row>
    <row r="12" spans="1:7" x14ac:dyDescent="0.25">
      <c r="A12" s="7" t="s">
        <v>941</v>
      </c>
      <c r="B12" s="7" t="s">
        <v>942</v>
      </c>
      <c r="C12" s="7" t="s">
        <v>724</v>
      </c>
      <c r="D12" s="7" t="s">
        <v>724</v>
      </c>
      <c r="E12" s="7"/>
      <c r="F12" s="10">
        <v>44654</v>
      </c>
      <c r="G12" s="12">
        <f t="shared" ca="1" si="0"/>
        <v>82</v>
      </c>
    </row>
    <row r="13" spans="1:7" x14ac:dyDescent="0.25">
      <c r="A13" s="7" t="s">
        <v>945</v>
      </c>
      <c r="B13" s="7" t="s">
        <v>946</v>
      </c>
      <c r="C13" s="7" t="s">
        <v>267</v>
      </c>
      <c r="D13" s="7" t="s">
        <v>268</v>
      </c>
      <c r="E13" s="7"/>
      <c r="F13" s="10">
        <v>44666</v>
      </c>
      <c r="G13" s="12">
        <f t="shared" ca="1" si="0"/>
        <v>70</v>
      </c>
    </row>
    <row r="14" spans="1:7" x14ac:dyDescent="0.25">
      <c r="A14" s="7" t="s">
        <v>947</v>
      </c>
      <c r="B14" s="7" t="s">
        <v>948</v>
      </c>
      <c r="C14" s="7" t="s">
        <v>144</v>
      </c>
      <c r="D14" s="7" t="s">
        <v>144</v>
      </c>
      <c r="E14" s="7"/>
      <c r="F14" s="10">
        <v>44666</v>
      </c>
      <c r="G14" s="12">
        <f t="shared" ca="1" si="0"/>
        <v>70</v>
      </c>
    </row>
    <row r="15" spans="1:7" x14ac:dyDescent="0.25">
      <c r="A15" s="7" t="s">
        <v>895</v>
      </c>
      <c r="B15" s="7" t="s">
        <v>896</v>
      </c>
      <c r="C15" s="7" t="s">
        <v>252</v>
      </c>
      <c r="D15" s="7" t="s">
        <v>344</v>
      </c>
      <c r="E15" s="7"/>
      <c r="F15" s="10">
        <v>44686</v>
      </c>
      <c r="G15" s="12">
        <f t="shared" ca="1" si="0"/>
        <v>50</v>
      </c>
    </row>
    <row r="16" spans="1:7" x14ac:dyDescent="0.25">
      <c r="A16" s="7" t="s">
        <v>949</v>
      </c>
      <c r="B16" s="7" t="s">
        <v>950</v>
      </c>
      <c r="C16" s="7" t="s">
        <v>267</v>
      </c>
      <c r="D16" s="7" t="s">
        <v>268</v>
      </c>
      <c r="E16" s="7"/>
      <c r="F16" s="10">
        <v>44686</v>
      </c>
      <c r="G16" s="12">
        <f t="shared" ca="1" si="0"/>
        <v>50</v>
      </c>
    </row>
    <row r="17" spans="1:7" x14ac:dyDescent="0.25">
      <c r="A17" s="7" t="s">
        <v>952</v>
      </c>
      <c r="B17" s="7" t="s">
        <v>953</v>
      </c>
      <c r="C17" s="7" t="s">
        <v>160</v>
      </c>
      <c r="D17" s="7" t="s">
        <v>161</v>
      </c>
      <c r="E17" s="7" t="s">
        <v>951</v>
      </c>
      <c r="F17" s="10">
        <v>44687</v>
      </c>
      <c r="G17" s="12">
        <f t="shared" ca="1" si="0"/>
        <v>49</v>
      </c>
    </row>
    <row r="18" spans="1:7" x14ac:dyDescent="0.25">
      <c r="A18" s="7" t="s">
        <v>968</v>
      </c>
      <c r="B18" s="7" t="s">
        <v>969</v>
      </c>
      <c r="C18" s="7" t="s">
        <v>967</v>
      </c>
      <c r="D18" s="7" t="s">
        <v>970</v>
      </c>
      <c r="E18" s="7"/>
      <c r="F18" s="10">
        <v>44734</v>
      </c>
      <c r="G18" s="12">
        <f t="shared" ca="1" si="0"/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6.6520547945205477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6.6520547945205477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6.0301369863013701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4.4000000000000004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2022-06-24T07:26:16Z</dcterms:modified>
</cp:coreProperties>
</file>