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225" windowWidth="14805" windowHeight="7890"/>
  </bookViews>
  <sheets>
    <sheet name="papers" sheetId="1" r:id="rId1"/>
    <sheet name="chapters" sheetId="6" r:id="rId2"/>
    <sheet name="submitted" sheetId="4" r:id="rId3"/>
    <sheet name="zzz" sheetId="5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5" i="4" l="1"/>
  <c r="F14" i="4" l="1"/>
  <c r="F13" i="4" l="1"/>
  <c r="F11" i="4" l="1"/>
  <c r="F10" i="4" l="1"/>
  <c r="F7" i="4" l="1"/>
  <c r="F9" i="4" l="1"/>
  <c r="F8" i="4" l="1"/>
  <c r="F6" i="4" l="1"/>
  <c r="F5" i="4" l="1"/>
  <c r="F4" i="4" l="1"/>
  <c r="F12" i="4" l="1"/>
  <c r="F3" i="4" l="1"/>
  <c r="F2" i="4" l="1"/>
  <c r="F5" i="5" l="1"/>
  <c r="F2" i="5" l="1"/>
  <c r="F3" i="5"/>
  <c r="F4" i="5"/>
</calcChain>
</file>

<file path=xl/sharedStrings.xml><?xml version="1.0" encoding="utf-8"?>
<sst xmlns="http://schemas.openxmlformats.org/spreadsheetml/2006/main" count="1920" uniqueCount="827">
  <si>
    <t>title</t>
  </si>
  <si>
    <t>authors</t>
  </si>
  <si>
    <t>volume</t>
  </si>
  <si>
    <t>issue</t>
  </si>
  <si>
    <t>eID</t>
  </si>
  <si>
    <t>from</t>
  </si>
  <si>
    <t>to</t>
  </si>
  <si>
    <t>year</t>
  </si>
  <si>
    <t>date</t>
  </si>
  <si>
    <t>Calculating disability-adjusted life years to quantify burden of disease</t>
  </si>
  <si>
    <t>journal_full</t>
  </si>
  <si>
    <t>journal_short</t>
  </si>
  <si>
    <t>International Journal of Public Health</t>
  </si>
  <si>
    <t>Int. J. Public Health</t>
  </si>
  <si>
    <t>NA</t>
  </si>
  <si>
    <t>DALY calculation in practice: a stepwise approach</t>
  </si>
  <si>
    <t>Devleesschauwer, Brecht; Havelaar, Arie H; Maertens de Noordhout, Charline; Haagsma, Juanita A; Praet, Nicolas; Dorny, Pierre; Duchateau, Luc; Torgerson, Paul R; Van Oyen, Herman; Speybroeck, Niko.</t>
  </si>
  <si>
    <t>The health and economic burden of haemophilia in Belgium: a rare, expensive and challenging disease</t>
  </si>
  <si>
    <t>Epidemiology and genetic diversity of Taenia asiatica: a systematic review</t>
  </si>
  <si>
    <t>Understanding the burden of disease in Nepal: a call for local evidence</t>
  </si>
  <si>
    <t>The burden of parasitic zoonoses in Nepal: a systematic review</t>
  </si>
  <si>
    <t>Henrard, Séverine; Devleesschauwer, Brecht; Beutels, Philippe; Callens, Michael; De Smet, Frank; Hermans, Cedric; Speybroeck, Niko</t>
  </si>
  <si>
    <t>Ale, Anita; Victor, Bjorn; Praet, Nicolas; Gabriël, Sarah; Speybroeck, Niko; Dorny, Pierre; Devleesschauwer, Brecht</t>
  </si>
  <si>
    <t>Devleesschauwer, Brecht; Ale, Anita; Torgerson, Paul; Praet, Nicolas; Maertens de Noordhout, Charline; Pandey, Basu Dev; Pun, Sher Bahadur; Lake, Rob; Vercruysse, Jozef; Joshi, Durga Datt; Havelaar, Arie H; Duchateau, Luc; Dorny, Pierre; Speybroeck, Niko</t>
  </si>
  <si>
    <t>Devleesschauwer, Brecht; Ale, Anita; Duchateau, Luc; Dorny, Pierre; Lake, Rob; Dhakal, Purushottam; Pun, Sher Bahadur; Pandey, Basu Dev; Speybroeck, Niko</t>
  </si>
  <si>
    <t>Orphanet Journal of Rare Diseases</t>
  </si>
  <si>
    <t>Parasites &amp; Vectors</t>
  </si>
  <si>
    <t>Journal of Nepal Health Research Council</t>
  </si>
  <si>
    <t>Orphanet J. Rare Dis.</t>
  </si>
  <si>
    <t>Parasit. Vectors</t>
  </si>
  <si>
    <t>J. Nepal Health Res. Counc.</t>
  </si>
  <si>
    <t>e2634</t>
  </si>
  <si>
    <t>IF</t>
  </si>
  <si>
    <t>Simulation models for socioeconomic inequalities in health: a systematic review</t>
  </si>
  <si>
    <t>Seroprevalence of zoonotic parasites in pigs slaughtered in the Kathmandu Valley of Nepal</t>
  </si>
  <si>
    <t>An agent-based model of exposure to human toxocariasis: a multi-country validation</t>
  </si>
  <si>
    <t>Complexities in using sentinel pigs to study Taenia solium transmission dynamics under field conditions</t>
  </si>
  <si>
    <t>Misclassification errors in prevalence estimation: Bayesian handling with care</t>
  </si>
  <si>
    <t>Intraventricular Taenia solium neurocysticercosis: a report of three cases</t>
  </si>
  <si>
    <t>Epidemiology of Taenia solium in Nepal: is it influenced by the social characteristics of the population and the presence of Taenia asiatica?</t>
  </si>
  <si>
    <t>The economic effects of whole-herd versus selective anthelmintic treatment strategies in dairy cows</t>
  </si>
  <si>
    <t>Estimating the prevalence of infections in vector populations using pools of samples</t>
  </si>
  <si>
    <t>Speybroeck, Niko; Van Malderen, Carine; Harper, Sam; Müller, Birgit; Devleesschauwer, Brecht</t>
  </si>
  <si>
    <t>Devleesschauwer, Brecht; Pruvot, Mathieu; Joshi, Durga Datt; De Craeye, Stéphane; Jennes, Malgorzata; Ale, Anita; Welinski, Alma; Lama, Sanjyoti; Aryal, Arjun; Victor, Bjorn; Duchateau, Luc; Speybroeck, Niko; Vercruysse, Jozef; Dorny, Pierre</t>
  </si>
  <si>
    <t>Kanobana, Kirezi; Devleesschauwer, Brecht; Polman, Katja; Speybroeck, Niko</t>
  </si>
  <si>
    <t>Devleesschauwer, Brecht; Aryal, Aarjun; Tharmalingam, Jayaraman; Joshi, Durga Datt; Rijal, Suman; Speybroeck, Niko; Gabriël, Sarah; Victor, Bjorn; Dorny, Pierre</t>
  </si>
  <si>
    <t>Speybroeck, Niko; Devleesschauwer, Brecht; Joseph, Lawrence; Berkvens, Dirk</t>
  </si>
  <si>
    <t>Pant, Basant; Devleesschauwer, Brecht; Shrestha, P; Shrestha, Isha; Praet, Nicolas; Dorny, Pierre</t>
  </si>
  <si>
    <t>Devleesschauwer, Brecht; Aryal, Arjun; Joshi, Durga Datt; Rijal, Suman; Sherchand, Jeevan Bahadur; Praet, Nicolas; Speybroeck, Niko; Duchateau, Luc; Vercruysse, Jozef; Dorny, Pierre</t>
  </si>
  <si>
    <t>Charlier, Johannes; Levecke, Bruno; Devleesschauwer, Brecht; Vercruysse, Jozef; Hogeveen, Henk</t>
  </si>
  <si>
    <t>Speybroeck, Niko; Williams, Chris J; Lafia, K B; Devleesschauwer, Brecht; Berkvens, Dirk</t>
  </si>
  <si>
    <t>Medical and Veterinary Entomology</t>
  </si>
  <si>
    <t>Med. Vet. Entomol.</t>
  </si>
  <si>
    <t>Journal of Dairy Science</t>
  </si>
  <si>
    <t>J. Dairy Sci.</t>
  </si>
  <si>
    <t>Tropical Medicine &amp; International Health</t>
  </si>
  <si>
    <t>Trop. Med. Int. Health</t>
  </si>
  <si>
    <t>Journal of Nepal Medical Association</t>
  </si>
  <si>
    <t>JNMA J. Nepal Med. Assoc.</t>
  </si>
  <si>
    <t>Veterinary Parasitology</t>
  </si>
  <si>
    <t>Vet. Parasitol.</t>
  </si>
  <si>
    <t>Parasitology</t>
  </si>
  <si>
    <t>1-3</t>
  </si>
  <si>
    <t>8</t>
  </si>
  <si>
    <t>Vector Borne Zoonotic Dis.</t>
  </si>
  <si>
    <t>12</t>
  </si>
  <si>
    <t>Vector Borne and Zoonotic Diseases</t>
  </si>
  <si>
    <t>Int. J. Environ. Res. Public Health</t>
  </si>
  <si>
    <t>International Journal of Environmental Research and Public Health</t>
  </si>
  <si>
    <t>11</t>
  </si>
  <si>
    <t>Incidence and transmission dynamics of human cysticercosis in a Taenia solium Ecuadorian endemic area: implications for disease burden assessment and control</t>
  </si>
  <si>
    <t>Coral-Almeida, Marco; Rodríguez-Hidalgo, Richar; Celi-Erazo, M; García, Hugo H; Rodríguez, S; Benítez-Ortiz, Washington; Devleesschauwer, Brecht; Dorny, Pierre; Praet, Nicolas</t>
  </si>
  <si>
    <t>The global burden of listeriosis: a systematic review and meta-analysis</t>
  </si>
  <si>
    <t>Data-driven methods for imputing national-level incidence rates in global burden of disease studies</t>
  </si>
  <si>
    <t>The low global burden of trichinellosis: evidence and implications</t>
  </si>
  <si>
    <t>Selective use of digital dermoscopy allows a cost reduction in the melanoma detection process: a Belgian study of patients with a single or a small number of atypical nevi</t>
  </si>
  <si>
    <t>McDonald, Scott A; Devleesschauwer, Brecht; Speybroeck, Niko; Hens, Niel; Praet, Nicolas; Torgerson, Paul R; Havelaar, Arie H; Wu, Felicia; Tremblay, Marlène; Amene, Ermias W; Döpfer, Dörte</t>
  </si>
  <si>
    <t>Devleesschauwer, Brecht; Maertens de Noordhout, Charline; Smit, G Suzanne A; Duchateau, Luc; Dorny, Pierre; Stein, Claudia; Van Oyen, Herman; Speybroeck, Niko</t>
  </si>
  <si>
    <t>Devleesschauwer, Brecht; Praet, Nicolas; Speybroeck, Niko; Torgerson, Paul R; Haagsma, Juanita A; De Smet, Kris; Murrell, Darwin; Pozio, Edoardo; Dorny, Pierre</t>
  </si>
  <si>
    <t>Tromme, Isabelle; Devleesschauwer, Brecht; Beutels, Philippe; Richez, P; Leroy, A; Baurain, J F; Cornélis, F; Bertrand, C; Legrand, N; Degueldre, J; Thomas, L; Legrand, Catherine; Haagsma, Juanita A; Speybroeck, Niko.</t>
  </si>
  <si>
    <t>Tromme, Isabelle; Devleesschauwer, Brecht; Beutels, Philippe; Richez, P; Praet, Nicolas; Sacré, L; Marot, L; Van Eeckhout, P; Theate, I; Baurain, J F; Thomas, Luc; Speybroeck, Niko</t>
  </si>
  <si>
    <t>The Lancet Infectious Diseases</t>
  </si>
  <si>
    <t>Lancet Infect. Dis.</t>
  </si>
  <si>
    <t>Bulletin of the World Health Organization</t>
  </si>
  <si>
    <t>Bull. World Health Org.</t>
  </si>
  <si>
    <t>International Journal for Parasitology</t>
  </si>
  <si>
    <t>Int. J. Parasitol.</t>
  </si>
  <si>
    <t>British Journal of Dermatology</t>
  </si>
  <si>
    <t>Br. J. Dermatol.</t>
  </si>
  <si>
    <t>PLOS One</t>
  </si>
  <si>
    <t>BMC Public Health</t>
  </si>
  <si>
    <t>Quantifying burden of disease to support public health policy in Belgium: opportunities and constraints</t>
  </si>
  <si>
    <t>3</t>
  </si>
  <si>
    <t>5</t>
  </si>
  <si>
    <t>e2887</t>
  </si>
  <si>
    <t>Maertens de Noordhout, Charline; Devleesschauwer, Brecht; Angulo, Frederick J; Verbeke, Geert; Haagsma, Juanita; Kirk, Martyn; Havelaar, Arie; Speybroeck, Niko</t>
  </si>
  <si>
    <t>Mathematical inference on helminth egg counts in stool and its applications in mass drug administration programmes to control soil-transmitted helminthiasis in public health</t>
  </si>
  <si>
    <t>Levecke, Bruno; Anderson, Roy M; Berkvens, D; Charlier, Johannes; Devleesschauwer, Brecht; Speybroeck, Niko; Vercruysse, Jozef; Van Aelst, Stefan</t>
  </si>
  <si>
    <t>Prevalence and associated risk factors of Toxocara vitulorum infections in buffalo and cattle calves in central Cambodia</t>
  </si>
  <si>
    <t>Dorny, Pierre; Devleesschauwer, Brecht; Stoliaroff, Valérie; Meas, Sothy; Chea, Rortana; Chea, Bunthon; Sourloing, Hor; Samuth, Sum; Kong, Seth; Nguong, Koemseang; Sorn, San; Holl, Davunn; Vercruysse, Jozef</t>
  </si>
  <si>
    <t>10</t>
  </si>
  <si>
    <t>e109339</t>
  </si>
  <si>
    <t>1</t>
  </si>
  <si>
    <t>Korean J. Parasitol.</t>
  </si>
  <si>
    <t>Needs and expectations regarding risk ranking in the food chain: a pilot survey amongst decision makers and stakeholders</t>
  </si>
  <si>
    <t>Speybroeck, Niko; Devleesschauwer, Brecht; Depoorter, Pieter; Dewulf, Jeroen; Berkvens, Dirk; Van Huffel, Xavier; Saegerman, Claude</t>
  </si>
  <si>
    <t>Food Control</t>
  </si>
  <si>
    <t>Korean Journal of Parasitology</t>
  </si>
  <si>
    <t>Haagsma, Juanita A; Maertens de Noordhout, Charline; Polinder, Suzanne; Vos, Theo; Havelaar, Arie H; Cassini, Alessandro; Devleesschauwer, Brecht; Kretzschmar, Mirjam; Speybroeck, Niko; Salomon, Joshua A</t>
  </si>
  <si>
    <t>Population Health Metrics</t>
  </si>
  <si>
    <t>Popul. Health Metr.</t>
  </si>
  <si>
    <t>Human migration and pig/pork import in the European Union: what are the implications for Taenia solium infections?</t>
  </si>
  <si>
    <t>6</t>
  </si>
  <si>
    <t>2-3</t>
  </si>
  <si>
    <t>Isolation and seroprevalence of Aeromonas spp. among common food animals slaughtered in Nagpur, Central India</t>
  </si>
  <si>
    <t>Gowda, Tanuja KGM; Reddy, Vishwanatha RAP; Devleesschauwer, Brecht; Zade, NN; Chaudhari, SP; Khan, WA; Shinde, SV; Patil, AR</t>
  </si>
  <si>
    <t>Foodborne Pathogens and Disease</t>
  </si>
  <si>
    <t>Foodborne Pathog. Dis.</t>
  </si>
  <si>
    <t>Braae, Uffe Christian; Saarnak, Christopher FL; Mukaratirwa, Samson; Devleesschauwer, Brecht; Magnussen, Pascal; Johansen, Maria Vang</t>
  </si>
  <si>
    <t>Disability weights for the Global Burden of Disease 2013 study</t>
  </si>
  <si>
    <t>Salomon, Joshua A; Haagsma, Juanita A; Davis, Adrian; Maertens de Noordhout, Charline; Polinder, Suzanne; Havelaar, Arie H; Cassini, Alessandro; Devleesschauwer, Brecht; Kretzschmar, Mirjam; Speybroeck, Niko; Murray, Christopher J; Vos, Theo</t>
  </si>
  <si>
    <t>The Lancet Global Health</t>
  </si>
  <si>
    <t>Lancet Glob. Health</t>
  </si>
  <si>
    <t>Aetiology-specific estimates of the global and regional incidence and mortality of diarrhoeal diseases commonly transmitted through food</t>
  </si>
  <si>
    <t>Pires, Sara M; Fischer-Walker, C L; Lanata, C F; Devleesschauwer, Brecht; Hall, A J; Kirk, M D; Duarte, A S R; Black, R E; Angulo, F J</t>
  </si>
  <si>
    <t>National studies as a component of the World Health Organization initiative to estimate the global and regional burden of foodborne disease</t>
  </si>
  <si>
    <t>2</t>
  </si>
  <si>
    <t>Assessing disability weights based on the responses of 30,660 people from four European countries</t>
  </si>
  <si>
    <t>Research synthesis methods in an age of globalized risks: Lessons from the global burden of foodborne disease expert elicitation</t>
  </si>
  <si>
    <t>Risk Analysis</t>
  </si>
  <si>
    <t>Risk Anal.</t>
  </si>
  <si>
    <t>World Health Organization estimates of the relative contributions of food to the burden of disease due to selected foodborne hazards: a structured expert elicitation</t>
  </si>
  <si>
    <t>The societal cost of Taenia solium cysticercosis in Tanzania</t>
  </si>
  <si>
    <t>Trevisan, Chiara; Devleesschauwer, Brecht; Schmidt, Veronika; Winkler, Andrea S; Harrison, Wendy; Johansen, Maria V</t>
  </si>
  <si>
    <t>Acta Tropica</t>
  </si>
  <si>
    <t>Acta Trop.</t>
  </si>
  <si>
    <t>Taenia solium in Europe: still endemic?</t>
  </si>
  <si>
    <t>Devleesschauwer, Brecht; Allepuz, Alberto; Dermauw, Veronique; Johansen, Maria V; Laranjo-González, Minerva; Smit, G Suzanne A; Sotiraki, Smaragda; Trevisan, Chiara; Wardrop, Nicola A; Dorny, Pierre; Gabriël, Sarah</t>
  </si>
  <si>
    <t>Neurocysticercosis in Europe: need for a one health approach [Letter to the Editor]</t>
  </si>
  <si>
    <t>Devleesschauwer, Brecht; Smit, G Suzanne A; Dorny, Pierre; van der Giessen, Joke W; Gabriël, Smit</t>
  </si>
  <si>
    <t>Neuropediatrics</t>
  </si>
  <si>
    <t>Melanoma burden by melanoma stage: assessment through a disease transition model</t>
  </si>
  <si>
    <t>Tromme, Isabelle; Legrand, Catherine; Devleesschauwer, Brecht; Leiter, Ulrike; Suciu, Stefan; Eggermont, Alexander; Francart, Julie; Calay, Frederic; Haagsma, Juanita A; Baurain, Jean-François; Thomas, Luc; Beutels, Philippe; Speybroeck, Niko</t>
  </si>
  <si>
    <t>Gabriël, Sarah; Johansen, Maria Vang; Pozio, Edoardo; Smit, Suzanne; Devleesschauwer, Brecht; Allepuz, Alberto; Dorny, Pierre</t>
  </si>
  <si>
    <t>Methodological framework for World Health Organization estimates of the global burden of foodborne disease</t>
  </si>
  <si>
    <t>PLOS ONE</t>
  </si>
  <si>
    <t>Devleesschauwer, Brecht; Haagsma, Juanita A; Angulo, Frederick J; Bellinger, David C; Cole, Dana; Döpfer, Dörte; Fazil, Aamir; Fèvre, Eric M; Gibb, Herman; Hald, Tine; Kirk, Martyn D; Lake, Robin J; Maertens de Noordhout, Charline; Mathers, Colin D; McDonald, Scott A; Pires, Sara M; Speybroeck, Niko; Thomas, M Kate; Torgerson, Paul R; Wu, Felicia; Havelaar, Arie H; Praet, Nicolas</t>
  </si>
  <si>
    <t>World Health Organization global estimates and regional comparisons of the burden of foodborne disease, 2010</t>
  </si>
  <si>
    <t>Havelaar, Arie H; Kirk, Martyn D; Torgerson, Paul R; Gibb, Herman; Hald, Tine; Lake, Robin J; Praet, Nicolas; Angulo, Frederick J; Bellinger, David C; De Silva, Nilanthi R; Gargouri, N; Speybroeck, Niko; Cawthorne, Amy; Mathers, Colin; Stein, Claudia; Devleesschauwer, Brecht</t>
  </si>
  <si>
    <t>European Journal of Cancer</t>
  </si>
  <si>
    <t>Eur. J. Cancer</t>
  </si>
  <si>
    <t>Sharma, Barun Kumar; Manandhar, Salina; Devleesschauwer, Brecht</t>
  </si>
  <si>
    <t>Serological evidence of type 2 (North American genotype) porcine reproductive and respiratory syndrome virus in Nepal</t>
  </si>
  <si>
    <t>Gibb, Herman Jones; Devleesschauwer, Brecht; Bolger, Philip Michael; Wu, Felicia; Ezendam, Janine; Cliff, Julie; Zeilmaker, Marco; Verger, Philippe; Pitt, John; Baines, Janis; Adegoke, Gabriel; Afshari, Reza; Liu, Yan; Bokkers, Bas; van Loveren, Henk; Mengelers, Marcel; Havelaar, Arie; Bellinger, David</t>
  </si>
  <si>
    <t>7</t>
  </si>
  <si>
    <t>World Health Organization estimates of the global and regional disease burden of 22 foodborne bacterial, protozoal and viral diseases, 2010: a data synthesis</t>
  </si>
  <si>
    <t>Tropical Animal Health and Production</t>
  </si>
  <si>
    <t>Trop. Anim. Health Prod.</t>
  </si>
  <si>
    <t>Molecular characterisation of Echinococcus granulosus s.l. cysts from cattle, camels, goats and pigs in Ethiopia</t>
  </si>
  <si>
    <t>Epidemiology, impact and control of rabies in Nepal: a systematic review</t>
  </si>
  <si>
    <t>Devleesschauwer, Brecht; Aryal, Arjun; Sharma, Barun Kumar; Ale, Anita; Declercq, Anne; Depraz, Stephanie; Gaire, Tara Nath; Gongal, Gyanendra; Karki, Surendra; Pandey, Basu Dev; Pun, Sher Bahadur; Duchateau, Luc; Dorny, Pierre; Speybroeck, Niko</t>
  </si>
  <si>
    <t>PLOS Neglected Tropical Diseases</t>
  </si>
  <si>
    <t>PLOS Negl. Trop. Dis.</t>
  </si>
  <si>
    <t>COUNT</t>
  </si>
  <si>
    <t>World Health Organization estimates of the global and regional disease burden of 11 foodborne parasitic diseases, 2010: a data synthesis</t>
  </si>
  <si>
    <t>The impact of individual-level heterogeneity on estimated infectious disease burden: a simulation study</t>
  </si>
  <si>
    <t>McDonald, Scott A; Devleesschauwer, Brecht; Wallinga, Jacco</t>
  </si>
  <si>
    <t>Epidemiology, impact and control of bovine cysticercosis in Europe: a systematic review</t>
  </si>
  <si>
    <t>Laranjo-González, Minerva; Devleesschauwer, Brecht; Gabriël, Sarah; Dorny, Pierre; Allepuz, Alberto</t>
  </si>
  <si>
    <t>Simulation models in public health: mathematical models</t>
  </si>
  <si>
    <t>Simulation models in public health: agent-based models</t>
  </si>
  <si>
    <t>Speybroeck, Niko; Chiêm, Jean-Christophe; Van Malderen, Carine; Manuel, Douglas G; Tanuseputro, Peter; Rosas-Aguirre, Angel; Lorant, Vincent; Maertens de Noordhout, Charline; D'Hoore, William; Smit, Suzanne; Macq, Jean; Devleesschauwer, Brecht</t>
  </si>
  <si>
    <t>F1000 Research</t>
  </si>
  <si>
    <t>Speybroeck, Niko; Chiêm, Jean-Christophe; Van Malderen, Carine; Tanuseputro, Peter; Rosas-Aguirre, Angel; Lorant, Vincent; Hens, Niel; Maertens de Noordhout, Charline; D'Hoore, William; Smit, Suzanne; Macq, Jean; Devleesschauwer, Brecht</t>
  </si>
  <si>
    <t>Comorbidities and factors associated with central nervous system infections and death in non-perinatal listeriosis: a clinical case series</t>
  </si>
  <si>
    <t>Maertens de Noordhout, Charline; Devleesschauwer, Brecht; Maertens de Noordhout, Alain; Blocher, Joachim; Haagsma, Juanita A; Havelaar, Arie H; Speybroeck, Niko</t>
  </si>
  <si>
    <t>DOI</t>
  </si>
  <si>
    <t>10.1371/journal.pmed.1001923</t>
  </si>
  <si>
    <t>e1001923</t>
  </si>
  <si>
    <t>Robertson, Lucy J; Devleesschauwer, Brecht; de Noya, Belkisyolé Alarcón; Noya González, Oscar; Torgerson, Paul Robert</t>
  </si>
  <si>
    <t>10.1371/journal.pone.0142498</t>
  </si>
  <si>
    <t>e0142498</t>
  </si>
  <si>
    <t>10.1371/journal.pmed.1001921</t>
  </si>
  <si>
    <t>e1001921</t>
  </si>
  <si>
    <t>10.1371/journal.pmed.1001920</t>
  </si>
  <si>
    <t>e1001920</t>
  </si>
  <si>
    <t>10.1371/journal.pone.0140319</t>
  </si>
  <si>
    <t>e0140319</t>
  </si>
  <si>
    <t>10.1371/journal.pone.0142927</t>
  </si>
  <si>
    <t>e0142927</t>
  </si>
  <si>
    <t>World Health Organization estimates of the global and regional disease burden of four foodborne chemical toxins, 2010: a data synthesis</t>
  </si>
  <si>
    <t>10.12688/f1000research.7340.1</t>
  </si>
  <si>
    <t>Zooprophylaxis as a malaria control strategy for Anopheles arabiensis: a systematic review</t>
  </si>
  <si>
    <t>10.1017/S0031182013000310</t>
  </si>
  <si>
    <t>10.1007/s00038-012-0439-9</t>
  </si>
  <si>
    <t>10.1089/vbz.2013.1313</t>
  </si>
  <si>
    <t>10.1371/journal.pntd.0002634</t>
  </si>
  <si>
    <t>10.1186/1750-1172-9-39</t>
  </si>
  <si>
    <t>10.1007/s00038-014-0552-z</t>
  </si>
  <si>
    <t>10.1007/s00038-014-0553-y</t>
  </si>
  <si>
    <t>10.1016/S1473-3099(14)70870-9</t>
  </si>
  <si>
    <t>10.1371/journal.pone.0109339</t>
  </si>
  <si>
    <t>10.1186/1471-2458-14-1196</t>
  </si>
  <si>
    <t>10.1111/bjd.13262</t>
  </si>
  <si>
    <t>10.1016/j.ijpara.2014.05.006</t>
  </si>
  <si>
    <t>10.1016/bs.apar.2015.01.001</t>
  </si>
  <si>
    <t>10.2471/BLT.14.139972</t>
  </si>
  <si>
    <t>10.1186/s12963-015-0042-4</t>
  </si>
  <si>
    <t>10.1186/s13071-015-0938-7</t>
  </si>
  <si>
    <t>10.1016/j.foodcont.2014.12.041</t>
  </si>
  <si>
    <t>10.1016/j.actatropica.2015.08.006</t>
  </si>
  <si>
    <t>10.1055/s-0035-1558437</t>
  </si>
  <si>
    <t>10.1016/S2214-109X(15)00069-8</t>
  </si>
  <si>
    <t>10.3168/jds.2011-4719</t>
  </si>
  <si>
    <t>10.1111/j.1365-3156.2012.03017.x</t>
  </si>
  <si>
    <t>10.1111/j.1365-2915.2012.01015.x</t>
  </si>
  <si>
    <t>10.1016/j.vetpar.2012.12.010</t>
  </si>
  <si>
    <t>10.1186/1756-3305-7-45</t>
  </si>
  <si>
    <t>10.1371/journal.pntd.0002887</t>
  </si>
  <si>
    <t>10.1016/j.vetpar.2015.03.006</t>
  </si>
  <si>
    <t>10.1089/fpd.2014.1922</t>
  </si>
  <si>
    <t>10.3347/kjp.2015.53.2.197</t>
  </si>
  <si>
    <t>10.3390/ijerph10115750</t>
  </si>
  <si>
    <t>10.1016/j.vetpar.2015.10.022</t>
  </si>
  <si>
    <t>10.1007/s11250-015-0986-1</t>
  </si>
  <si>
    <t>10.1016/j.ejca.2015.09.016</t>
  </si>
  <si>
    <t>1-2</t>
  </si>
  <si>
    <t>Hald, Tine; Aspinall, Tine; Devleesschauwer, Brecht; Cooke, Roger; Corrigan, Tim; Havelaar, Arie H; Gibb, Herman J; Torgerson, Paul R; Kirk, Martyn D; Angulo, Fred J; Lake, Robin J; Speybroeck, Niko; Hoffmann, Sandy</t>
  </si>
  <si>
    <t>Smit, G Suzanne A; Apers, Ludwig; Arrazole de Onate, Wouter; Beutels, Philippe; Dorny, Pierre; Forier, An-Marie; Janssens, Kristien; Macq, Jean; Mak, Ruud; Schol, Sandrina; Wildemeersch, Dirk; Speybroeck, Niko; Devleesschauwer, Brecht</t>
  </si>
  <si>
    <t>10.1016/j.actatropica.2015.12.021</t>
  </si>
  <si>
    <t>e0145839</t>
  </si>
  <si>
    <t>10.1371/journal.pone.0145839</t>
  </si>
  <si>
    <t>10.1186/s13071-016-1362-3</t>
  </si>
  <si>
    <t>10.1111/risa.12385</t>
  </si>
  <si>
    <t>e0004461</t>
  </si>
  <si>
    <t>10.1371/journal.pntd.0004461</t>
  </si>
  <si>
    <t>PLoS Medicine</t>
  </si>
  <si>
    <t>PLoS Med.</t>
  </si>
  <si>
    <t>Hoffmann, Sandra; Aspinall, Willy; Cooke, Roger; Cawthorne, Amy; Corrigan, Tim; Havelaar, Arie; Gibb, Herman; Torgerson, Paul; Kirk, Martyn; Angulo, Fred; Lake, Rob; Speybroeck, Niko; Devleesschauwer, Brecht; Hald, Tine</t>
  </si>
  <si>
    <t>Lake, Rob; Devleesschauwer, Brecht; Nasinyama, George; Havelaar, Arie; Kuchenmüller, Tanja; Haagsma, Juanita; Jensen, Helen; Jessani, Nasreen; Maertens de Noordhout, Charline; Angulo, Fred; Ehiri, John; Molla, Lindita; Agaba, Friday; Aungkulanon, Suchunya; Kumagai, Yuko; Speybroeck, Niko</t>
  </si>
  <si>
    <t>Kirk, M D; Pires, S M; Black, R E; Caipo, M; Crump, J A; Devleesschauwer, Brecht; Döpfer, D; Fazil, A; Fischer-Walker, C L; Hald, T; Hall, A J; Keddy, K H; Lake, R; Lanata, C F; Torgerson, P R; Havelaar, A H; Angulo, F J</t>
  </si>
  <si>
    <t>Torgerson, Paul Robert; Devleesschauwer, Brecht; Praet, Nicolas; Speybroeck, Niko; Willingham, Arve Lee; Kasuga, Fumiko; Rokni, Mohammed B; Zhou, Xiao-Nong; Fevre, Eric; Sripa, Banchob; Gargouri, Neyla; Fürst, Thomas; Budke, Christine M; Carabin, Helene; Kirk, Martyn D; Angulo, Frederick J; Havelaar, Arie H; de Silva, Nilanthi</t>
  </si>
  <si>
    <t>Tigre, Worku; Deresa, Benti; Haile, Adane; Gabriël, Sarah; Victor, Bjorn; Van Pelt, Jani; Devleesschauwer, Brecht; Vercruysse, Jozef; Dorny, Pierre</t>
  </si>
  <si>
    <t>Mapping EQ-5D utilities to GBD 2010 and GBD 2013 disability weights: results of two pilot studies in Belgium</t>
  </si>
  <si>
    <t>Maertens de Noordhout, Charline; Devleesschauwer, Brecht; Gielens, Leslie; Plasmans, Marjanne H D; Haagsma, Juanita A; Speybroeck, Niko</t>
  </si>
  <si>
    <t>Devleesschauwer, Brecht; Dorny, Pierre; Faes, Christel; Havelaar, Arie H; Torgerson, Paul R; Speybroeck, Niko</t>
  </si>
  <si>
    <t>Devleesschauwer, Brecht; Bouwknegt, Martijn; Mangen, Marie-Josée J; Havelaar, Arie H</t>
  </si>
  <si>
    <t>Goudet, Sophie; Jayaraman, A; Chanani, S; Osrin, D; Devleesschauwer, Brecht; Bogin, B; Madise, N; Griffiths, P</t>
  </si>
  <si>
    <t>Trypanosoma cruzi---time for international recognition as a foodborne pathogen</t>
  </si>
  <si>
    <t>Braae, Uffe Christian; Devleesschauwer, Brecht; Gabriël, Sarah; Dorny, Pierre; Speybroeck, Niko; Magnussen, Pascal; Torgerson, Paul; Johansen, Maria Vang</t>
  </si>
  <si>
    <t>10.1371/journal.pntd.0004656</t>
  </si>
  <si>
    <t>e0004656</t>
  </si>
  <si>
    <t>10.1186/s12879-016-1602-3</t>
  </si>
  <si>
    <t>BMC Infectious Diseases</t>
  </si>
  <si>
    <t>Zeilmaker, Marco J; Devleesschauwer, Brecht; Mengelers, Marcel J B; Brandon, E; Bokkers, Bas G H</t>
  </si>
  <si>
    <t>Cost-effectiveness analysis in melanoma detection: a transition model applied to dermoscopy</t>
  </si>
  <si>
    <t>Tromme, Isabelle; Legrand, Catherine; Devleesschauwer, Brecht; Leiter, Ulrike; Suciu, Stefan; Eggermont, Alexander; Sacré, Laurine; Baurain, Jean-François; Thomas, Luc; Beutels, Philippe; Speybroeck, Niko</t>
  </si>
  <si>
    <t>Health impact assessment of dioxins: a global perspective</t>
  </si>
  <si>
    <t>cystiSim---an agent-based model for Taenia solium transmission and control</t>
  </si>
  <si>
    <t>10.1016/j.ejca.2016.07.020</t>
  </si>
  <si>
    <t>Journal of Epidemiology and Community Health</t>
  </si>
  <si>
    <t>Seroprevalence of anti-Toxoplasma gondii antibodies in filter paper elutes from sera of Egyptian sheep and goats</t>
  </si>
  <si>
    <t>Al-Kappany, Y M; Abbas, I E A; Devleesschauwer, Brecht; Dorny, Pierre; Jennes, Malgorzata; Cox, Eric</t>
  </si>
  <si>
    <t>J. Epidemiol. Community Health</t>
  </si>
  <si>
    <t>Trends in educational inequalities in premature mortality in Belgium between the 1990s and the 2000s: the contribution of specific causes of deaths</t>
  </si>
  <si>
    <t>Renard, Françoise; Gadeyne, Sylvie; Devleesschauwer, Brecht; Tafforeau, Jean; De Boosere, Patrick</t>
  </si>
  <si>
    <t>Disability weights for chronic mercury intoxication resulting from gold mining activities: results from an online pairwise comparisons survey</t>
  </si>
  <si>
    <t>Steckling, Nadine; Devleesschauwer, Brecht; Winkelnkemper, Julia; Fischer, Florian; Ericson, Bret; Krämer, Alexander; Hornberg, Claudia; Fuller, Richard; Plass, Dietrich; Bose-O'Reilly, Stephan</t>
  </si>
  <si>
    <t>Archives of Public Health</t>
  </si>
  <si>
    <t>Arch. Public Health</t>
  </si>
  <si>
    <t>zDALY: an adjusted indicator for the burden of zoonotic diseases</t>
  </si>
  <si>
    <t>Torgerson, Paul Robert; Rüegg, Simon; Devleesschauwer, Brecht; Abela-Ridder, Bernadette; Havelaar, Arie H; Shaw, Alexandra; Rushton, Jonathan; Speybroeck, Niko</t>
  </si>
  <si>
    <t>10.1016/B978-0-12-803623-5.00002-2</t>
  </si>
  <si>
    <t>classification</t>
  </si>
  <si>
    <t>A1</t>
  </si>
  <si>
    <t>A2</t>
  </si>
  <si>
    <t>book</t>
  </si>
  <si>
    <t>Health and Economic Burden of Campylobacter</t>
  </si>
  <si>
    <t>Burden and Risk Assessment of Foodborne Parasites</t>
  </si>
  <si>
    <t>Advances in Parasitology, Volume 87, Mathematical Models for Neglected Tropical Diseases: Essential Tools for Control and Elimination, Part A</t>
  </si>
  <si>
    <t>editors</t>
  </si>
  <si>
    <t>Klein, G</t>
  </si>
  <si>
    <t>Ortega, Ynes; Sterling, C</t>
  </si>
  <si>
    <t>Anderson, Roy M; Basáñez, Maria Gloria</t>
  </si>
  <si>
    <t>Campylobacter: Features, Detection, and Prevention of Foodborne Disease</t>
  </si>
  <si>
    <t>Foodborne Parasites, 2nd ed.</t>
  </si>
  <si>
    <t>Disability weights for infectious diseases in four European countries: comparison between countries and across respondent characteristics</t>
  </si>
  <si>
    <t>Maertens de Noordhout, Charline; Devleesschauwer, Brecht; Salomon, Joshua A; Turner, Heather; Cassini, Alessandro; Colzani, Edoardo; Speybroeck, Niko; Polinder, Suzanne; Kretzschmar, Mirjam E; Havelaar, Arie H; Haagsma, Juanita A</t>
  </si>
  <si>
    <t>European Journal of Public Health</t>
  </si>
  <si>
    <t>10.1016/j.vetpar.2016.10.021</t>
  </si>
  <si>
    <t>One Health research and training and government support for One Health in South Asia</t>
  </si>
  <si>
    <t>McKenzie, Joanna S; Dahal, Rojan; Kakkar, Manish; Debnath, Nitish; Rahman, Mahmudur; Dorjee, Sithar; Naeem, Khalid; Wijayathilaka, Tikiri; Sharma, Barun; Maidanwal, Nasir; Halimi, Asmatullah; Kim, Eunmi; Chatterjee, Pranab; Devleesschauwer, Brecht</t>
  </si>
  <si>
    <t>Infection Ecology &amp; Epidemiology</t>
  </si>
  <si>
    <t>Infect. Ecol. Epidemiol.</t>
  </si>
  <si>
    <t>WoS</t>
  </si>
  <si>
    <t>rank</t>
  </si>
  <si>
    <t>quartile</t>
  </si>
  <si>
    <t>155/158</t>
  </si>
  <si>
    <t>Q4</t>
  </si>
  <si>
    <t>3/54</t>
  </si>
  <si>
    <t>Q1</t>
  </si>
  <si>
    <t>31/161</t>
  </si>
  <si>
    <t>11/87</t>
  </si>
  <si>
    <t>5/132</t>
  </si>
  <si>
    <t>13/37</t>
  </si>
  <si>
    <t>Q2</t>
  </si>
  <si>
    <t>59/162</t>
  </si>
  <si>
    <t>90/216</t>
  </si>
  <si>
    <t>43/162</t>
  </si>
  <si>
    <t>5/36</t>
  </si>
  <si>
    <t>7/36</t>
  </si>
  <si>
    <t>56/167</t>
  </si>
  <si>
    <t>39/165</t>
  </si>
  <si>
    <t>1/78</t>
  </si>
  <si>
    <t>9/57</t>
  </si>
  <si>
    <t>53/165</t>
  </si>
  <si>
    <t>6/63</t>
  </si>
  <si>
    <t>14/124</t>
  </si>
  <si>
    <t>11/172</t>
  </si>
  <si>
    <t>16/153</t>
  </si>
  <si>
    <t>31/124</t>
  </si>
  <si>
    <t>27/36</t>
  </si>
  <si>
    <t>Q3</t>
  </si>
  <si>
    <t>73/120</t>
  </si>
  <si>
    <t>8/36</t>
  </si>
  <si>
    <t>10/138</t>
  </si>
  <si>
    <t>1/172</t>
  </si>
  <si>
    <t>7/151</t>
  </si>
  <si>
    <t>11/63</t>
  </si>
  <si>
    <t>1/19</t>
  </si>
  <si>
    <t>24/58</t>
  </si>
  <si>
    <t>Eur. J. Public Health</t>
  </si>
  <si>
    <t>High relative humidity pre-harvest reduces post-harvest proliferation of Salmonella in tomatoes</t>
  </si>
  <si>
    <t>Devleesschauwer, Brecht; Marvasi, Massimiliano; Giurcanu, Mihai C; Hochmuth, George J; Speybroeck, Niko; Havelaar, Arie H; Teplitski, Max</t>
  </si>
  <si>
    <t>Food Microbiology</t>
  </si>
  <si>
    <t>Food Microbiol.</t>
  </si>
  <si>
    <t>10.2471/BLT.16.169383</t>
  </si>
  <si>
    <t>Cost-effectiveness of screening for active cases of tuberculosis in Flanders, Belgium</t>
  </si>
  <si>
    <t>Maertens de Noordhout, Charline; Devleesschauwer, Brecht; Haagsma, Juanita A; Havelaar, Arie H; Bertrand, Sophie; Vandenberg, Olivier; Quoilin, Sophie; Brandt, Patrick T; Speybroeck, Niko</t>
  </si>
  <si>
    <t>Eurosurveillance</t>
  </si>
  <si>
    <t>Euro Surveill.</t>
  </si>
  <si>
    <t>Prenatal diagnosis and prevention of toxoplasmosis in pregnant women in Northern Vietnam: study protocol</t>
  </si>
  <si>
    <t>Smit, G Suzanne A; Vu Thi Lam, Binh; Do Trung, Dung; Speybroeck, Niko; Devleesschauwer, Brecht; Padalko, Elizaveta; Roets, Ellen; Dorny, Pierre</t>
  </si>
  <si>
    <t xml:space="preserve">10.1136/jech-2016-208370 </t>
  </si>
  <si>
    <t>10.3402/iee.v6.33842</t>
  </si>
  <si>
    <t>BMC Infect. Dis.</t>
  </si>
  <si>
    <t>10.1186/s12963-016-0116-y</t>
  </si>
  <si>
    <t>True prevalence of anti-Toxoplasma gondii antibodies in Belgian pig farms</t>
  </si>
  <si>
    <t>Jennes, Malgorzata; Devleesschauwer, Brecht; De Craeye, Stéphane; Praet, Nicolas; Verhelst, Delphine; Czaplicki, Guy; Vanrobaeys, Mia; Dorny, Pierre; Cox, Eric</t>
  </si>
  <si>
    <t>The public health impact of congenital toxoplasmosis and cytomegalovirus infection in Belgium</t>
  </si>
  <si>
    <t>Clinical Infectious Diseases</t>
  </si>
  <si>
    <t>Clin. Infect. Dis.</t>
  </si>
  <si>
    <t>Smit, G Suzanne A; Padalko, Elizaveta; Van Acker, Jos; Hens, Niel; Dorny, Pierre; Speybroeck, Niko; Devleesschauwer, Brecht</t>
  </si>
  <si>
    <t>e0005184</t>
  </si>
  <si>
    <t>10.1371/journal.pntd.0005184</t>
  </si>
  <si>
    <t>Toxoplasma gondii in stranded marine mammals from the North Sea and Eastern Atlantic Ocean: findings and diagnostic difficulties</t>
  </si>
  <si>
    <t>van de Velde, Norbert; Devleesschauwer, Brecht; Leopold, Mardik; Begeman, Lineke; Ijsseldijk, Lonneke L; Hiemstra, Sjoukje; Ijzer, Jooske; Brownlow, Andrew; Davison, Nicholas; Haelters, Jan; Jauniaux, Thierry; Siebert, Ursula; Dorny, Pierre; De Craeye, Stéphane</t>
  </si>
  <si>
    <t>10.3390/ijerph14010057</t>
  </si>
  <si>
    <t>10.1186/s13690-017-0174-z</t>
  </si>
  <si>
    <t>Gender and educational differences in the association between smoking and health-related quality of life in Belgium</t>
  </si>
  <si>
    <t>Charafeddine, Rana; Demarest, Stefaan; Cleemput, Irina; Van Oyen, Herman; Devleesschauwer, Brecht</t>
  </si>
  <si>
    <t>Preventive Medicine</t>
  </si>
  <si>
    <t>Prev. Med.</t>
  </si>
  <si>
    <t>Hoffmann, Sandra; Devleesschauwer, Brecht; Aspinall, Willy; Cooke, Roger; Corrigan, Tim; Havelaar, Arie H; Angulo, Frederick J; Gibb, Herman J; Kirk, Martyn D; Lake, Robin J; Speybroeck, Niko; Torgerson, Paul R; Hald, Tine</t>
  </si>
  <si>
    <t>Present status of laboratory diagnosis of human taeniosis/cysticercosis in Europe</t>
  </si>
  <si>
    <t>Gómez-Morales, María Angeles; Gárate, Teresa; Blocher, Joachim; Devleesschauwer, Brecht; Smit, G Suzanne A; Schmidt, Veronika; Pereguer, Maria Jesus; Ludovisi, Alessandra; Pozio, Edoadro; Dorny, Pierre; Gabriël, Sarah; Winkler, Andrea S</t>
  </si>
  <si>
    <t>European Journal of Clinical Microbiology &amp; Infectious Diseases</t>
  </si>
  <si>
    <t>Eur. J. Clin. Microbiol. Infect. Dis.</t>
  </si>
  <si>
    <t>Educational inequalities in premature mortality by region in the Belgian population in the 2000s</t>
  </si>
  <si>
    <t>Renard, Françoise; Devleesschauwer, Brecht; Gadeyne, Sylvie; Tafforeau, Jean; Deboosere, Patrick</t>
  </si>
  <si>
    <t>10.1016/j.fm.2017.04.003</t>
  </si>
  <si>
    <t>Laranjo-González, Minerva; Devleesschauwer, Brecht; Trevisan, Chiara; Allepuz, Alberto; Sotiraki, Smaragda; Abraham, Annette; Boaventura Afonso, Mariana; Blocher, Joachim; Cardoso, Luís; Manuel Correia da Costa, José; Dorny, Pierre; Gabriël, Sarah; Gomes, Jacinto; Ángeles Gómez-Morales, María; Jokelainen, Pikka; Kaminski, Miriam; Krt, Brane; Magnussen, Pascal; Robertson, Lucy J.; Schmidt, Veronika; Schmutzhard, Erich; Smit, Suzanne A.; Šoba, Barbara; Stensvold, Christen Rune; Starič, Jože; Troell, Karin; Vergles Rataj, Aleksandra; Vieira-Pinto, Madalena; Vilhena, Manuela; Wardrop, Nicola Ann; Winkler, Andrea S.; Dermauw, Veronique</t>
  </si>
  <si>
    <t>Seroprevalence of Toxoplasma gondii in pregnant women and livestock in the mainland of China: a systematic review and hierarchical meta-analysis</t>
  </si>
  <si>
    <t>Deng, Huifang; Devleesschauwer, Brecht; Liu, Mingyuan; Li, Jianhua; Wu, Yongning; van der Giessen, Joke; Opsteegh, Marieke</t>
  </si>
  <si>
    <t>Scientific Reports</t>
  </si>
  <si>
    <t>Sci. Rep.</t>
  </si>
  <si>
    <t>10.1093/cid/cix344</t>
  </si>
  <si>
    <t>10.1186/s12879-017-2446-1</t>
  </si>
  <si>
    <t>Braae, Uffe Christian; Devleesschauwer, Brecht; Sithole, Fortune; Wang, Ziqi; Willingham, Arve Lee</t>
  </si>
  <si>
    <t>Moyersoen, Isabelle; Devleesschauwer, Brecht; Dekkers, Arnold; De Ridder, Karin; Tafforeau, Jean; Van Camp, John; Van Oyen, Herman; Lachat, Carl</t>
  </si>
  <si>
    <t>Nutrients</t>
  </si>
  <si>
    <t>Malaria Journal</t>
  </si>
  <si>
    <t>Malar. J.</t>
  </si>
  <si>
    <t>True malaria prevalence in children under five: Bayesian estimation using data of malaria household surveys from three sub-Saharan countries</t>
  </si>
  <si>
    <t>Mfueni, Elvire; Devleesschauwer, Brecht; Van Malderen, Carine; Rosas-Aguirre, Angel; Brandt, Patrick; Dorsey, Grant; Ogutu, Bernhards; Snow, Robert W; Tshilolo, Léon; Zurovac, Dejan; Vanderelst, Dieter; Speybroeck, Niko</t>
  </si>
  <si>
    <t>10.1007/s10096-017-3029-1</t>
  </si>
  <si>
    <t>Food groups and risk of coronary heart disease, stroke and heart failure: a systematic review and dose-response meta-analysis of prospective studies</t>
  </si>
  <si>
    <t>Bechthold, Angela; Boeing, Heiner; Schwedhelm, Carolina; Hoffmann, Georg; Knüppel, Sven; Iqbal, Khalid; De Henauw, Stefaan; Michels, Nathalie; Devleesschauwer, Brecht; Schlesinger, Sabrina; Schwingshackl, Lukas</t>
  </si>
  <si>
    <t>10.1186/s13690-017-0212-x</t>
  </si>
  <si>
    <t>Assessment of the societal cost of Taenia solium in Angónia district, Mozambique</t>
  </si>
  <si>
    <t>Trevisan, Chiara; Devleesschauwer, Brecht; Praet, Nicolas; Pondja, Alberto; Assane, Yunus Amade; Dorny, Pierre; Thamsborg, Stig Milan; Magnussen, Pascal; Johansen, Maria Vang</t>
  </si>
  <si>
    <t>34/217</t>
  </si>
  <si>
    <t>9/136</t>
  </si>
  <si>
    <t>category</t>
  </si>
  <si>
    <t>Oncology</t>
  </si>
  <si>
    <t>Veterinary Sciences</t>
  </si>
  <si>
    <t>15/64</t>
  </si>
  <si>
    <t>Multidisciplinary Sciences</t>
  </si>
  <si>
    <t>Tropical Medicine</t>
  </si>
  <si>
    <t>17/100</t>
  </si>
  <si>
    <t>Mathematics, Interdisciplinary Applications</t>
  </si>
  <si>
    <t>9/36</t>
  </si>
  <si>
    <t>37/84</t>
  </si>
  <si>
    <t>Infectious Diseases</t>
  </si>
  <si>
    <t>Agriculture, Dairy &amp; Animal Science</t>
  </si>
  <si>
    <t>15/157</t>
  </si>
  <si>
    <t>Public, Environmental &amp; Occupational Health</t>
  </si>
  <si>
    <t>Critical Reviews in Food Science and Nutrition</t>
  </si>
  <si>
    <t>Crit. Rev. Food Sci. Nutr.</t>
  </si>
  <si>
    <t>Epidemiology of taeniosis/cysticercosis in Europe, a systematic review: Western Europe</t>
  </si>
  <si>
    <t>10.1186/s13071-017-2280-8</t>
  </si>
  <si>
    <t>Tropical Medicine and International Health</t>
  </si>
  <si>
    <t>10.1093/eurpub/ckx090</t>
  </si>
  <si>
    <t>Attribution of global foodborne disease to specific foods: Findings from a World Health Organization structured expert elicitation</t>
  </si>
  <si>
    <t>Risk ranking of foodborne parasites: state of the art</t>
  </si>
  <si>
    <t>Devleesschauwer, Brecht; Bouwknegt, Martijn; Dorny, Pierre; Gabriël, Sarah; Havelaar, Arie H; Quoilin, Sophie; Robertson, Lucy J; Speybroeck, Niko; Torgerson, Paul R; van der Giessen, Joke W B; Trevisan, Chiara</t>
  </si>
  <si>
    <t>Food and Waterborne Parasitology</t>
  </si>
  <si>
    <t>Food Waterborne Parasitol.</t>
  </si>
  <si>
    <t>10.3390/nu9080860</t>
  </si>
  <si>
    <t>Intake of fat-soluble vitamins in the Belgian population: adequacy and contribution of foods, fortified foods and supplements</t>
  </si>
  <si>
    <t>One Health</t>
  </si>
  <si>
    <t>Taenia solium from a community perspective: preliminary costing data in the Katete and Sinda districts in eastern Zambia</t>
  </si>
  <si>
    <t>Hobbs, Emma C; Mwape, Kabemba E; Devleesschauwer, Brecht; Gabriël, Sarah; Chembensofu, Mwelwa; Mambwe, Moses; Phiri, Isaac K; Masuku, Max; Zulu, Gideon; Colston, Angela; Willingham III, Arve Lee; Berkvens, Dirk; Dorny, Pierre; Bottieau, Emmanuel; Speybroeck, Niko</t>
  </si>
  <si>
    <t>Hobbs, Emma C; Mwape, Kabemba E; Van Damme, Inge; Berkvens, Dirk; Zulu, Gideon; Mambwe, Moses; Chembensofu, Mwelwa; Phiri, Isaac K; Masuku, Maxwell; Bottieau, Emmanuel; Devleesschauwer, Brecht; Speybroeck, Niko; Colston, Angela; Dorny, Pierre; Willingham III, Arve Lee; Gabriël, Sarah</t>
  </si>
  <si>
    <t>10.1007/978-3-319-67664-7_15</t>
  </si>
  <si>
    <t>10.1371/journal.pone.0183641</t>
  </si>
  <si>
    <t>9</t>
  </si>
  <si>
    <t>e0183641</t>
  </si>
  <si>
    <t>10.1186/s13071-017-2362-7</t>
  </si>
  <si>
    <t>International Journal of Cancer</t>
  </si>
  <si>
    <t>Int. J. Cancer</t>
  </si>
  <si>
    <t>Schwingshackl, Lukas; Schwedhelm, Carolina; Hoffmann, Georg; Knüppel, Sven; Preterre, Anne Laure; Iqbal, Khalid; Bechthold, Angela; De Henauw, Stefaan; Michels, Nathalie; Devleesschauwer, Brecht; Schlesinger, Sabrina; Boeing, Heiner</t>
  </si>
  <si>
    <t>10.2807/1560-7917.ES.2017.22.38.30615</t>
  </si>
  <si>
    <t>Burden of salmonellosis, campylobacteriosis and listeriosis: a time series analysis, Belgium, 2012 to 2020</t>
  </si>
  <si>
    <t>10.1016/j.ypmed.2017.09.016</t>
  </si>
  <si>
    <t>10.1080/10408398.2017.1392288</t>
  </si>
  <si>
    <t>Re-visiting the detection of porcine cysticercosis based on full carcass dissections of naturally Taenia solium infected pigs</t>
  </si>
  <si>
    <t>Mwelma, Chembensofu; Mwape, K E; Van Damme, Inge; Hobbs, Emma; Phiri, I K; Masuku, M; Zulu, G; Colston, A; Willingham, A L; Devleesschauwer, Brecht; Van Hul, Anke; Chota, A; Speybroeck, Niko; Berkvens, Dirk; Dorny, Pierre; Gabriël, Sarah</t>
  </si>
  <si>
    <t>10.1186/s13071-017-2520-y</t>
  </si>
  <si>
    <t>Infectious Diseases of Poverty</t>
  </si>
  <si>
    <t>Infect. Dis. Poverty</t>
  </si>
  <si>
    <t>10.1186/s40249-017-0366-3</t>
  </si>
  <si>
    <t>Asale, Abebe; Duchateau, Luc; Devleesschauwer, Brecht; Huisman, Gerdien; Yewhalaw, Delenasaw</t>
  </si>
  <si>
    <t>10.1016/j.fawpar.2017.11.001</t>
  </si>
  <si>
    <t>10.1016/j.onehlt.2017.11.003</t>
  </si>
  <si>
    <t>10.1002/ijc.31198</t>
  </si>
  <si>
    <t>10.1016/j.vetpar.2018.01.001</t>
  </si>
  <si>
    <t>Preliminary assessment of the computer-based Taenia solium educational program 'The Vicious Worm' on knowledge uptake in primary school children in rural areas in eastern Zambia</t>
  </si>
  <si>
    <t>10.1111/tmi.13029</t>
  </si>
  <si>
    <t>BMC Veterinary Research</t>
  </si>
  <si>
    <t>BMC Vet. Res.</t>
  </si>
  <si>
    <t>Moyersoen, Isabelle; Lachat, Carl; Cuypers, Koenraad; De Ridder, Karin; Devleesschauwer, Brecht; Tafforeau, Jean; Vandevijvere, Stefanie; Vansteenland, Margot; De Meulenaer, Bruno; Van Camp, John; Van Oyen, Herman</t>
  </si>
  <si>
    <t>Jansen, Famke; Dorny, Pierre; Trevisan, Chiara; Dermauw, Veronique; Laranjo-González, Minerva; Allepuz, Alberto; Dupuy, Céline; Krit, Meryam; Gabriël, Sarah; Devleesschauwer, Brecht</t>
  </si>
  <si>
    <t>Changes in health in Belgium, 1990-2016: a benchmarking analysis based on the Global Burden of Disease 2016 study</t>
  </si>
  <si>
    <t>Maertens de Noordhout, Charline; Van Oyen, Herman; Speybroeck, Niko; Devleesschauwer, Brecht</t>
  </si>
  <si>
    <t>Food groups and risk of colorectal cancer</t>
  </si>
  <si>
    <t>Mapping occurrence of Taenia solium taeniosis/cysticercosis and areas at risk of porcine cysticercosis in Central America and the Caribbean basin</t>
  </si>
  <si>
    <t>Economic impact of bovine cysticercosis and taeniosis caused by Taenia saginata in Belgium</t>
  </si>
  <si>
    <t>Welfare-Adjusted Life Years (WALY): A novel metric of animal welfare that combines the impacts of impaired welfare and abbreviated lifespan</t>
  </si>
  <si>
    <t>Teng, Kendy Tzu-Yun; Devleesschauwer, Brecht; Maertens de Noordhout, Charline; Bennett, Peter; McGreevy, Paul Damien; Chiu, Po-Yu; Toribio, Jenny-Ann LML; Dhand, Navneet K</t>
  </si>
  <si>
    <t>10.1186/s12936-018-2211-y</t>
  </si>
  <si>
    <t>8-9</t>
  </si>
  <si>
    <t>Investigating the risk-benefit balance of substituting red and processed meat with fish in a Danish diet</t>
  </si>
  <si>
    <t>Thomsen, Sofie Theresa; Pires, Sara Monteiro; Devleesschauwer, Brecht; Poulsen, Morten; Fagt, Sisse; Ygil, Karin Hess; Andersen, Rikke</t>
  </si>
  <si>
    <t>Generating the evidence for risk reduction -- a contribution to the future of food-based dietary guidelines</t>
  </si>
  <si>
    <t>Schwingshackl, Lukas; Schlesinger, Sabrina; Devleesschauwer, Brecht; Hoffmann, Georg; Bechthold, Angela; Schwedhelm, Carolina; Iqbal, Khalid; Knüppel, Sven; Boeing, Heiner</t>
  </si>
  <si>
    <t>Proceedings of the Nutrition Society</t>
  </si>
  <si>
    <t>Proc. Nutr. Soc.</t>
  </si>
  <si>
    <t>Estimation of the worldwide seroprevalence of cytomegalovirus: a systematic review and meta-analysis</t>
  </si>
  <si>
    <t>Zuhair, Mohamed; Smit, G Suzanne A; Wallis, Gabriel; Jabbar, Faiz; Smith, Colette; Devleesschauwer, Brecht; Griffiths, Paul</t>
  </si>
  <si>
    <t>Reviews in Medical Virology</t>
  </si>
  <si>
    <t>Rev. Med. Virol.</t>
  </si>
  <si>
    <t>10.3390/nu10020223</t>
  </si>
  <si>
    <t>Do current fortification and supplementation programs assure adequate intake of fat-soluble vitamins in Belgian infants, toddlers, pregnant women, and lactating women?</t>
  </si>
  <si>
    <t>Epidemiology and economic impact of bovine cysticercosis and taeniosis caused by Taenia saginata in North-eastern Spain (Catalonia)</t>
  </si>
  <si>
    <t>Laranjo-González, Minerva; Devleesschauwer, Brecht; Jansen, Famke; Dorny, Pierre; Dupuy, Céline; Requena-Méndez, Ana; Allepuz, Alberto</t>
  </si>
  <si>
    <t>Food Chem. Toxicol.</t>
  </si>
  <si>
    <t>Food and Chemical Toxicology</t>
  </si>
  <si>
    <t>Bouwknegt, Martijn; Devleesschauwer, Brecht; Graham, Heather; Robertson, Lucy J; van der Giessen, Joke; EURO-FBP Workshop Participants</t>
  </si>
  <si>
    <t>17-00161</t>
  </si>
  <si>
    <t>10.2807/1560-7917.ES.2018.23.9.17-00161</t>
  </si>
  <si>
    <t>10.1186/s12879-018-3030-z</t>
  </si>
  <si>
    <t>10.1186/s12917-018-1440-1</t>
  </si>
  <si>
    <t>10.1186/s13071-018-2804-x</t>
  </si>
  <si>
    <t>10.1038/s41598-018-24361-8</t>
  </si>
  <si>
    <t>10.1017/S0029665118000125</t>
  </si>
  <si>
    <t>Food Safety Economics: Incentives for a Safer Food Supply</t>
  </si>
  <si>
    <t>Burden and Risk Assessment of Foodborne Disease</t>
  </si>
  <si>
    <t>Roberts, Tanya</t>
  </si>
  <si>
    <t>Devleesschauwer, Brecht; Scharff, Robert L; Kowalcyk, Barbara B; Havelaar, Arie H</t>
  </si>
  <si>
    <t>The Global Burden of Foodborne Disease</t>
  </si>
  <si>
    <t>Devleesschauwer, Brecht; Haagsma, Juanita A; Mangen, Marie-Josée M; Lake, Robin J; Havelaar, Arie H</t>
  </si>
  <si>
    <t>Improving Burden of Disease and Source Attribution Estimates</t>
  </si>
  <si>
    <t>Kowalcyk, Barbara B; Pires, Sara M; Scallan, Elaine; Lamichhane, Archana; Havelaar, Arie H; Devleesschauwer, Brecht</t>
  </si>
  <si>
    <t>Cost effectiveness of a community based prevention and treatment of acute malnutrition programme in Mumbai slums, India</t>
  </si>
  <si>
    <t>Okello, Walter; Okello, Anna; Inthavong, Phouth; Tiemann, Tassilo; Phengvilasouk, Ammaly; Devleesschauwer, Brecht; Shaw, Alexandra; Allen, John</t>
  </si>
  <si>
    <t>Improved methods to capture the total societal benefits of zoonotic disease control: Demonstrating the cost-effectiveness of an integrated control programme for Taenia solium, soil transmitted helminths and classical swine fever in northern Lao PDR</t>
  </si>
  <si>
    <t>Combining primary care surveillance and a meta-analysis to estimate the incidence of the clinical manifestations of Lyme borreliosis in Belgium, 2015-2017</t>
  </si>
  <si>
    <t>Geebelen, Laurence; Van Cauteren, Dieter; Devleesschauwer, Brecht; Moreels, Sarah; Tersago, Katrien; Van Oyen, Herman; Speybroeck, Niko; Lernout, Tinne</t>
  </si>
  <si>
    <t>Ticks and Tick-Borne Diseases</t>
  </si>
  <si>
    <t>Ticks Tick Borne Dis</t>
  </si>
  <si>
    <t>10.1186/s12889-018-5708-y</t>
  </si>
  <si>
    <t>10.1007/978-3-319-92138-9_6</t>
  </si>
  <si>
    <t>10.1007/978-3-319-92138-9_7</t>
  </si>
  <si>
    <t>10.1007/978-3-319-92138-9_9</t>
  </si>
  <si>
    <t>10.1186/s13071-018-2931-4</t>
  </si>
  <si>
    <t>Cassini, Alessandro; Högberg, Liselotte Diaz; Plachouras, Diamantis; Quattrocchi, Annalisa; Hoxha, Ana; Simonsen, Gunnar Skov; Colomb-Cotinat, Mélanie; Kretzschmar, Mirjam E.; Devleesschauwer, Brecht; Cecchini, Michele; Ouakrim, Driss Ait; Oliveira, Tiago Cravo; Struelens, Marc J.; Suetens, Carl; Monnet, Dominique L.; the Burden of AMR collaborative group</t>
  </si>
  <si>
    <t>10.1016/j.fct.2018.06.063</t>
  </si>
  <si>
    <t>Bobic, Branko; Thomas, Lian; Djurkovic Djakovic, Olgica; Devleesschauwer, Brecht; Dermauw, Veronique; Dorny, Pierre; Braae, Uffe Christian; Robertson, Lucy; Saratsis, Anastasios; Eichenberger, Ramon; Torgerson, Paul</t>
  </si>
  <si>
    <t>Dermauw, Veronique; Dorny, Pierre; Braae, Uffe Christian; Devleesschauwer, Brecht; Robertson, Lucy J; Saratsis, Anastasios; Thomas, Lian F</t>
  </si>
  <si>
    <t>Epidemiology and Infection</t>
  </si>
  <si>
    <t>Epidemiol. Infect.</t>
  </si>
  <si>
    <t>Environmental Research</t>
  </si>
  <si>
    <t>Environ. Res.</t>
  </si>
  <si>
    <t>Estimates of the 2015 global and regional disease burden from four foodborne metals – arsenic, cadmium, lead and methylmercury</t>
  </si>
  <si>
    <t>Gibb, Herman J; Barchowsky, Aaron; Bellinger, David; Bolger, P Michael; Carrington, Clark; Havelaar, Arie H; Oberoi, Shilpi; Zang, Yu; O'Leary, Keri; Devleesschauwer, Brecht</t>
  </si>
  <si>
    <t>Global burden of intellectual disability resulting from dietary exposure to lead, 2015</t>
  </si>
  <si>
    <t>Carrington, Clark; Devleesschauwer, Brecht; Gibb, Herman J; Bolger, P Michael</t>
  </si>
  <si>
    <t>Global burden of late-stage chronic kidney disease resulting from dietary exposure to cadmium, 2015</t>
  </si>
  <si>
    <t>Zang, Yu; Devleesschauwer, Brecht; Bolger, P Michael; Goodman, Emily; Gibb, Herman J</t>
  </si>
  <si>
    <t>Global burden of cancer and coronary heart disease resulting from dietary exposure to arsenic, 2015</t>
  </si>
  <si>
    <t>Oberoi, Shilpi; Devleesschauwer, Brecht; Gibb, Herman J; Barchowsky, Aaron</t>
  </si>
  <si>
    <t>Global burden of intellectual disability resulting from prenatal exposure to methylmercury, 2015</t>
  </si>
  <si>
    <t>Bellinger, David C; Devleesschauwer, Brecht; O'Leary, Keri; Gibb, Herman J</t>
  </si>
  <si>
    <t>Hobbs, Emma Clare; Mwape, Kabemba Evans; Phiri, Andrew M; Mambwe, Moses; Mambo, Richard; Thys, Séverine; Zulu, Gideon; Chembensofu, Mwelwa; Trevisan, Chiara; Van Damme, Inge; Phiri, Isaac Khozozo; Devleesschauwer, Brecht; Ketzis, Jennifer K.; Dorny, Pierre; Willingham, A. Lee; Gabriël, Sarah</t>
  </si>
  <si>
    <t>Epidemiology of taeniosis/cysticercosis in Europe, a systematic review: Eastern Europe</t>
  </si>
  <si>
    <t>Trevisan, Chiara; Sotiraki, Samaragda; Laranjo-González, Minerva; Dermauw, Veronique; Wang, Ziqi; Kärssin, Age; Cvetkovikj, Aleksandar; Winkler, Andrea Sylvia; Abraham, Annette; Bobić, Branko; Lassen, Brian; Cretu, Carmen; Vasile, Cozma; Arvanitis, Dimitris; Deksne, Gunita; Boro, Ilievski; Kucsera, István; Karamon, Jacek; Stefanovska, Jovana; Břetislav, Koudela; Pavlova, Maja Jurhar; Varady, Marian; Pavlak, Marina; Sarkunas, Mindaugas; Kaminski, Miriam; Djurković-Djaković, Olgica; Jokelainen, Pikka; Stojčević Jan, Dagny; Schmidt, Veronika; Dakić, Zorica; Dorny, Pierre; Gabriël, Sarah; Devleesschauwer, Brecht</t>
  </si>
  <si>
    <t xml:space="preserve">Global burden of melioidosis, 2015: a systematic review and data synthesis </t>
  </si>
  <si>
    <t>N. Engl. J. Med.</t>
  </si>
  <si>
    <t>Hobbs, Emma C; Mwape, Kabemba Evans; Devleesschauwer, Brecht; Van Damme, Inge; Krit, Meryam; Berkvens, Dirk; Zulu, Gideon; Mambwe, Moses; Chembensofu, Mwelwa; Trevisan, Chiara; Baauw, Jacoba; Phiri, Isaac Khozozo; Speybroeck, Niko; Ketzis, Jennifer; Dorny, Pierre; Willingham III, Arve Lee; Gabriël, Sarah</t>
  </si>
  <si>
    <t>Sero-epidemiological status and risk factors of toxoplasmosis in pregnant women in Northern Vietnam</t>
  </si>
  <si>
    <t>Epidemiology of Taenia saginata taeniosis/cysticercosis: a systematic review of the distribution in the Americas</t>
  </si>
  <si>
    <t>Braae, Uffe Christian; Thomas, Lian F; Robertson, Lucy J; Dermauw, Veronique; Dorny, Pierre; Willingham, Arve Lee; Saratsis, Anastasios; Devleesschauwer, Brecht</t>
  </si>
  <si>
    <t>e0202580</t>
  </si>
  <si>
    <t>10.1371/journal.pone.0202580</t>
  </si>
  <si>
    <t>The health and economic impact of acute gastroenteritis in Belgium, 2010–2014</t>
  </si>
  <si>
    <t>Papadopoulos, Theofilos; Klamer, Sofieke; Jacquinet, Stephanie; Catry, Boudewijn; Litzroth, Amber; Mortgat, Laure; Mamouris, Pavlos; Rebolledo, Javiera; Vaes, Bert; Van Cauteren, Dieter; Van der Heyden, Johan; Beutels, Philippe; Devleesschauwer, Brecht</t>
  </si>
  <si>
    <t>Dixon, Matthew Andrew; Braae, Uffe Christian; Winskill, Peter; Walker, Martin; Devleesschauwer, Brecht; Gabriël, Sarah; Basáñez, Maria-Gloria</t>
  </si>
  <si>
    <t xml:space="preserve"> e0006782</t>
  </si>
  <si>
    <t>10.1371/journal.pntd.0006782</t>
  </si>
  <si>
    <t>10.1186/s13071-018-3079-y</t>
  </si>
  <si>
    <t>Intake of 12 food groups and disability-adjusted life years from coronary heart disease, stroke, type 2 diabetes, and colorectal cancer in 16 European countries</t>
  </si>
  <si>
    <t>Schwingshackl, Lukas; Knüppel, Sven; Michels, Nathalie; Schwedhelm, Carolina; Hoffmann, Georg; Iqbal, Khalid; Dehenauw, Stefaan; Boeing, Heiner; Devleesschauwer, Brecht</t>
  </si>
  <si>
    <t>Evolution of educational inequalities in life and health expectancies at 25 years in Belgium between 2001 and 2011: a census-based study</t>
  </si>
  <si>
    <t>Renard, Françoise; Devleesschauwer, Brecht; Van Oyen, Herman; Gadeyne, Sylvie; Deboosere, Patrick</t>
  </si>
  <si>
    <t>Status and potential of pathogen genomics for public health practice: a scoping review</t>
  </si>
  <si>
    <t>Van Goethem, Nina; Descamps, Tine; Devleesschauwer, Brecht; Roosens, Nancy; Boon, Nele; Van Oyen, Herman; Robert, Annie</t>
  </si>
  <si>
    <t>Implementation Science</t>
  </si>
  <si>
    <t>10.1016/j.envres.2018.10.005</t>
  </si>
  <si>
    <t>4</t>
  </si>
  <si>
    <t>10.1186/s13071-018-3153-5</t>
  </si>
  <si>
    <t>Implement. Sci.</t>
  </si>
  <si>
    <t>Attributable deaths and disability-adjusted life-years caused by infections with antibiotic-resistant bacteria in the EU and the European Economic Area in 2015: a population-level modelling analysis</t>
  </si>
  <si>
    <t>10.1016/S1473-3099(18)30605-4</t>
  </si>
  <si>
    <t>The seroprevalence of cytomegalovirus infection in Belgium anno 2002 and 2006: a comparative analysis with hepatitis A virus seroprevalence</t>
  </si>
  <si>
    <t>Epidemiology of Taenia saginata taeniosis/cysticercosis: a systematic review of the distribution in southern and eastern Africa</t>
  </si>
  <si>
    <t>10.1186/s13071-018-3163-3</t>
  </si>
  <si>
    <t>10.1371/journal.pone.0205688</t>
  </si>
  <si>
    <t xml:space="preserve"> e0205688</t>
  </si>
  <si>
    <t>Global and regional source attribution of Shiga toxin-producing Escherichia coli infections using analysis of outbreak surveillance data</t>
  </si>
  <si>
    <t>Pires, Sara Monteiro; Majowicz, Shannon; Gill, Alexander; Devleesschauwer, Brecht</t>
  </si>
  <si>
    <t>Taenia solium control in Zambia: the potholed road to success</t>
  </si>
  <si>
    <t>Gabriël, Sarah; Mwape, K Evans; Phiri, I K; Devleesschauwer, Brecht; Dorny, Pierre</t>
  </si>
  <si>
    <t>Parasite Epidemiology and Control</t>
  </si>
  <si>
    <t>Parasite Epidemiol. Control</t>
  </si>
  <si>
    <t>Perceptions and acceptability of piloted Taenia solium control and elimination interventions in two endemic communities in eastern Zambia</t>
  </si>
  <si>
    <t>Transboundary and Emerging Diseases</t>
  </si>
  <si>
    <t>Transbound. Emerg. Dis.</t>
  </si>
  <si>
    <t>Renard, Françoise; Devleesschauwer, Brecht; Speybroeck, Niko; Deboosere, Patrick</t>
  </si>
  <si>
    <t>Epidemiology of Taenia saginata taeniosis/cysticercosis in the Russian Federation</t>
  </si>
  <si>
    <t>e05495</t>
  </si>
  <si>
    <t>EFSA Journal</t>
  </si>
  <si>
    <t>EFSA J.</t>
  </si>
  <si>
    <t>EFSA Panel on Biological Hazards (BIOHAZ); Koutsoumanis, Kostas; Allende, Ana; Alvarez‐Ordóñez, Avelino; Bolton, Declan; Bover‐Cid, Sara; Chemaly, Marianne; Davies, Robert; De Cesare, Alessandra; Herman, Lieve; Hilbert, Friederike; Lindqvist, Roland; Nauta, Maarten; Peixe, Luisa; Ru, Giuseppe; Simmons, Marion; Skandamis, Panagiotis; Suffredini, Elisabetta; Cacciò, Simone; Chalmers, Rachel; Deplazes, Peter; Devleesschauwer, Brecht; Innes, Elisabeth; Romig, Thomas; van der Giessen, Joke; Hempen, Michaela; Van der Stede, Yves; Robertson, Lucy</t>
  </si>
  <si>
    <t>Public health risks associated with food‐borne parasites</t>
  </si>
  <si>
    <t>10.2903/j.efsa.2018.5495</t>
  </si>
  <si>
    <t>European Journal of Epidemiology</t>
  </si>
  <si>
    <t>Eur. J. Epidemiol.</t>
  </si>
  <si>
    <t>A probabilistic approach for risk-benefit assessment of food substitutions: a case study on substituting meat by fish</t>
  </si>
  <si>
    <t>Thomsen, Sofie Theresa; de Boer, Waldo; Pires, Sara M; Devleesschauwer, B; Fagt, Sisse; Andersen, Rikke; Poulsen, Morten; van der Voet, Hilko</t>
  </si>
  <si>
    <t>10.1186/s13071-018-3236-3</t>
  </si>
  <si>
    <t>A comprehensive catalogue of EQ-5D scores in chronic disease: results of a systematic review</t>
  </si>
  <si>
    <t>Van Wilder, Lisa; Rammant, Elke; Clays, Els; Devleesschauwer, Brecht; Pauwels, Nele; De Smedt, Delphine</t>
  </si>
  <si>
    <t>10.1016/j.envres.2018.12.042</t>
  </si>
  <si>
    <t>10.1016/j.ttbdis.2018.12.007</t>
  </si>
  <si>
    <t>10.1016/j.envres.2018.12.062</t>
  </si>
  <si>
    <t>10.1016/j.parepi.2018.e00082</t>
  </si>
  <si>
    <t>Associating sporadic, foodborne illness caused by Shiga toxin-producing Escherichia coli with specific foods: a systematic review and meta-analysis of case-control studies</t>
  </si>
  <si>
    <t>Devleesschauwer, Brecht; Pires, Sara Monteiro; Young, Ian; Gill, Alex; Majowicz, Shannon E</t>
  </si>
  <si>
    <t>e00082</t>
  </si>
  <si>
    <t>10.1016/j.envres.2019.01.025</t>
  </si>
  <si>
    <t>10.1017/S0950268818003503</t>
  </si>
  <si>
    <t>Moyersoen, Isabelle; Devleesschauwer, Brecht; Dekkers, Arnold; Verkaik-Kloosterman, Janneke; De Ridder, Karin; Vandevijvere, Stefanie; Tafforeau, Jean; Van Oyen, Herman; Lachat, Carl; Van Camp, John</t>
  </si>
  <si>
    <t>The Journal of Nutrition</t>
  </si>
  <si>
    <t>J. Nutr.</t>
  </si>
  <si>
    <t>10.1186/s13690-019-0330-8</t>
  </si>
  <si>
    <t>Monitoring health inequalities when the socio-economic composition changes: are the Slope and Relative Indices of Inequality appropriate ? Results of a simulation study</t>
  </si>
  <si>
    <t>Epidemiology of Taenia saginata taeniosis/cysticercosis: a systematic review of the distribution in the Middle East and North Africa</t>
  </si>
  <si>
    <t>Saratsis, Anastasios; Sotiraki, Smaragda; Braae, Uffe C; Devleesschauwer, Brecht; Dermauw, Veronique; Eichenberger, Ramon M; Thomas, Lian F; Bobić, Branko; Dorny, Pierre; Gabriël, Sarah; Robertson, Lucy J</t>
  </si>
  <si>
    <t>e73</t>
  </si>
  <si>
    <t>CBRA</t>
  </si>
  <si>
    <t>SC</t>
  </si>
  <si>
    <t>UGent</t>
  </si>
  <si>
    <t>Rahman, Anisur K M A; Smit, Suzanne; Devleesschauwer, Brecht; Kostoulas, Polychronis; Abatih, Emmanuel; Saegerman, Claude; Shamsuddin, Mohammed; Berkvens, Dirk; Dhand, Navneet K; Ward, Michael P</t>
  </si>
  <si>
    <t>N/A</t>
  </si>
  <si>
    <t>OK</t>
  </si>
  <si>
    <t>Bayesian evaluation of three serological tests for the diagnosis of bovine brucellosis in Bangladesh</t>
  </si>
  <si>
    <t>10.1002/rmv.2034</t>
  </si>
  <si>
    <t>Global disease burden of pathogens in animal source foods, 2010</t>
  </si>
  <si>
    <t>Havelaar, Arie H; Li, Min; Hoffmann, Sandra; Hald, Tine; Kirk, Martyn D; Torgerson, Paul R; Devleesschauwer, Brecht</t>
  </si>
  <si>
    <t>10.1016/j.fct.2019.02.018</t>
  </si>
  <si>
    <t>Taenia solium taeniosis/cysticercosis and the co-distribution with schistosomiasis in Africa</t>
  </si>
  <si>
    <t>Prioritisation of food-borne parasites in Europe, 2016</t>
  </si>
  <si>
    <t>Health‐related quality of life in patients with melanoma expressed as utilities and disability weights</t>
  </si>
  <si>
    <t>10.1016/j.envres.2019.02.023</t>
  </si>
  <si>
    <t>Epidemiology of Taenia saginata taeniosis/cysticercosis: a systematic review of the distribution in Central and Western Asia and the Caucasus</t>
  </si>
  <si>
    <t>Torgerson, Paul R; Abdybekova, Aida M; Minbaeva, Gulnara; Shapiyeva, Zhanna; Thomas, Lian F; Dermauw, Veronique; Devleesschauwer, Brecht; Gabriël, Sarah; Dorny, Pierre; Braae, Uffe Christian; Saratsis, Anastasios; Robertson, Lucy J; Bobić, Branko</t>
  </si>
  <si>
    <t>10.1017/S095026881900044X</t>
  </si>
  <si>
    <t>10.1186/s12879-019-3885-7</t>
  </si>
  <si>
    <t>e146</t>
  </si>
  <si>
    <t>10.1186/s13071-019-3339-5</t>
  </si>
  <si>
    <t>Smit, G Suzanne A; Abrams, Steven; Dorny, Pierre; Speybroeck, Niko; Devleesschauwer, Brecht; Hutse, Veronik; Jansens, Hilde; Theeten, Heidi; Beutels, Philippe; Hens, Niel</t>
  </si>
  <si>
    <t>e154</t>
  </si>
  <si>
    <t>10.1017/S0950268819000487</t>
  </si>
  <si>
    <t>Effects of 'The Vicious Worm' educational tool on Taenia solium knowledge retention in Zambian primary school students after one year</t>
  </si>
  <si>
    <t>Epidemiology of Taenia saginata taeniosis/cysticercosis: a systematic review of the distribution in Western and Central Africa</t>
  </si>
  <si>
    <t>Hendrickx, Emilie; Thomas, Lian F; Dorny, Pierre; Bobić, Branko; Braae, Uffe Christian; Devleesschauwer, Brecht; Eichenberger, Ramon M; Gabriël, Sarah; Saratsis, Anastasios; Torgerson, Paul R; Robertson, Lucy J; Dermauw, Veronique</t>
  </si>
  <si>
    <t>10.1186/s13071-019-3438-3</t>
  </si>
  <si>
    <t>e0007301</t>
  </si>
  <si>
    <t>10.1371/journal.pntd.0007301</t>
  </si>
  <si>
    <t>Strategies for tackling Taenia solium taeniosis/cysticercosis: A systematic review and comparison of transmission models, including an assessment of the wider Taeniidae family transmission models</t>
  </si>
  <si>
    <t>Smit, G Suzanne A; Vu, Binh Thi Lam; Do, Dung Trung; Do, Quan Ha; Pham, Huy Quang; Speybroeck, Niko; Devleesschauwer, Brecht; Padalko, Elizaveta; Roets, Ellen; Dorny, Pierre</t>
  </si>
  <si>
    <t>10.1007/s10654-019-00523-4</t>
  </si>
  <si>
    <t>Adjusting for comorbidity in incidence-based DALY calculations: an individual-based modeling approach</t>
  </si>
  <si>
    <t>McDonald, Scott A; Haagsma, Juanita A; Cassini, Alessandro; Devleesschauwer, Brecht</t>
  </si>
  <si>
    <t>10.1111/tbed.13214</t>
  </si>
  <si>
    <t>e2034</t>
  </si>
  <si>
    <t>10.1371/journal.pone.0216545</t>
  </si>
  <si>
    <t>e0216545</t>
  </si>
  <si>
    <t xml:space="preserve"> e0007336</t>
  </si>
  <si>
    <t>10.1186/s12889-019-6980-1</t>
  </si>
  <si>
    <t>10.1371/journal.pntd.0007336</t>
  </si>
  <si>
    <t>Kritik an Population Attributable Fraction bei genauerem Hinsehen nicht gerechtfertigt</t>
  </si>
  <si>
    <t>Gesundheitswesen</t>
  </si>
  <si>
    <t>Gesundheitswesen.</t>
  </si>
  <si>
    <t>10.1055/a-0915-1215</t>
  </si>
  <si>
    <t>Plass, D; Tobollik, M; Devleesschauwer, Brecht; Grill, E; Hoffmann, B; Hurrass, J; Künzli, N; Peters, A; Rothenbacher, D; Schneider, A; Wichmann, H E; Wintermeyer, D; Wolf, J; Zeeb, H; Straff, W</t>
  </si>
  <si>
    <t>10.1093/jn/nxz119</t>
  </si>
  <si>
    <t>10.1186/s13071-019-3584-7</t>
  </si>
  <si>
    <t>New England Journal of Medicine</t>
  </si>
  <si>
    <t>10.1016/S1473-3099(19)30157-4</t>
  </si>
  <si>
    <t>Otavova, Martina; Van Oyen, Herman; Yokota, Renata T C; Charafeddine, Rana; Joossens, Luk; Molenberghs, Geert; Nusselder, Wilma J; Boshuizen, Hendriek C; Devleesschauwer, Brecht</t>
  </si>
  <si>
    <t>Spatial and molecular mapping of the PfKelch13 gene polymorphism in Africa in the era of emerging Plasmodium falciparum resistance to artemisinin: A systematic review</t>
  </si>
  <si>
    <t xml:space="preserve">Kalenda, Nadine Kayiba; Malekita, Doudou Yobi; Tshibangu-Kabamba, Evariste; Rosas-Aguirre, Angel; Tuan, Vo Phuoc; Yamaoka, Yoshio; Devleesschauwer, Brecht; Mvumbi, Dieudonné Makaba; Wemakoy, Emile Okitolonda; De Mol, Patrick; Hayette, Marie-Pierre; Mvumbi, Georges Lelo </t>
  </si>
  <si>
    <t>e236</t>
  </si>
  <si>
    <t>e235</t>
  </si>
  <si>
    <t>10.1017/S095026881900116X</t>
  </si>
  <si>
    <t>10.1017/S0950268819001183</t>
  </si>
  <si>
    <t>Birnie, Emma; Virk, Harjeet Singh; Savelkoel, Jelmer; Spijker, Rene; Bertherat, Eric; Dance, David A B; Limmathurotsakul, Direk; Devleesschauwer, Brecht; Haagsma, Juanita A; Wiersinga, W Joost</t>
  </si>
  <si>
    <t>10.1186/s13012-019-0930-2</t>
  </si>
  <si>
    <t>Quality of Life Research</t>
  </si>
  <si>
    <t>Qual. Life Res.</t>
  </si>
  <si>
    <t>10.1007/s11136-019-02300-y</t>
  </si>
  <si>
    <t>The World Health Organization 2030 goals for Taenia solium: Insights and perspectives from transmission dynamics modelling [version 1; peer review: awaiting peer review]</t>
  </si>
  <si>
    <t>CystiTeam Group for Epidemiology and Modelling of Taenia solium Taeniasis/Cysticercosis</t>
  </si>
  <si>
    <t>Gates Open Research</t>
  </si>
  <si>
    <t>Gates Open Res.</t>
  </si>
  <si>
    <t>10.12688/gatesopenres.13068.1</t>
  </si>
  <si>
    <t>Superficial mycoses in Belgium: burden, costs, and antifungal drugs consumption</t>
  </si>
  <si>
    <t>Becker, Pierre; Lecerf, Pauline; Clareboudt, Julie; Devleesschauwer, Brecht; Packeu, Ann; Hendrickx, Marijke</t>
  </si>
  <si>
    <t>BMC Medical Research Methodology</t>
  </si>
  <si>
    <t>BMC Med. Res. Methodol.</t>
  </si>
  <si>
    <t>Potential impact of reduced tobacco use on life and health expectancies in Belgium</t>
  </si>
  <si>
    <t>10.1007/s00038-019-01315-z</t>
  </si>
  <si>
    <t>Mycoses</t>
  </si>
  <si>
    <t>Perceived utility and feasibility of pathogen genomics for public health practice: a survey among public health professionals working in the field of infectious diseases, Belgium, 2019</t>
  </si>
  <si>
    <t>Van Goethem, Nina; Struelens Marc J; De Keersmaecker, Sigrid C J; Roosens, Nancy H C; Robert, Annie; Quoilin, Sophie; Van Oyen, Herman; Devleesschauwer, Brecht</t>
  </si>
  <si>
    <t>Dixon, Matthew Andrew; Braae, Uffe Christian; Winskill, Peter; Devleesschauwer, Brecht; Trevisan, Chiara; Van Damme, Inge; Walker, Martin; Hamley, Jonathan I D; Ramiandrasoa, Sylvia N; Schmidt, Veronika; Gabriël, Sarah; Harrison, Wendy; Basáñez, Maria-Gloria</t>
  </si>
  <si>
    <t>10.1093/eurpub/ckz225</t>
  </si>
  <si>
    <t>European burden of disease network: strengthening the collaboration</t>
  </si>
  <si>
    <t>Devleesschauwer, Brecht</t>
  </si>
  <si>
    <t>A novel approach to optimize vitamin D intake in Belgium through fortification based on representative food consumption data</t>
  </si>
  <si>
    <t>Health-related quality of life in patients with non-communicable disease: study protocol of a cross-sectional survey</t>
  </si>
  <si>
    <t>Van Wilder, Lisa; Clays, Els; Devleesschauwer, Brecht; Pype, Peter; Boeckxstaens, Pauline; Schrans, Diego; De Smedt, Delphine</t>
  </si>
  <si>
    <t>Epidemiology of Taenia saginata taeniosis/cysticercosis: a systematic review of the distribution in East, Southeast and South Asia</t>
  </si>
  <si>
    <t>Eichenberger, Ramon Marc; Thomas, Lian F; Gabriël, Sarah; Bobić, Branko; Devleesschauwer, Brecht; Robertson, Lucy J; Saratsis, Anastasios; Torgerson, Paul R; Braae, Uffe C; Dermauw, Veronique; Dorny, Pierre</t>
  </si>
  <si>
    <t>Gabriël, Sarah; Mwape, Kabemba Evans; Dorny, Pierre; Hobbs, Emma Clare; Devleesschauwer, Brecht; Van Damme, Inge; Zulu, Gideon; Chembensouf, Mwelwa; Mubanga, Chishimba; Masuku, Maxwell; Mambwe, Moses; De Coster, Tine; Phiri, Isaac Khozozo; Berkvens, Dirk; Colston, Angie; Bottieau, Emmanuel; Speybroeck, Niko; Ketzis, Jennifer; Willingham, Arve Lee; Trevisan, Chiara</t>
  </si>
  <si>
    <t>Fastl, Christina; Devleesschauwer, Brecht; van Cauteren, Dieter; Lajot, Adrien; Leroy, Mathias; Laisnez, Valeska; Schirvel, Carole; Mahieu, Romain; Pierard, Denis; Michel, Charlotte; Jacquinet, Stéphanie</t>
  </si>
  <si>
    <t>Modelling for Taenia solium control strategies beyond 2020</t>
  </si>
  <si>
    <t>10.1111/myc.13063</t>
  </si>
  <si>
    <t>Epidemiology and surveillance of human (neuro)cysticercosis in Europe: is enhanced surveillance required?</t>
  </si>
  <si>
    <t>Abraham, Annette; Schmidt, Veronika; Kaminski, Miriam; Stelzle, Dominik; De Meijere, Robert; Bustos, Javier; Sahunm, Priyadarshi Soumyaranjan; Garcia, Hector Hugo; Bobić, Branko; Cretu, Carmen; Chiodini, Peter; Deksne, Gunita; Dermauw, Veronique; Devleesschauwer, Brecht; Dorny, Pierre; Fonseca, Ana; Gabriël, Sarah; Gómez Morales, Maria Ángeles; Kucsera, István, Laranjo‐González, Minerva; Trevisan, Chiara; Vilhena, Manuela; Walker, Naomi F; Zammarchi, Lorenzo; Winkler, Andrea Sylvia</t>
  </si>
  <si>
    <t>10.1111/tmi.13384</t>
  </si>
  <si>
    <t>10.2471/blt.19.238485</t>
  </si>
  <si>
    <t>Cuschieri, Sarah; Pallari, Elena; Terzic, Natasa; Alkerwi, Ala'a; Sigurvinsdottir, Rannveig; Sigfusdottir, Inga Dora; Devleesschauwer, Brecht</t>
  </si>
  <si>
    <t>Population vulnerability to COVID-19 in Europe: a burden of disease analysis</t>
  </si>
  <si>
    <t>Wyper, Grant MA; Assunção, Ricardo MA; Cuschieri, Sarah; Devleeschauwer, Brecht; Fletcher, Eilidh; Haagsma, Juanita A; Hilderink, Henk; Idavain, Jane; Lesnik, Tina; Von der Lippe, Elena; Majdan, Marek; Santric-Milicevic, Milena; Pallari, Elena; Peñalvo, José L; Pires, Sara M; Plass, Dietrich; Santos, João V; Stockton, Diane L; Thomsen, Sofie T; Grant, Ian</t>
  </si>
  <si>
    <t>10.1186/s13071-020-04095-1</t>
  </si>
  <si>
    <t>10.1186/s12874-020-00987-z</t>
  </si>
  <si>
    <t>Association between urban environment and mental health in Brussels, Belgium</t>
  </si>
  <si>
    <t>Pelgrims, Ingrid; Bastiaens, Hilde; Devleesschauwer, Brecht; Guyot, Madeleine; Keune, Hans; Nawrot, Tim S; Remmen, Roy; Saenen, Nelly; Trabelsi, Sonia; Thomas, Isabelle; De Clercq, Eva M</t>
  </si>
  <si>
    <t>Valuing the years of life lost due to COVID-19: the differences and pitfalls</t>
  </si>
  <si>
    <t>Devleesschauwer, Brecht; McDonald, Scott; Speybroeck, Niko; Wyper, Grant M A</t>
  </si>
  <si>
    <t>10.1186/s13690-020-00433-y</t>
  </si>
  <si>
    <t>Health expectancies in the European Union: same concept, different methods, different results</t>
  </si>
  <si>
    <t>Santos, João Vasco; Viana, João; Devleesschauwer, Brecht; Haagsma, Juanita; Costa-Santos, Cristina; Ricciardi, Walter; Freitas, Alberto</t>
  </si>
  <si>
    <t>Effects of ‘The Vicious Worm’ educational software on Taenia solium knowledge among key pork supply chain workers in Zambia</t>
  </si>
  <si>
    <t>Vaernewyck, Victor; Mwape, Kabemba Evans; Mubanga, Chishimba; Devleesschauwer, Brecht; Gabriël, Sarah; Trevisan, Chiara</t>
  </si>
  <si>
    <t>von der Lippe, Elena; Devleesschauwer, Brecht; Gourley, Michelle; Haagsma, Juanita; Hilderink, Henk; Porst, Michael; Wengler, Annelene; Wyper, Grant; Grant, Ian</t>
  </si>
  <si>
    <t>Belgian COVID-19 mortality, excess deaths, number of deaths per million, and infection fatality rates (8 March – 9 May 2020)</t>
  </si>
  <si>
    <t>Molenberghs, Geert; Faes, Christel; Aerts, Jan; Theeten, Heidi; Devleesschauwer, Brecht; Bustos Sierra, Natalia; Braeye, Toon; Renard, Françoise; Herzog, Sereina; Lusyne, Patrick; Van der Heyden, Johan; Van Oyen, Herman; Van Damme, Pierre; Hens, Niel</t>
  </si>
  <si>
    <t>Use of health care services by people with substance use disorders in Belgium: a register-based cohort study</t>
  </si>
  <si>
    <t>Van Baelen, Luk; Plettinckx, Els; Antoine, Jerome; De Ridder, Karin; Devleesschauwer, Brecht; Gremeaux, Lies</t>
  </si>
  <si>
    <t>10.1007/s00038-020-01430-2</t>
  </si>
  <si>
    <t>Engelen, Frederik; Thiry, Damien; Devleesschauwer, Brecht; Heyndrickx, Marc; Mainil, Jacques; De Zutter, Lieven; Cox, Eric</t>
  </si>
  <si>
    <t>Potential elimination of active Taenia solium transmission in Africa</t>
  </si>
  <si>
    <t xml:space="preserve"> 10.1056/NEJMc1909955</t>
  </si>
  <si>
    <t>Measuring disability-adjusted life years (DALYs) due to low back pain in Malta</t>
  </si>
  <si>
    <t>Cuschieri, Sarah; Wyper, Grant M A; Calleja, Neville; Gorasso, Vanessa; Devleesschauwer, Brecht</t>
  </si>
  <si>
    <t>10.1186/s13690-020-00451-w</t>
  </si>
  <si>
    <t>S2</t>
  </si>
  <si>
    <t>Integration of various dimensions in food-based dietary guidelines via mathematical approaches. Report of a DGE/FENS Workshop in Bonn, Germany, 23-24 September 2019</t>
  </si>
  <si>
    <t>Schäfer, Anne Carolin; Schmidt, Annemarie; Bechthold, Angela; Boeing, Heiner; Watzl, Bernhard; Darmon, Nicole; Devleesschauwer, Brecht; Heckelei, Thomas; Pires, Sara Monteiro; Nadaud, Perrine; van Dooren, Corné; Vieux, Florent</t>
  </si>
  <si>
    <t>British Journal of Nutrition</t>
  </si>
  <si>
    <t>Br. J. Nutr.</t>
  </si>
  <si>
    <t>BMJ Open</t>
  </si>
  <si>
    <t>Risk Metrics: Quantifying the Impact of Adverse Health Effects</t>
  </si>
  <si>
    <t>Devleesschauwer, Brecht; Pires, Sara Monteiro; Kowalcyk, Barbara B; Scharff, Robert L; Havelaar, Arie H; Speybroeck, Niko</t>
  </si>
  <si>
    <t>Pérez-Rodríguez, Fernando</t>
  </si>
  <si>
    <t>Risk Assessment Methods for Biological and Chemical Hazards in Food</t>
  </si>
  <si>
    <t>10.1186/s12889-020-09428-4</t>
  </si>
  <si>
    <t>The impact of multimorbidity patterns on health-related quality of life in the general population: results of the Belgian Health Interview Survey</t>
  </si>
  <si>
    <t>e037131</t>
  </si>
  <si>
    <t>10.1136/bmjopen-2020-037131</t>
  </si>
  <si>
    <t>Schatting van de incidentie van de klinische manifestaties van Lyme borreliose in Vlaanderen op basis van primaire surveillancegegevens en een meta-analyse, 2015-2017</t>
  </si>
  <si>
    <t>Vlaams Infectieziektenbulletin</t>
  </si>
  <si>
    <t>Food Science &amp; Law</t>
  </si>
  <si>
    <t>Food Sci. Law</t>
  </si>
  <si>
    <t>Welke voedingsmiddelen hebben de grootste impact op de volksgezondheid in België?</t>
  </si>
  <si>
    <t>Devleesschauwer, Brecht; De Backer, Guy</t>
  </si>
  <si>
    <t>10.1186/s13690-020-00470-7</t>
  </si>
  <si>
    <t>The burden of legionnaires’ disease in Belgium, 2013 to 2017</t>
  </si>
  <si>
    <t>10.1371/journal.pntd.0008790</t>
  </si>
  <si>
    <t>Burden of disease methods: a guide to calculate COVID-19 disability-adjusted life years</t>
  </si>
  <si>
    <t>Wyper, Grant M A; Assunçao, Ricardo M A; Colzani, Edoardo; Grant, Ian; Haagsma, Juanita A; Lagerweij, Giske; Von der Lippe, Elena; McDonald, Scott A; Pires, Sara M; Porst, Michael; Speybroeck, Niko; Devleesschauwer, Brecht</t>
  </si>
  <si>
    <t>Pathogenic potential of Escherichia coli O157 and O26 isolated from young Belgian dairy calves by recto-anal mucosal swab culturing</t>
  </si>
  <si>
    <t>Journal of Applied Microbiology</t>
  </si>
  <si>
    <t>J. Appl. Microbiol.</t>
  </si>
  <si>
    <t>10.1111/jam.14909</t>
  </si>
  <si>
    <t>10.1016/S1473-3099(20)30493-X</t>
  </si>
  <si>
    <t>Identification of Shigatoxigenic and enteropathogenic Escherichia coli serotypes in healthy young dairy calves in Belgium by recto-anal mucosal swabbing</t>
  </si>
  <si>
    <t>Vet. Sci.</t>
  </si>
  <si>
    <t>Habets, Audrey; Engelen, Frederik; Duprez, Jean-Noel; Devleesschauwer, Brecht; Heyndrickx, Marc; De Zutter, Lieven; Thiry, Damien; Cox, Eric; Mainil, Jacques</t>
  </si>
  <si>
    <t>10.3390/vetsci7040167</t>
  </si>
  <si>
    <t xml:space="preserve"> e0008790</t>
  </si>
  <si>
    <t>10.1201/9780429083525-4</t>
  </si>
  <si>
    <t>10.1017/S0007114520004857</t>
  </si>
  <si>
    <t>Occurrence of 'gang of five' Shiga toxin‐producing Escherichia coli (STEC) serogroups on Belgian dairy cattle farms by overshoe sampling</t>
  </si>
  <si>
    <t>Engelen, Frederik; Thiry, Damien; Devleesschauwer, Brecht; Mainil, Jacques; De Zutter, Lieven; Cox, Eric</t>
  </si>
  <si>
    <t>Letters in Applied Microbiology</t>
  </si>
  <si>
    <t>Lett. Appl. Microbiol.</t>
  </si>
  <si>
    <t>10.1111/lam.13434</t>
  </si>
  <si>
    <t>Burden of foodborne diseases: think global, act local</t>
  </si>
  <si>
    <t>Current Opinion in Food Science</t>
  </si>
  <si>
    <t>Curr. Opin. Food Sci.</t>
  </si>
  <si>
    <t>Pires, Sara Monteiro; Desta, Binyam N; Mughini-Gras, Lapo; Mmbaga, Blandina T; Fayemi, Olanrewaju E; Salvador, Elsa Maria; Gobena, Tesfaye; Majowicz, Shannon E; Hald, Tine M; Hoejskov, Peter S; Minato, Yuki; Devleesschauwer, Brecht</t>
  </si>
  <si>
    <t>Evaluation of the usefulness of intermittent preventive treatment of malaria in pregnancy with sulfadoxine-pyrimethamine in a context with increased resistance of Plasmodium falciparumin Kinshasa, Democratic Republic of Congo</t>
  </si>
  <si>
    <t>Kayiba Kalende, Nadine; Yobi, Doudou Malekita; Kouoneyou, Vanessa Rodanis Tchakounang; Mvumbi, Dieudonné Makaba; Kabututu, Pius Zakayi; Devleesschauwer, Brecht; Sompwe Erick Mukomena; De Mol, Patrick; Hayette, Marie-Pierre; Mvumbi, Georges Lelo; Rosas-Aguirre, Angel; Dikassa, Paul Lusamba; Speybroeck, Niko</t>
  </si>
  <si>
    <t>Infection, Genetics and Evolution</t>
  </si>
  <si>
    <t>Infect. Genet. Evol.</t>
  </si>
  <si>
    <t>The emotional, sexual and social impact of (recurrent) bacterial vaginosis: a systematic review</t>
  </si>
  <si>
    <t>Brusselmans, Judith; De Sutter, An; Devleesschauwer, Brecht; Verstraelen, Hans; Cools, Piet</t>
  </si>
  <si>
    <t>BJOG: An International Journal of Obstetrics and Gynaecology</t>
  </si>
  <si>
    <t>BJOG</t>
  </si>
  <si>
    <t>Assessment of the diagnostic accuracy and relevance of a novel ELISA system developed for seroepidemiologic surveys of Helicobacter pylori infection in African settings</t>
  </si>
  <si>
    <t>Tshibangu-Kabamba, Evariste; Phuc, Bui Hoang; Tuan, Vo Phuc; Fauzia, Kartika Afrida; Kabongo-Tshibaka, Augustin; Kalenda, Nadine Kayiba; Speybroeck, Niko; Rosas-Aguirre, Angel; Devleesschauwer, Brecht; de Jésus Ngoma Kisoko, Patrick; Matsumoto, Takeshi; Akada, Junko; Ngoyi, Dieudonné Mumba; Kido, Yasutoshi; Tumba, Ghislain Disashi; Yamaoka, Yoshio</t>
  </si>
  <si>
    <t>10.1186/s13690-020-00519-7</t>
  </si>
  <si>
    <t>Evaluation of the added value of viral genomic information for predicting severity of influenza infection</t>
  </si>
  <si>
    <t>Van Goethem, Nina; Robert, Annie; Bossuyt, Nathalie; Van Poelvoorde, Laura; Quoilin, Sophie; De Keersmaecker, Sigrid C. J.; Devleesschauwer, Brecht; Thomas, Isabelle; Vanneste, Kevin; Roosens, Nancy H. C.; Van Oyen, Herman</t>
  </si>
  <si>
    <t>Reflections on key methodological decisions in national burden of disease assessments</t>
  </si>
  <si>
    <t>10.1136/jech-2020-213791</t>
  </si>
  <si>
    <t>Rushton, Jonathan; Huntington, Ben; Gilbert, William; Herrero, Mario; Torgerson, Paul R; Shaw, Alexandra P M; Bruce, Mieghan; Marsh, Tom L; Pendell, Dustin L; Bernardo, Theresa M; Stacey, Deborah; Grace, Delia; Watkins, Kevin; Bondad-Reantaso, Melba; Devleesschauwer, Brecht; Pigott, David M; Stone, Matthew; Mesenhowski, Shannon</t>
  </si>
  <si>
    <t>The Lancet</t>
  </si>
  <si>
    <t>Lancet</t>
  </si>
  <si>
    <t>Belgian population norms for the EQ-5D-5L, 2013 and 2018</t>
  </si>
  <si>
    <t>Van Wilder, Lisa; Charafeddine, Rana; Beutels, Philippe; Bruyndonckx, Robin; Cleemput, Irina; Demarest, Stefaan; De Smedt, Delphine; Hens, Niel; Scohy, Aline; Speybroeck, Niko; Van der Heyden, Johan; Yokota, Renata T C; Van Oyen, Herman; Bilcke, Joke; Devleesschauwer, Brecht</t>
  </si>
  <si>
    <t>10.1016/j.cofs.2021.01.006</t>
  </si>
  <si>
    <t>Roll-out of the Global Burden of Animal Diseases programme</t>
  </si>
  <si>
    <t>10.1016/S0140-6736(21)00189-6</t>
  </si>
  <si>
    <t>Assessing polypharmacy in the older population: comparison of a self-reported and prescription based method</t>
  </si>
  <si>
    <t>Pharmacoepidemiology and Drug Safety</t>
  </si>
  <si>
    <t>Pharmacoepidemiol. Drug Saf.</t>
  </si>
  <si>
    <t>Van der Heyden, Johan; Berete, Finaba; Renard, Françoise; Vanoverloop, Johan; Devleesschauwer, Brecht; De Ridder, Karin; Bruyère, Olivier</t>
  </si>
  <si>
    <t>Pires, Sara Monteiro; Devleesschauwer, Brecht</t>
  </si>
  <si>
    <t>Santos, João Vasco; Gorasso, Vanessa; Souza, Júlio; Wyper, Grant M A; Grant, Ian; Pinheiro, Vera; Viana, João; Ricciardi, Walter; Haagsma, Juanita A; Devleesschauwer, Brecht; Plass, Dietrich; Freitas, Alberto</t>
  </si>
  <si>
    <t>Risk factors and their contribution to population health in the European Union (EU-28) countries in 2007 and 2017</t>
  </si>
  <si>
    <t>Estimates of global disease burden associated with foodborne pathogens</t>
  </si>
  <si>
    <t>Foodborne Infections and Intoxications, 5th ed.</t>
  </si>
  <si>
    <t>Morris, J. Glenn Jr.; Vugia, Duc</t>
  </si>
  <si>
    <t>Scandinavian Journal of Public Health</t>
  </si>
  <si>
    <t>The increasing significance of disease severity</t>
  </si>
  <si>
    <t>Wyper, Grant; Assunçao, Ricardo; Fletcher, Eilidh; Gourley, Michelle; Grant, Ian; Haagsma, Juanita; Hilderink, Henk; Idavain, Jane; Lesnik, Tina; von der Lippe, Elena; Majdan, Marek; McCartney, Gerry; Pallari, Elena; Pires, Sara; Plass, Dietrich; Porst, Michael; Santos, João; Santric-Milicevic, Milena; de Haro Moro, Maria Teresa; Stockton, Diane; Devleesschauwer, Brecht</t>
  </si>
  <si>
    <t>Scand. J. Public Health</t>
  </si>
  <si>
    <t>Recommendations to plan a national Burden of Disease study</t>
  </si>
  <si>
    <t>Haneef, Romana; Schmidt, Jürgen; Gallay, Anne; Devleesschauwer, Brecht; Grant, Ian; Rommel, Alexander; Wyper, Grant M A; Van Oyen, Herman; Hilderink, Henk; Ziese, Thomas; Newton, John</t>
  </si>
  <si>
    <t>10.3389/ijph.2021.619011</t>
  </si>
  <si>
    <t>Setting up an ad hoc COVID-19 mortality surveillance in Belgium during the first wave of the epidemic, March 1st - June 21st 2020</t>
  </si>
  <si>
    <t>Renard, Françoise; Scohy, Aline; Van der Heyden, Johan; Peeters, Ilse; Dequeker, Sara; Vandael, Eline; Van Goethem, Nina; Dubourg, Dominique; De Viron, Louise; Kongs, Anne; Hammami, Naïma; Devleesschauwer, Brecht; Sasse, André; Rebolledo Gonzalez, Javiera; Bustos Sierra, Natalia</t>
  </si>
  <si>
    <t>10279</t>
  </si>
  <si>
    <t>E82</t>
  </si>
  <si>
    <t>E92</t>
  </si>
  <si>
    <t>Measuring the direct population impact of COVID-19 in Scotland, 2020: estimating disability-adjusted life years (DALYs) during the first full calendar year</t>
  </si>
  <si>
    <t>BMC Medicine</t>
  </si>
  <si>
    <t>BMC Med.</t>
  </si>
  <si>
    <t>Wyper, Grant M A; Fletcher, Eilidh; Grant, Ian; McCartney, Gerry; Fischbacher, Colin; Harding, Oliver; Jones, Hannah; de Haro Moro, Maria Teresa; Speybroeck, Niko; Devleesschauwer, Brecht; Stockton, Diane L</t>
  </si>
  <si>
    <t>Van Wilder, Lisa; Devleesschauwer, Brecht; Clays, Els; De Buyser, Stefanie; Van der Heyden, Johan; Charafeddine, Rana; Boeckxstaens, Pauline; De Bacquer, Dirk; Vandepitte, Sophie; De Smedt, Delphine</t>
  </si>
  <si>
    <t>10.1186/s12889-021-10557-7</t>
  </si>
  <si>
    <t>Living with a chronic disease: insights from patients with a low socioeconomic status</t>
  </si>
  <si>
    <t>Van Wilder, Lisa; Pype, Peter; Mertens, Fien; Rammant, Elke; Clays, Els; Devleesschauwer, Brecht; Boeckxstaens, Pauline; De Smedt, Delphine</t>
  </si>
  <si>
    <t>British Journal of General Practice</t>
  </si>
  <si>
    <t>Br. J. Gen. Pract.</t>
  </si>
  <si>
    <t>Consumer and food product determinants of food wasting – a case study on chicken meat</t>
  </si>
  <si>
    <t>Sustainable Production and Consumption</t>
  </si>
  <si>
    <t>Cooreman-Algoed, Margot; Minnens, Fien; Boone, Lieselot; Botterman, Kyara; Taelman, Sue Ellen; Verbeke, Wim; Devleesschauwer, Brecht; Hung, Yung; Dewulf, Jo</t>
  </si>
  <si>
    <t>Sustain. Prod. Consum.</t>
  </si>
  <si>
    <t>10.1186/s13690-021-00599-z</t>
  </si>
  <si>
    <t>Conducting national burden of disease studies in small countries in Europe– a feasible challenge?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</si>
</sst>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"/>
    <numFmt numFmtId="166" formatCode="d/mm/yyyy"/>
  </numFmts>
  <fonts count="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50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0" fontId="1" fillId="2" borderId="0" xfId="1" applyAlignment="1">
      <alignment vertical="center"/>
    </xf>
    <xf numFmtId="0" fontId="1" fillId="2" borderId="0" xfId="1" applyAlignment="1">
      <alignment horizontal="right" vertical="center"/>
    </xf>
    <xf numFmtId="0" fontId="0" fillId="0" borderId="0" xfId="0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2" fillId="3" borderId="0" xfId="2" applyNumberFormat="1" applyAlignment="1">
      <alignment horizontal="right" vertical="center"/>
    </xf>
    <xf numFmtId="0" fontId="2" fillId="3" borderId="0" xfId="2" applyAlignment="1">
      <alignment horizontal="right" vertical="center"/>
    </xf>
    <xf numFmtId="164" fontId="2" fillId="3" borderId="0" xfId="2" applyNumberFormat="1" applyAlignment="1">
      <alignment horizontal="right" vertical="center"/>
    </xf>
    <xf numFmtId="49" fontId="0" fillId="0" borderId="0" xfId="0" applyNumberFormat="1" applyAlignment="1">
      <alignment vertical="center"/>
    </xf>
    <xf numFmtId="49" fontId="2" fillId="3" borderId="0" xfId="2" applyNumberFormat="1" applyAlignment="1">
      <alignment vertical="center"/>
    </xf>
    <xf numFmtId="0" fontId="2" fillId="3" borderId="0" xfId="2" applyAlignment="1">
      <alignment vertical="center"/>
    </xf>
    <xf numFmtId="14" fontId="0" fillId="0" borderId="0" xfId="0" applyNumberFormat="1" applyAlignment="1">
      <alignment vertical="center"/>
    </xf>
    <xf numFmtId="164" fontId="1" fillId="2" borderId="0" xfId="1" applyNumberFormat="1" applyFont="1" applyFill="1" applyBorder="1" applyAlignment="1">
      <alignment vertical="center"/>
    </xf>
    <xf numFmtId="49" fontId="1" fillId="2" borderId="0" xfId="1" applyNumberFormat="1" applyFont="1" applyFill="1" applyBorder="1" applyAlignment="1">
      <alignment horizontal="right" vertical="center"/>
    </xf>
    <xf numFmtId="0" fontId="1" fillId="2" borderId="0" xfId="1" applyFont="1" applyFill="1" applyBorder="1" applyAlignment="1">
      <alignment vertical="center"/>
    </xf>
    <xf numFmtId="17" fontId="0" fillId="0" borderId="0" xfId="0" quotePrefix="1" applyNumberFormat="1"/>
    <xf numFmtId="0" fontId="0" fillId="0" borderId="1" xfId="0" applyBorder="1" applyAlignment="1">
      <alignment horizontal="right" vertical="center"/>
    </xf>
    <xf numFmtId="14" fontId="0" fillId="0" borderId="1" xfId="0" applyNumberFormat="1" applyBorder="1" applyAlignment="1">
      <alignment vertical="center"/>
    </xf>
    <xf numFmtId="14" fontId="1" fillId="2" borderId="0" xfId="1" applyNumberForma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14" fontId="0" fillId="0" borderId="0" xfId="0" applyNumberFormat="1" applyBorder="1" applyAlignment="1">
      <alignment vertical="center"/>
    </xf>
    <xf numFmtId="0" fontId="2" fillId="3" borderId="1" xfId="2" applyBorder="1" applyAlignment="1">
      <alignment horizontal="right" vertical="center"/>
    </xf>
    <xf numFmtId="14" fontId="2" fillId="3" borderId="1" xfId="2" applyNumberFormat="1" applyBorder="1" applyAlignment="1">
      <alignment horizontal="right" vertical="center"/>
    </xf>
    <xf numFmtId="14" fontId="0" fillId="0" borderId="0" xfId="0" applyNumberFormat="1" applyBorder="1" applyAlignment="1">
      <alignment horizontal="right" vertical="center"/>
    </xf>
    <xf numFmtId="0" fontId="1" fillId="2" borderId="0" xfId="1" applyFont="1" applyFill="1" applyBorder="1" applyAlignment="1">
      <alignment horizontal="right" vertical="center"/>
    </xf>
    <xf numFmtId="49" fontId="0" fillId="0" borderId="1" xfId="0" applyNumberFormat="1" applyBorder="1" applyAlignment="1">
      <alignment horizontal="right" vertical="center"/>
    </xf>
    <xf numFmtId="14" fontId="1" fillId="2" borderId="0" xfId="1" applyNumberFormat="1" applyFont="1" applyFill="1" applyBorder="1" applyAlignment="1">
      <alignment horizontal="right" vertical="center"/>
    </xf>
    <xf numFmtId="49" fontId="0" fillId="0" borderId="0" xfId="0" applyNumberFormat="1" applyBorder="1" applyAlignment="1">
      <alignment horizontal="right" vertical="center"/>
    </xf>
    <xf numFmtId="0" fontId="2" fillId="3" borderId="0" xfId="2" applyBorder="1" applyAlignment="1">
      <alignment horizontal="right" vertical="center"/>
    </xf>
    <xf numFmtId="165" fontId="0" fillId="0" borderId="0" xfId="0" applyNumberFormat="1" applyAlignment="1">
      <alignment horizontal="right" vertical="center"/>
    </xf>
    <xf numFmtId="14" fontId="2" fillId="3" borderId="0" xfId="2" applyNumberFormat="1" applyBorder="1" applyAlignment="1">
      <alignment horizontal="right" vertical="center"/>
    </xf>
    <xf numFmtId="166" fontId="0" fillId="0" borderId="0" xfId="0" applyNumberFormat="1" applyAlignment="1">
      <alignment horizontal="right" vertical="center"/>
    </xf>
    <xf numFmtId="0" fontId="1" fillId="2" borderId="0" xfId="1" applyBorder="1" applyAlignment="1">
      <alignment horizontal="right" vertical="center"/>
    </xf>
    <xf numFmtId="49" fontId="1" fillId="2" borderId="0" xfId="1" applyNumberFormat="1" applyBorder="1" applyAlignment="1">
      <alignment horizontal="right" vertical="center"/>
    </xf>
    <xf numFmtId="164" fontId="1" fillId="2" borderId="0" xfId="1" applyNumberFormat="1" applyBorder="1" applyAlignment="1">
      <alignment vertical="center"/>
    </xf>
  </cellXfs>
  <cellStyles count="3">
    <cellStyle name="Bad" xfId="2" builtinId="27"/>
    <cellStyle name="Neutral" xfId="1" builtinId="28"/>
    <cellStyle name="Normal" xfId="0" builtinId="0"/>
  </cellStyles>
  <dxfs count="64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numFmt numFmtId="165" formatCode="0.0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el1" displayName="Tabel1" ref="A1:U160" totalsRowShown="0" headerRowDxfId="63" dataDxfId="62">
  <autoFilter ref="A1:U160"/>
  <sortState ref="A2:U159">
    <sortCondition ref="K1:K159"/>
  </sortState>
  <tableColumns count="21">
    <tableColumn id="1" name="title" dataDxfId="61"/>
    <tableColumn id="2" name="authors" dataDxfId="60"/>
    <tableColumn id="3" name="journal_full" dataDxfId="59"/>
    <tableColumn id="11" name="journal_short" dataDxfId="58"/>
    <tableColumn id="6" name="year" dataDxfId="57"/>
    <tableColumn id="4" name="volume" dataDxfId="56"/>
    <tableColumn id="5" name="issue" dataDxfId="55"/>
    <tableColumn id="7" name="eID" dataDxfId="54"/>
    <tableColumn id="8" name="from" dataDxfId="53"/>
    <tableColumn id="9" name="to" dataDxfId="52"/>
    <tableColumn id="10" name="date" dataDxfId="51"/>
    <tableColumn id="14" name="classification" dataDxfId="50"/>
    <tableColumn id="12" name="IF" dataDxfId="49"/>
    <tableColumn id="13" name="DOI" dataDxfId="48"/>
    <tableColumn id="15" name="WoS" dataDxfId="47"/>
    <tableColumn id="16" name="rank" dataDxfId="46"/>
    <tableColumn id="17" name="quartile" dataDxfId="45"/>
    <tableColumn id="18" name="category" dataDxfId="44"/>
    <tableColumn id="19" name="CBRA" dataDxfId="43"/>
    <tableColumn id="20" name="SC" dataDxfId="42"/>
    <tableColumn id="21" name="UGent" dataDxfId="41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el14" displayName="Tabel14" ref="A1:J9" totalsRowShown="0" headerRowDxfId="40">
  <autoFilter ref="A1:J9"/>
  <sortState ref="A2:N50">
    <sortCondition ref="H1:H50"/>
  </sortState>
  <tableColumns count="10">
    <tableColumn id="1" name="title" dataDxfId="39"/>
    <tableColumn id="2" name="authors" dataDxfId="38"/>
    <tableColumn id="3" name="editors" dataDxfId="37"/>
    <tableColumn id="11" name="book" dataDxfId="36"/>
    <tableColumn id="6" name="year" dataDxfId="35"/>
    <tableColumn id="8" name="from" dataDxfId="34"/>
    <tableColumn id="9" name="to" dataDxfId="33"/>
    <tableColumn id="10" name="date" dataDxfId="32"/>
    <tableColumn id="12" name="IF" dataDxfId="31"/>
    <tableColumn id="13" name="DOI" dataDxfId="30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Tabel13" displayName="Tabel13" ref="A1:F15" totalsRowShown="0" headerRowDxfId="29" dataDxfId="28">
  <autoFilter ref="A1:F15"/>
  <sortState ref="A2:F15">
    <sortCondition descending="1" ref="F1:F15"/>
  </sortState>
  <tableColumns count="6">
    <tableColumn id="1" name="title" dataDxfId="27"/>
    <tableColumn id="2" name="authors" dataDxfId="26"/>
    <tableColumn id="3" name="journal_full" dataDxfId="25"/>
    <tableColumn id="11" name="journal_short" dataDxfId="24"/>
    <tableColumn id="10" name="date" dataDxfId="23"/>
    <tableColumn id="12" name="COUNT" dataDxfId="22">
      <calculatedColumnFormula>TODAY()-E2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el135" displayName="Tabel135" ref="A1:F5" totalsRowShown="0" headerRowDxfId="21" dataDxfId="20">
  <autoFilter ref="A1:F5"/>
  <sortState ref="A2:K14">
    <sortCondition ref="E1:E14"/>
  </sortState>
  <tableColumns count="6">
    <tableColumn id="1" name="title" dataDxfId="19"/>
    <tableColumn id="2" name="authors" dataDxfId="18"/>
    <tableColumn id="3" name="journal_full" dataDxfId="17"/>
    <tableColumn id="11" name="journal_short" dataDxfId="16"/>
    <tableColumn id="10" name="date" dataDxfId="15"/>
    <tableColumn id="12" name="COUNT" dataDxfId="14">
      <calculatedColumnFormula>(TODAY()-E2)/365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0"/>
  <sheetViews>
    <sheetView tabSelected="1" topLeftCell="A128" zoomScale="90" zoomScaleNormal="90" workbookViewId="0">
      <selection activeCell="A160" sqref="A160"/>
    </sheetView>
  </sheetViews>
  <sheetFormatPr defaultRowHeight="15" x14ac:dyDescent="0.25"/>
  <cols>
    <col min="1" max="2" width="30.7109375" customWidth="1"/>
    <col min="3" max="3" width="13.5703125" customWidth="1"/>
    <col min="4" max="4" width="15.140625" customWidth="1"/>
    <col min="5" max="5" width="8.85546875" customWidth="1"/>
    <col min="6" max="6" width="9.85546875" style="2" customWidth="1"/>
    <col min="7" max="7" width="8.85546875" style="1" customWidth="1"/>
    <col min="8" max="8" width="9.85546875" style="2" customWidth="1"/>
    <col min="9" max="10" width="8.85546875" style="2" customWidth="1"/>
    <col min="11" max="11" width="11.5703125" style="2" customWidth="1"/>
    <col min="12" max="12" width="14.85546875" style="2" customWidth="1"/>
    <col min="13" max="13" width="10.7109375" customWidth="1"/>
    <col min="14" max="14" width="33.28515625" style="2" customWidth="1"/>
    <col min="15" max="17" width="8.85546875" customWidth="1"/>
  </cols>
  <sheetData>
    <row r="1" spans="1:21" s="3" customFormat="1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273</v>
      </c>
      <c r="M1" s="5" t="s">
        <v>32</v>
      </c>
      <c r="N1" s="5" t="s">
        <v>176</v>
      </c>
      <c r="O1" s="16" t="s">
        <v>294</v>
      </c>
      <c r="P1" s="17" t="s">
        <v>295</v>
      </c>
      <c r="Q1" s="16" t="s">
        <v>296</v>
      </c>
      <c r="R1" s="16" t="s">
        <v>393</v>
      </c>
      <c r="S1" s="16" t="s">
        <v>600</v>
      </c>
      <c r="T1" s="16" t="s">
        <v>601</v>
      </c>
      <c r="U1" s="16" t="s">
        <v>602</v>
      </c>
    </row>
    <row r="2" spans="1:21" x14ac:dyDescent="0.25">
      <c r="A2" s="7" t="s">
        <v>38</v>
      </c>
      <c r="B2" s="7" t="s">
        <v>47</v>
      </c>
      <c r="C2" s="7" t="s">
        <v>57</v>
      </c>
      <c r="D2" s="7" t="s">
        <v>58</v>
      </c>
      <c r="E2" s="7">
        <v>2011</v>
      </c>
      <c r="F2" s="34">
        <v>51</v>
      </c>
      <c r="G2" s="42">
        <v>184</v>
      </c>
      <c r="H2" s="34" t="s">
        <v>14</v>
      </c>
      <c r="I2" s="34">
        <v>192</v>
      </c>
      <c r="J2" s="34">
        <v>195</v>
      </c>
      <c r="K2" s="38">
        <v>40817</v>
      </c>
      <c r="L2" s="38" t="s">
        <v>274</v>
      </c>
      <c r="M2" s="11">
        <v>0.19700000000000001</v>
      </c>
      <c r="N2" s="19"/>
      <c r="O2" s="7"/>
      <c r="P2" s="23" t="s">
        <v>297</v>
      </c>
      <c r="Q2" s="7" t="s">
        <v>298</v>
      </c>
      <c r="R2" s="7"/>
      <c r="S2" s="7"/>
      <c r="T2" s="7"/>
      <c r="U2" s="7" t="s">
        <v>605</v>
      </c>
    </row>
    <row r="3" spans="1:21" x14ac:dyDescent="0.25">
      <c r="A3" s="7" t="s">
        <v>40</v>
      </c>
      <c r="B3" s="7" t="s">
        <v>49</v>
      </c>
      <c r="C3" s="7" t="s">
        <v>53</v>
      </c>
      <c r="D3" s="7" t="s">
        <v>54</v>
      </c>
      <c r="E3" s="7">
        <v>2012</v>
      </c>
      <c r="F3" s="34">
        <v>95</v>
      </c>
      <c r="G3" s="42">
        <v>6</v>
      </c>
      <c r="H3" s="34" t="s">
        <v>14</v>
      </c>
      <c r="I3" s="34">
        <v>2977</v>
      </c>
      <c r="J3" s="34">
        <v>2987</v>
      </c>
      <c r="K3" s="10">
        <v>41061</v>
      </c>
      <c r="L3" s="38" t="s">
        <v>274</v>
      </c>
      <c r="M3" s="11">
        <v>2.5659999999999998</v>
      </c>
      <c r="N3" s="19" t="s">
        <v>213</v>
      </c>
      <c r="O3" s="7"/>
      <c r="P3" s="23" t="s">
        <v>299</v>
      </c>
      <c r="Q3" s="7" t="s">
        <v>300</v>
      </c>
      <c r="R3" s="7"/>
      <c r="S3" s="7"/>
      <c r="T3" s="7"/>
      <c r="U3" s="7" t="s">
        <v>605</v>
      </c>
    </row>
    <row r="4" spans="1:21" x14ac:dyDescent="0.25">
      <c r="A4" s="7" t="s">
        <v>39</v>
      </c>
      <c r="B4" s="7" t="s">
        <v>48</v>
      </c>
      <c r="C4" s="7" t="s">
        <v>55</v>
      </c>
      <c r="D4" s="7" t="s">
        <v>56</v>
      </c>
      <c r="E4" s="7">
        <v>2012</v>
      </c>
      <c r="F4" s="34">
        <v>17</v>
      </c>
      <c r="G4" s="42">
        <v>8</v>
      </c>
      <c r="H4" s="34" t="s">
        <v>14</v>
      </c>
      <c r="I4" s="34">
        <v>1019</v>
      </c>
      <c r="J4" s="34">
        <v>1022</v>
      </c>
      <c r="K4" s="38">
        <v>41122</v>
      </c>
      <c r="L4" s="38" t="s">
        <v>274</v>
      </c>
      <c r="M4" s="11">
        <v>2.9380000000000002</v>
      </c>
      <c r="N4" s="19" t="s">
        <v>214</v>
      </c>
      <c r="O4" s="7"/>
      <c r="P4" s="23" t="s">
        <v>301</v>
      </c>
      <c r="Q4" s="7" t="s">
        <v>300</v>
      </c>
      <c r="R4" s="7"/>
      <c r="S4" s="7"/>
      <c r="T4" s="7"/>
      <c r="U4" s="7" t="s">
        <v>605</v>
      </c>
    </row>
    <row r="5" spans="1:21" x14ac:dyDescent="0.25">
      <c r="A5" s="7" t="s">
        <v>41</v>
      </c>
      <c r="B5" s="7" t="s">
        <v>50</v>
      </c>
      <c r="C5" s="7" t="s">
        <v>51</v>
      </c>
      <c r="D5" s="7" t="s">
        <v>52</v>
      </c>
      <c r="E5" s="7">
        <v>2012</v>
      </c>
      <c r="F5" s="18">
        <v>26</v>
      </c>
      <c r="G5" s="19">
        <v>4</v>
      </c>
      <c r="H5" s="18" t="s">
        <v>14</v>
      </c>
      <c r="I5" s="18">
        <v>361</v>
      </c>
      <c r="J5" s="18">
        <v>371</v>
      </c>
      <c r="K5" s="10">
        <v>41244</v>
      </c>
      <c r="L5" s="10" t="s">
        <v>274</v>
      </c>
      <c r="M5" s="11">
        <v>2.2080000000000002</v>
      </c>
      <c r="N5" s="19" t="s">
        <v>215</v>
      </c>
      <c r="O5" s="7"/>
      <c r="P5" s="23" t="s">
        <v>302</v>
      </c>
      <c r="Q5" s="7" t="s">
        <v>300</v>
      </c>
      <c r="R5" s="7"/>
      <c r="S5" s="7"/>
      <c r="T5" s="7"/>
      <c r="U5" s="7" t="s">
        <v>605</v>
      </c>
    </row>
    <row r="6" spans="1:21" x14ac:dyDescent="0.25">
      <c r="A6" s="7" t="s">
        <v>36</v>
      </c>
      <c r="B6" s="7" t="s">
        <v>45</v>
      </c>
      <c r="C6" s="7" t="s">
        <v>59</v>
      </c>
      <c r="D6" s="7" t="s">
        <v>60</v>
      </c>
      <c r="E6" s="7">
        <v>2013</v>
      </c>
      <c r="F6" s="18">
        <v>193</v>
      </c>
      <c r="G6" s="19" t="s">
        <v>62</v>
      </c>
      <c r="H6" s="18" t="s">
        <v>14</v>
      </c>
      <c r="I6" s="18">
        <v>172</v>
      </c>
      <c r="J6" s="18">
        <v>178</v>
      </c>
      <c r="K6" s="10">
        <v>41364</v>
      </c>
      <c r="L6" s="10" t="s">
        <v>274</v>
      </c>
      <c r="M6" s="11">
        <v>2.5449999999999999</v>
      </c>
      <c r="N6" s="19" t="s">
        <v>216</v>
      </c>
      <c r="O6" s="7"/>
      <c r="P6" s="23" t="s">
        <v>303</v>
      </c>
      <c r="Q6" s="7" t="s">
        <v>300</v>
      </c>
      <c r="R6" s="7"/>
      <c r="S6" s="7"/>
      <c r="T6" s="7"/>
      <c r="U6" s="7" t="s">
        <v>605</v>
      </c>
    </row>
    <row r="7" spans="1:21" x14ac:dyDescent="0.25">
      <c r="A7" s="7" t="s">
        <v>19</v>
      </c>
      <c r="B7" s="7" t="s">
        <v>24</v>
      </c>
      <c r="C7" s="7" t="s">
        <v>27</v>
      </c>
      <c r="D7" s="7" t="s">
        <v>30</v>
      </c>
      <c r="E7" s="7">
        <v>2013</v>
      </c>
      <c r="F7" s="34">
        <v>11</v>
      </c>
      <c r="G7" s="42">
        <v>24</v>
      </c>
      <c r="H7" s="34" t="s">
        <v>14</v>
      </c>
      <c r="I7" s="34">
        <v>221</v>
      </c>
      <c r="J7" s="34">
        <v>224</v>
      </c>
      <c r="K7" s="10">
        <v>41395</v>
      </c>
      <c r="L7" s="45" t="s">
        <v>275</v>
      </c>
      <c r="M7" s="22" t="s">
        <v>14</v>
      </c>
      <c r="N7" s="19"/>
      <c r="O7" s="7"/>
      <c r="P7" s="24" t="s">
        <v>14</v>
      </c>
      <c r="Q7" s="25" t="s">
        <v>14</v>
      </c>
      <c r="R7" s="7"/>
      <c r="S7" s="7"/>
      <c r="T7" s="7"/>
      <c r="U7" s="7" t="s">
        <v>605</v>
      </c>
    </row>
    <row r="8" spans="1:21" x14ac:dyDescent="0.25">
      <c r="A8" s="7" t="s">
        <v>35</v>
      </c>
      <c r="B8" s="7" t="s">
        <v>44</v>
      </c>
      <c r="C8" s="7" t="s">
        <v>61</v>
      </c>
      <c r="D8" s="7" t="s">
        <v>61</v>
      </c>
      <c r="E8" s="7">
        <v>2013</v>
      </c>
      <c r="F8" s="18">
        <v>140</v>
      </c>
      <c r="G8" s="19" t="s">
        <v>63</v>
      </c>
      <c r="H8" s="18" t="s">
        <v>14</v>
      </c>
      <c r="I8" s="18">
        <v>986</v>
      </c>
      <c r="J8" s="18">
        <v>998</v>
      </c>
      <c r="K8" s="10">
        <v>41456</v>
      </c>
      <c r="L8" s="10" t="s">
        <v>274</v>
      </c>
      <c r="M8" s="11">
        <v>2.35</v>
      </c>
      <c r="N8" s="19" t="s">
        <v>193</v>
      </c>
      <c r="O8" s="7"/>
      <c r="P8" s="23" t="s">
        <v>304</v>
      </c>
      <c r="Q8" s="7" t="s">
        <v>305</v>
      </c>
      <c r="R8" s="7"/>
      <c r="S8" s="7"/>
      <c r="T8" s="7"/>
      <c r="U8" s="7" t="s">
        <v>605</v>
      </c>
    </row>
    <row r="9" spans="1:21" x14ac:dyDescent="0.25">
      <c r="A9" s="7" t="s">
        <v>37</v>
      </c>
      <c r="B9" s="7" t="s">
        <v>46</v>
      </c>
      <c r="C9" s="7" t="s">
        <v>12</v>
      </c>
      <c r="D9" s="7" t="s">
        <v>13</v>
      </c>
      <c r="E9" s="7">
        <v>2013</v>
      </c>
      <c r="F9" s="34">
        <v>58</v>
      </c>
      <c r="G9" s="42">
        <v>5</v>
      </c>
      <c r="H9" s="34" t="s">
        <v>14</v>
      </c>
      <c r="I9" s="34">
        <v>791</v>
      </c>
      <c r="J9" s="34">
        <v>795</v>
      </c>
      <c r="K9" s="38">
        <v>41548</v>
      </c>
      <c r="L9" s="38" t="s">
        <v>274</v>
      </c>
      <c r="M9" s="11">
        <v>1.966</v>
      </c>
      <c r="N9" s="19" t="s">
        <v>194</v>
      </c>
      <c r="O9" s="7"/>
      <c r="P9" s="23" t="s">
        <v>306</v>
      </c>
      <c r="Q9" s="7" t="s">
        <v>305</v>
      </c>
      <c r="R9" s="7"/>
      <c r="S9" s="7"/>
      <c r="T9" s="7"/>
      <c r="U9" s="7" t="s">
        <v>605</v>
      </c>
    </row>
    <row r="10" spans="1:21" x14ac:dyDescent="0.25">
      <c r="A10" s="7" t="s">
        <v>33</v>
      </c>
      <c r="B10" s="7" t="s">
        <v>42</v>
      </c>
      <c r="C10" s="7" t="s">
        <v>68</v>
      </c>
      <c r="D10" s="7" t="s">
        <v>67</v>
      </c>
      <c r="E10" s="7">
        <v>2013</v>
      </c>
      <c r="F10" s="34">
        <v>10</v>
      </c>
      <c r="G10" s="42" t="s">
        <v>69</v>
      </c>
      <c r="H10" s="34" t="s">
        <v>14</v>
      </c>
      <c r="I10" s="34">
        <v>5750</v>
      </c>
      <c r="J10" s="34">
        <v>5780</v>
      </c>
      <c r="K10" s="10">
        <v>41582</v>
      </c>
      <c r="L10" s="38" t="s">
        <v>274</v>
      </c>
      <c r="M10" s="11">
        <v>1.9930000000000001</v>
      </c>
      <c r="N10" s="19" t="s">
        <v>222</v>
      </c>
      <c r="O10" s="7"/>
      <c r="P10" s="23" t="s">
        <v>307</v>
      </c>
      <c r="Q10" s="7" t="s">
        <v>305</v>
      </c>
      <c r="R10" s="7"/>
      <c r="S10" s="7"/>
      <c r="T10" s="7"/>
      <c r="U10" s="7" t="s">
        <v>605</v>
      </c>
    </row>
    <row r="11" spans="1:21" x14ac:dyDescent="0.25">
      <c r="A11" s="7" t="s">
        <v>34</v>
      </c>
      <c r="B11" s="7" t="s">
        <v>43</v>
      </c>
      <c r="C11" s="7" t="s">
        <v>66</v>
      </c>
      <c r="D11" s="7" t="s">
        <v>64</v>
      </c>
      <c r="E11" s="7">
        <v>2013</v>
      </c>
      <c r="F11" s="34">
        <v>13</v>
      </c>
      <c r="G11" s="42" t="s">
        <v>65</v>
      </c>
      <c r="H11" s="34" t="s">
        <v>14</v>
      </c>
      <c r="I11" s="34">
        <v>872</v>
      </c>
      <c r="J11" s="34">
        <v>876</v>
      </c>
      <c r="K11" s="10">
        <v>41609</v>
      </c>
      <c r="L11" s="38" t="s">
        <v>274</v>
      </c>
      <c r="M11" s="11">
        <v>2.5310000000000001</v>
      </c>
      <c r="N11" s="19" t="s">
        <v>195</v>
      </c>
      <c r="O11" s="7"/>
      <c r="P11" s="23" t="s">
        <v>308</v>
      </c>
      <c r="Q11" s="7" t="s">
        <v>305</v>
      </c>
      <c r="R11" s="7"/>
      <c r="S11" s="7"/>
      <c r="T11" s="7"/>
      <c r="U11" s="7" t="s">
        <v>605</v>
      </c>
    </row>
    <row r="12" spans="1:21" x14ac:dyDescent="0.25">
      <c r="A12" s="7" t="s">
        <v>20</v>
      </c>
      <c r="B12" s="7" t="s">
        <v>23</v>
      </c>
      <c r="C12" s="7" t="s">
        <v>161</v>
      </c>
      <c r="D12" s="7" t="s">
        <v>162</v>
      </c>
      <c r="E12" s="7">
        <v>2014</v>
      </c>
      <c r="F12" s="34">
        <v>8</v>
      </c>
      <c r="G12" s="42">
        <v>1</v>
      </c>
      <c r="H12" s="34" t="s">
        <v>31</v>
      </c>
      <c r="I12" s="34" t="s">
        <v>14</v>
      </c>
      <c r="J12" s="34" t="s">
        <v>14</v>
      </c>
      <c r="K12" s="38">
        <v>41641</v>
      </c>
      <c r="L12" s="38" t="s">
        <v>274</v>
      </c>
      <c r="M12" s="11">
        <v>4.4459999999999997</v>
      </c>
      <c r="N12" s="19" t="s">
        <v>196</v>
      </c>
      <c r="O12" s="7"/>
      <c r="P12" s="23" t="s">
        <v>309</v>
      </c>
      <c r="Q12" s="7" t="s">
        <v>300</v>
      </c>
      <c r="R12" s="7"/>
      <c r="S12" s="7"/>
      <c r="T12" s="7"/>
      <c r="U12" s="7" t="s">
        <v>605</v>
      </c>
    </row>
    <row r="13" spans="1:21" x14ac:dyDescent="0.25">
      <c r="A13" s="7" t="s">
        <v>18</v>
      </c>
      <c r="B13" s="7" t="s">
        <v>22</v>
      </c>
      <c r="C13" s="7" t="s">
        <v>26</v>
      </c>
      <c r="D13" s="7" t="s">
        <v>29</v>
      </c>
      <c r="E13" s="7">
        <v>2014</v>
      </c>
      <c r="F13" s="18">
        <v>7</v>
      </c>
      <c r="G13" s="19" t="s">
        <v>14</v>
      </c>
      <c r="H13" s="18">
        <v>45</v>
      </c>
      <c r="I13" s="18" t="s">
        <v>14</v>
      </c>
      <c r="J13" s="18" t="s">
        <v>14</v>
      </c>
      <c r="K13" s="10">
        <v>41661</v>
      </c>
      <c r="L13" s="10" t="s">
        <v>274</v>
      </c>
      <c r="M13" s="11">
        <v>3.43</v>
      </c>
      <c r="N13" s="19" t="s">
        <v>217</v>
      </c>
      <c r="O13" s="7"/>
      <c r="P13" s="23" t="s">
        <v>310</v>
      </c>
      <c r="Q13" s="7" t="s">
        <v>300</v>
      </c>
      <c r="R13" s="7"/>
      <c r="S13" s="7"/>
      <c r="T13" s="7"/>
      <c r="U13" s="7" t="s">
        <v>605</v>
      </c>
    </row>
    <row r="14" spans="1:21" x14ac:dyDescent="0.25">
      <c r="A14" s="7" t="s">
        <v>17</v>
      </c>
      <c r="B14" s="7" t="s">
        <v>21</v>
      </c>
      <c r="C14" s="7" t="s">
        <v>25</v>
      </c>
      <c r="D14" s="7" t="s">
        <v>28</v>
      </c>
      <c r="E14" s="7">
        <v>2014</v>
      </c>
      <c r="F14" s="34">
        <v>9</v>
      </c>
      <c r="G14" s="42" t="s">
        <v>14</v>
      </c>
      <c r="H14" s="34">
        <v>39</v>
      </c>
      <c r="I14" s="34" t="s">
        <v>14</v>
      </c>
      <c r="J14" s="34" t="s">
        <v>14</v>
      </c>
      <c r="K14" s="10">
        <v>41719</v>
      </c>
      <c r="L14" s="38" t="s">
        <v>274</v>
      </c>
      <c r="M14" s="11">
        <v>3.3580000000000001</v>
      </c>
      <c r="N14" s="19" t="s">
        <v>197</v>
      </c>
      <c r="O14" s="7"/>
      <c r="P14" s="23" t="s">
        <v>311</v>
      </c>
      <c r="Q14" s="7" t="s">
        <v>305</v>
      </c>
      <c r="R14" s="7"/>
      <c r="S14" s="7"/>
      <c r="T14" s="7"/>
      <c r="U14" s="7" t="s">
        <v>605</v>
      </c>
    </row>
    <row r="15" spans="1:21" x14ac:dyDescent="0.25">
      <c r="A15" s="7" t="s">
        <v>9</v>
      </c>
      <c r="B15" s="7" t="s">
        <v>16</v>
      </c>
      <c r="C15" s="7" t="s">
        <v>12</v>
      </c>
      <c r="D15" s="7" t="s">
        <v>13</v>
      </c>
      <c r="E15" s="7">
        <v>2014</v>
      </c>
      <c r="F15" s="18">
        <v>59</v>
      </c>
      <c r="G15" s="19" t="s">
        <v>92</v>
      </c>
      <c r="H15" s="18" t="s">
        <v>14</v>
      </c>
      <c r="I15" s="18">
        <v>565</v>
      </c>
      <c r="J15" s="18">
        <v>569</v>
      </c>
      <c r="K15" s="10">
        <v>41750</v>
      </c>
      <c r="L15" s="10" t="s">
        <v>274</v>
      </c>
      <c r="M15" s="11">
        <v>2.7010000000000001</v>
      </c>
      <c r="N15" s="19" t="s">
        <v>198</v>
      </c>
      <c r="O15" s="7"/>
      <c r="P15" s="23" t="s">
        <v>312</v>
      </c>
      <c r="Q15" s="7" t="s">
        <v>300</v>
      </c>
      <c r="R15" s="7"/>
      <c r="S15" s="7"/>
      <c r="T15" s="7"/>
      <c r="U15" s="7" t="s">
        <v>605</v>
      </c>
    </row>
    <row r="16" spans="1:21" x14ac:dyDescent="0.25">
      <c r="A16" s="7" t="s">
        <v>15</v>
      </c>
      <c r="B16" s="7" t="s">
        <v>16</v>
      </c>
      <c r="C16" s="7" t="s">
        <v>12</v>
      </c>
      <c r="D16" s="7" t="s">
        <v>13</v>
      </c>
      <c r="E16" s="7">
        <v>2014</v>
      </c>
      <c r="F16" s="18">
        <v>59</v>
      </c>
      <c r="G16" s="19" t="s">
        <v>92</v>
      </c>
      <c r="H16" s="18" t="s">
        <v>14</v>
      </c>
      <c r="I16" s="18">
        <v>571</v>
      </c>
      <c r="J16" s="18">
        <v>574</v>
      </c>
      <c r="K16" s="10">
        <v>41751</v>
      </c>
      <c r="L16" s="10" t="s">
        <v>274</v>
      </c>
      <c r="M16" s="11">
        <v>2.7010000000000001</v>
      </c>
      <c r="N16" s="19" t="s">
        <v>199</v>
      </c>
      <c r="O16" s="7"/>
      <c r="P16" s="23" t="s">
        <v>312</v>
      </c>
      <c r="Q16" s="7" t="s">
        <v>300</v>
      </c>
      <c r="R16" s="7"/>
      <c r="S16" s="7"/>
      <c r="T16" s="7"/>
      <c r="U16" s="7" t="s">
        <v>605</v>
      </c>
    </row>
    <row r="17" spans="1:21" x14ac:dyDescent="0.25">
      <c r="A17" s="7" t="s">
        <v>70</v>
      </c>
      <c r="B17" s="7" t="s">
        <v>71</v>
      </c>
      <c r="C17" s="7" t="s">
        <v>161</v>
      </c>
      <c r="D17" s="7" t="s">
        <v>162</v>
      </c>
      <c r="E17" s="7">
        <v>2014</v>
      </c>
      <c r="F17" s="34">
        <v>8</v>
      </c>
      <c r="G17" s="42" t="s">
        <v>93</v>
      </c>
      <c r="H17" s="34" t="s">
        <v>94</v>
      </c>
      <c r="I17" s="34" t="s">
        <v>14</v>
      </c>
      <c r="J17" s="34" t="s">
        <v>14</v>
      </c>
      <c r="K17" s="38">
        <v>41760</v>
      </c>
      <c r="L17" s="38" t="s">
        <v>274</v>
      </c>
      <c r="M17" s="11">
        <v>4.4459999999999997</v>
      </c>
      <c r="N17" s="19" t="s">
        <v>218</v>
      </c>
      <c r="O17" s="7"/>
      <c r="P17" s="23" t="s">
        <v>309</v>
      </c>
      <c r="Q17" s="7" t="s">
        <v>300</v>
      </c>
      <c r="R17" s="7"/>
      <c r="S17" s="7"/>
      <c r="T17" s="7"/>
      <c r="U17" s="7" t="s">
        <v>605</v>
      </c>
    </row>
    <row r="18" spans="1:21" x14ac:dyDescent="0.25">
      <c r="A18" s="7" t="s">
        <v>72</v>
      </c>
      <c r="B18" s="7" t="s">
        <v>95</v>
      </c>
      <c r="C18" s="7" t="s">
        <v>81</v>
      </c>
      <c r="D18" s="7" t="s">
        <v>82</v>
      </c>
      <c r="E18" s="7">
        <v>2014</v>
      </c>
      <c r="F18" s="34">
        <v>14</v>
      </c>
      <c r="G18" s="42" t="s">
        <v>69</v>
      </c>
      <c r="H18" s="34" t="s">
        <v>14</v>
      </c>
      <c r="I18" s="34">
        <v>1073</v>
      </c>
      <c r="J18" s="34">
        <v>1082</v>
      </c>
      <c r="K18" s="10">
        <v>41897</v>
      </c>
      <c r="L18" s="38" t="s">
        <v>274</v>
      </c>
      <c r="M18" s="11">
        <v>22.433</v>
      </c>
      <c r="N18" s="19" t="s">
        <v>200</v>
      </c>
      <c r="O18" s="7"/>
      <c r="P18" s="23" t="s">
        <v>313</v>
      </c>
      <c r="Q18" s="7" t="s">
        <v>300</v>
      </c>
      <c r="R18" s="7"/>
      <c r="S18" s="7"/>
      <c r="T18" s="7"/>
      <c r="U18" s="7" t="s">
        <v>605</v>
      </c>
    </row>
    <row r="19" spans="1:21" x14ac:dyDescent="0.25">
      <c r="A19" s="7" t="s">
        <v>75</v>
      </c>
      <c r="B19" s="7" t="s">
        <v>80</v>
      </c>
      <c r="C19" s="7" t="s">
        <v>89</v>
      </c>
      <c r="D19" s="7" t="s">
        <v>89</v>
      </c>
      <c r="E19" s="18">
        <v>2014</v>
      </c>
      <c r="F19" s="18">
        <v>9</v>
      </c>
      <c r="G19" s="19" t="s">
        <v>100</v>
      </c>
      <c r="H19" s="18" t="s">
        <v>101</v>
      </c>
      <c r="I19" s="18" t="s">
        <v>14</v>
      </c>
      <c r="J19" s="18" t="s">
        <v>14</v>
      </c>
      <c r="K19" s="10">
        <v>41926</v>
      </c>
      <c r="L19" s="10" t="s">
        <v>274</v>
      </c>
      <c r="M19" s="11">
        <v>3.234</v>
      </c>
      <c r="N19" s="19" t="s">
        <v>201</v>
      </c>
      <c r="O19" s="7"/>
      <c r="P19" s="23" t="s">
        <v>314</v>
      </c>
      <c r="Q19" s="7" t="s">
        <v>300</v>
      </c>
      <c r="R19" s="7"/>
      <c r="S19" s="7"/>
      <c r="T19" s="7"/>
      <c r="U19" s="7" t="s">
        <v>605</v>
      </c>
    </row>
    <row r="20" spans="1:21" x14ac:dyDescent="0.25">
      <c r="A20" s="7" t="s">
        <v>91</v>
      </c>
      <c r="B20" s="7" t="s">
        <v>77</v>
      </c>
      <c r="C20" s="7" t="s">
        <v>90</v>
      </c>
      <c r="D20" s="7" t="s">
        <v>90</v>
      </c>
      <c r="E20" s="18">
        <v>2014</v>
      </c>
      <c r="F20" s="18">
        <v>14</v>
      </c>
      <c r="G20" s="19" t="s">
        <v>102</v>
      </c>
      <c r="H20" s="18">
        <v>1196</v>
      </c>
      <c r="I20" s="18" t="s">
        <v>14</v>
      </c>
      <c r="J20" s="18" t="s">
        <v>14</v>
      </c>
      <c r="K20" s="10">
        <v>41964</v>
      </c>
      <c r="L20" s="10" t="s">
        <v>274</v>
      </c>
      <c r="M20" s="11">
        <v>2.2639999999999998</v>
      </c>
      <c r="N20" s="19" t="s">
        <v>202</v>
      </c>
      <c r="O20" s="7"/>
      <c r="P20" s="23" t="s">
        <v>315</v>
      </c>
      <c r="Q20" s="7" t="s">
        <v>305</v>
      </c>
      <c r="R20" s="7"/>
      <c r="S20" s="7"/>
      <c r="T20" s="7"/>
      <c r="U20" s="7" t="s">
        <v>605</v>
      </c>
    </row>
    <row r="21" spans="1:21" x14ac:dyDescent="0.25">
      <c r="A21" s="7" t="s">
        <v>613</v>
      </c>
      <c r="B21" s="7" t="s">
        <v>79</v>
      </c>
      <c r="C21" s="7" t="s">
        <v>87</v>
      </c>
      <c r="D21" s="7" t="s">
        <v>88</v>
      </c>
      <c r="E21" s="18">
        <v>2014</v>
      </c>
      <c r="F21" s="18">
        <v>171</v>
      </c>
      <c r="G21" s="19" t="s">
        <v>112</v>
      </c>
      <c r="H21" s="18" t="s">
        <v>14</v>
      </c>
      <c r="I21" s="18">
        <v>1443</v>
      </c>
      <c r="J21" s="18">
        <v>1450</v>
      </c>
      <c r="K21" s="10">
        <v>41974</v>
      </c>
      <c r="L21" s="10" t="s">
        <v>274</v>
      </c>
      <c r="M21" s="11">
        <v>4.2750000000000004</v>
      </c>
      <c r="N21" s="19" t="s">
        <v>203</v>
      </c>
      <c r="O21" s="7"/>
      <c r="P21" s="23" t="s">
        <v>316</v>
      </c>
      <c r="Q21" s="7" t="s">
        <v>300</v>
      </c>
      <c r="R21" s="7"/>
      <c r="S21" s="7"/>
      <c r="T21" s="7"/>
      <c r="U21" s="7" t="s">
        <v>605</v>
      </c>
    </row>
    <row r="22" spans="1:21" x14ac:dyDescent="0.25">
      <c r="A22" s="7" t="s">
        <v>74</v>
      </c>
      <c r="B22" s="7" t="s">
        <v>78</v>
      </c>
      <c r="C22" s="7" t="s">
        <v>85</v>
      </c>
      <c r="D22" s="7" t="s">
        <v>86</v>
      </c>
      <c r="E22" s="18">
        <v>2015</v>
      </c>
      <c r="F22" s="34">
        <v>45</v>
      </c>
      <c r="G22" s="42" t="s">
        <v>113</v>
      </c>
      <c r="H22" s="34" t="s">
        <v>14</v>
      </c>
      <c r="I22" s="34">
        <v>95</v>
      </c>
      <c r="J22" s="34">
        <v>99</v>
      </c>
      <c r="K22" s="10">
        <v>42053</v>
      </c>
      <c r="L22" s="38" t="s">
        <v>274</v>
      </c>
      <c r="M22" s="11">
        <v>4.242</v>
      </c>
      <c r="N22" s="19" t="s">
        <v>204</v>
      </c>
      <c r="O22" s="7"/>
      <c r="P22" s="23" t="s">
        <v>309</v>
      </c>
      <c r="Q22" s="7" t="s">
        <v>300</v>
      </c>
      <c r="R22" s="7"/>
      <c r="S22" s="7"/>
      <c r="T22" s="7"/>
      <c r="U22" s="7" t="s">
        <v>605</v>
      </c>
    </row>
    <row r="23" spans="1:21" x14ac:dyDescent="0.25">
      <c r="A23" s="7" t="s">
        <v>104</v>
      </c>
      <c r="B23" s="7" t="s">
        <v>105</v>
      </c>
      <c r="C23" s="7" t="s">
        <v>106</v>
      </c>
      <c r="D23" s="7" t="s">
        <v>106</v>
      </c>
      <c r="E23" s="18">
        <v>2015</v>
      </c>
      <c r="F23" s="34">
        <v>54</v>
      </c>
      <c r="G23" s="42" t="s">
        <v>14</v>
      </c>
      <c r="H23" s="34" t="s">
        <v>14</v>
      </c>
      <c r="I23" s="34">
        <v>135</v>
      </c>
      <c r="J23" s="34">
        <v>143</v>
      </c>
      <c r="K23" s="38">
        <v>42064</v>
      </c>
      <c r="L23" s="38" t="s">
        <v>274</v>
      </c>
      <c r="M23" s="11">
        <v>3.3879999999999999</v>
      </c>
      <c r="N23" s="19" t="s">
        <v>209</v>
      </c>
      <c r="O23" s="7"/>
      <c r="P23" s="23" t="s">
        <v>317</v>
      </c>
      <c r="Q23" s="7" t="s">
        <v>300</v>
      </c>
      <c r="R23" s="7"/>
      <c r="S23" s="7"/>
      <c r="T23" s="7"/>
      <c r="U23" s="7" t="s">
        <v>605</v>
      </c>
    </row>
    <row r="24" spans="1:21" x14ac:dyDescent="0.25">
      <c r="A24" s="7" t="s">
        <v>73</v>
      </c>
      <c r="B24" s="7" t="s">
        <v>76</v>
      </c>
      <c r="C24" s="7" t="s">
        <v>83</v>
      </c>
      <c r="D24" s="7" t="s">
        <v>84</v>
      </c>
      <c r="E24" s="18">
        <v>2015</v>
      </c>
      <c r="F24" s="34">
        <v>93</v>
      </c>
      <c r="G24" s="42" t="s">
        <v>14</v>
      </c>
      <c r="H24" s="34" t="s">
        <v>14</v>
      </c>
      <c r="I24" s="34">
        <v>228</v>
      </c>
      <c r="J24" s="34">
        <v>236</v>
      </c>
      <c r="K24" s="10">
        <v>42075</v>
      </c>
      <c r="L24" s="38" t="s">
        <v>274</v>
      </c>
      <c r="M24" s="11">
        <v>5.2960000000000003</v>
      </c>
      <c r="N24" s="19" t="s">
        <v>206</v>
      </c>
      <c r="O24" s="7"/>
      <c r="P24" s="23" t="s">
        <v>318</v>
      </c>
      <c r="Q24" s="7" t="s">
        <v>300</v>
      </c>
      <c r="R24" s="7"/>
      <c r="S24" s="7"/>
      <c r="T24" s="7"/>
      <c r="U24" s="7" t="s">
        <v>605</v>
      </c>
    </row>
    <row r="25" spans="1:21" x14ac:dyDescent="0.25">
      <c r="A25" s="7" t="s">
        <v>127</v>
      </c>
      <c r="B25" s="7" t="s">
        <v>108</v>
      </c>
      <c r="C25" s="7" t="s">
        <v>109</v>
      </c>
      <c r="D25" s="7" t="s">
        <v>110</v>
      </c>
      <c r="E25" s="18">
        <v>2015</v>
      </c>
      <c r="F25" s="18">
        <v>13</v>
      </c>
      <c r="G25" s="19" t="s">
        <v>102</v>
      </c>
      <c r="H25" s="18">
        <v>10</v>
      </c>
      <c r="I25" s="18" t="s">
        <v>14</v>
      </c>
      <c r="J25" s="18" t="s">
        <v>14</v>
      </c>
      <c r="K25" s="10">
        <v>42081</v>
      </c>
      <c r="L25" s="10" t="s">
        <v>274</v>
      </c>
      <c r="M25" s="11">
        <v>2.7679999999999998</v>
      </c>
      <c r="N25" s="19" t="s">
        <v>207</v>
      </c>
      <c r="O25" s="7"/>
      <c r="P25" s="23" t="s">
        <v>319</v>
      </c>
      <c r="Q25" s="7" t="s">
        <v>300</v>
      </c>
      <c r="R25" s="7"/>
      <c r="S25" s="7"/>
      <c r="T25" s="7"/>
      <c r="U25" s="7" t="s">
        <v>605</v>
      </c>
    </row>
    <row r="26" spans="1:21" x14ac:dyDescent="0.25">
      <c r="A26" s="7" t="s">
        <v>114</v>
      </c>
      <c r="B26" s="7" t="s">
        <v>115</v>
      </c>
      <c r="C26" s="7" t="s">
        <v>116</v>
      </c>
      <c r="D26" s="7" t="s">
        <v>117</v>
      </c>
      <c r="E26" s="18">
        <v>2015</v>
      </c>
      <c r="F26" s="34">
        <v>12</v>
      </c>
      <c r="G26" s="42" t="s">
        <v>154</v>
      </c>
      <c r="H26" s="34" t="s">
        <v>14</v>
      </c>
      <c r="I26" s="34">
        <v>626</v>
      </c>
      <c r="J26" s="34">
        <v>630</v>
      </c>
      <c r="K26" s="10">
        <v>42085</v>
      </c>
      <c r="L26" s="38" t="s">
        <v>274</v>
      </c>
      <c r="M26" s="11">
        <v>2.27</v>
      </c>
      <c r="N26" s="19" t="s">
        <v>220</v>
      </c>
      <c r="O26" s="7"/>
      <c r="P26" s="23" t="s">
        <v>320</v>
      </c>
      <c r="Q26" s="7" t="s">
        <v>300</v>
      </c>
      <c r="R26" s="7"/>
      <c r="S26" s="7"/>
      <c r="T26" s="7"/>
      <c r="U26" s="7" t="s">
        <v>605</v>
      </c>
    </row>
    <row r="27" spans="1:21" s="4" customFormat="1" x14ac:dyDescent="0.25">
      <c r="A27" s="7" t="s">
        <v>98</v>
      </c>
      <c r="B27" s="7" t="s">
        <v>99</v>
      </c>
      <c r="C27" s="7" t="s">
        <v>107</v>
      </c>
      <c r="D27" s="7" t="s">
        <v>103</v>
      </c>
      <c r="E27" s="18">
        <v>2015</v>
      </c>
      <c r="F27" s="34">
        <v>53</v>
      </c>
      <c r="G27" s="42" t="s">
        <v>126</v>
      </c>
      <c r="H27" s="34" t="s">
        <v>14</v>
      </c>
      <c r="I27" s="34">
        <v>197</v>
      </c>
      <c r="J27" s="34">
        <v>200</v>
      </c>
      <c r="K27" s="10">
        <v>42095</v>
      </c>
      <c r="L27" s="10" t="s">
        <v>274</v>
      </c>
      <c r="M27" s="11">
        <v>1.0269999999999999</v>
      </c>
      <c r="N27" s="19" t="s">
        <v>221</v>
      </c>
      <c r="O27" s="7"/>
      <c r="P27" s="23" t="s">
        <v>321</v>
      </c>
      <c r="Q27" s="7" t="s">
        <v>322</v>
      </c>
      <c r="R27" s="7"/>
      <c r="S27" s="7"/>
      <c r="T27" s="7"/>
      <c r="U27" s="7" t="s">
        <v>605</v>
      </c>
    </row>
    <row r="28" spans="1:21" x14ac:dyDescent="0.25">
      <c r="A28" s="7" t="s">
        <v>138</v>
      </c>
      <c r="B28" s="7" t="s">
        <v>139</v>
      </c>
      <c r="C28" s="7" t="s">
        <v>140</v>
      </c>
      <c r="D28" s="7" t="s">
        <v>140</v>
      </c>
      <c r="E28" s="7">
        <v>2015</v>
      </c>
      <c r="F28" s="34">
        <v>46</v>
      </c>
      <c r="G28" s="42" t="s">
        <v>93</v>
      </c>
      <c r="H28" s="34" t="s">
        <v>14</v>
      </c>
      <c r="I28" s="34">
        <v>354</v>
      </c>
      <c r="J28" s="34">
        <v>355</v>
      </c>
      <c r="K28" s="38">
        <v>42142</v>
      </c>
      <c r="L28" s="38" t="s">
        <v>274</v>
      </c>
      <c r="M28" s="11">
        <v>1.2909999999999999</v>
      </c>
      <c r="N28" s="19" t="s">
        <v>211</v>
      </c>
      <c r="O28" s="7"/>
      <c r="P28" s="23" t="s">
        <v>323</v>
      </c>
      <c r="Q28" s="7" t="s">
        <v>322</v>
      </c>
      <c r="R28" s="7"/>
      <c r="S28" s="7"/>
      <c r="T28" s="7"/>
      <c r="U28" s="7" t="s">
        <v>605</v>
      </c>
    </row>
    <row r="29" spans="1:21" x14ac:dyDescent="0.25">
      <c r="A29" s="7" t="s">
        <v>611</v>
      </c>
      <c r="B29" s="7" t="s">
        <v>118</v>
      </c>
      <c r="C29" s="7" t="s">
        <v>26</v>
      </c>
      <c r="D29" s="7" t="s">
        <v>29</v>
      </c>
      <c r="E29" s="18">
        <v>2015</v>
      </c>
      <c r="F29" s="18">
        <v>8</v>
      </c>
      <c r="G29" s="19" t="s">
        <v>14</v>
      </c>
      <c r="H29" s="18">
        <v>323</v>
      </c>
      <c r="I29" s="18" t="s">
        <v>14</v>
      </c>
      <c r="J29" s="18" t="s">
        <v>14</v>
      </c>
      <c r="K29" s="10">
        <v>42167</v>
      </c>
      <c r="L29" s="10" t="s">
        <v>274</v>
      </c>
      <c r="M29" s="11">
        <v>3.234</v>
      </c>
      <c r="N29" s="19" t="s">
        <v>208</v>
      </c>
      <c r="O29" s="7"/>
      <c r="P29" s="23" t="s">
        <v>324</v>
      </c>
      <c r="Q29" s="7" t="s">
        <v>300</v>
      </c>
      <c r="R29" s="7"/>
      <c r="S29" s="7"/>
      <c r="T29" s="7"/>
      <c r="U29" s="7" t="s">
        <v>605</v>
      </c>
    </row>
    <row r="30" spans="1:21" x14ac:dyDescent="0.25">
      <c r="A30" s="7" t="s">
        <v>111</v>
      </c>
      <c r="B30" s="7" t="s">
        <v>143</v>
      </c>
      <c r="C30" s="7" t="s">
        <v>59</v>
      </c>
      <c r="D30" s="7" t="s">
        <v>60</v>
      </c>
      <c r="E30" s="18">
        <v>2015</v>
      </c>
      <c r="F30" s="34">
        <v>213</v>
      </c>
      <c r="G30" s="42" t="s">
        <v>226</v>
      </c>
      <c r="H30" s="34" t="s">
        <v>14</v>
      </c>
      <c r="I30" s="34">
        <v>38</v>
      </c>
      <c r="J30" s="34">
        <v>45</v>
      </c>
      <c r="K30" s="10">
        <v>42277</v>
      </c>
      <c r="L30" s="38" t="s">
        <v>274</v>
      </c>
      <c r="M30" s="11">
        <v>2.242</v>
      </c>
      <c r="N30" s="19" t="s">
        <v>219</v>
      </c>
      <c r="O30" s="7"/>
      <c r="P30" s="23" t="s">
        <v>325</v>
      </c>
      <c r="Q30" s="7" t="s">
        <v>300</v>
      </c>
      <c r="R30" s="7"/>
      <c r="S30" s="7"/>
      <c r="T30" s="7"/>
      <c r="U30" s="7" t="s">
        <v>605</v>
      </c>
    </row>
    <row r="31" spans="1:21" x14ac:dyDescent="0.25">
      <c r="A31" s="7" t="s">
        <v>119</v>
      </c>
      <c r="B31" s="7" t="s">
        <v>120</v>
      </c>
      <c r="C31" s="7" t="s">
        <v>121</v>
      </c>
      <c r="D31" s="7" t="s">
        <v>122</v>
      </c>
      <c r="E31" s="18">
        <v>2015</v>
      </c>
      <c r="F31" s="34">
        <v>3</v>
      </c>
      <c r="G31" s="42" t="s">
        <v>69</v>
      </c>
      <c r="H31" s="34" t="s">
        <v>14</v>
      </c>
      <c r="I31" s="34">
        <v>712</v>
      </c>
      <c r="J31" s="34">
        <v>723</v>
      </c>
      <c r="K31" s="10">
        <v>42289</v>
      </c>
      <c r="L31" s="38" t="s">
        <v>274</v>
      </c>
      <c r="M31" s="11">
        <v>14.722</v>
      </c>
      <c r="N31" s="19" t="s">
        <v>212</v>
      </c>
      <c r="O31" s="7"/>
      <c r="P31" s="23" t="s">
        <v>326</v>
      </c>
      <c r="Q31" s="7" t="s">
        <v>300</v>
      </c>
      <c r="R31" s="7"/>
      <c r="S31" s="7"/>
      <c r="T31" s="7"/>
      <c r="U31" s="7" t="s">
        <v>605</v>
      </c>
    </row>
    <row r="32" spans="1:21" x14ac:dyDescent="0.25">
      <c r="A32" s="7" t="s">
        <v>190</v>
      </c>
      <c r="B32" s="7" t="s">
        <v>153</v>
      </c>
      <c r="C32" s="7" t="s">
        <v>172</v>
      </c>
      <c r="D32" s="7" t="s">
        <v>172</v>
      </c>
      <c r="E32" s="18">
        <v>2015</v>
      </c>
      <c r="F32" s="18">
        <v>4</v>
      </c>
      <c r="G32" s="19" t="s">
        <v>14</v>
      </c>
      <c r="H32" s="18">
        <v>1393</v>
      </c>
      <c r="I32" s="18" t="s">
        <v>14</v>
      </c>
      <c r="J32" s="18" t="s">
        <v>14</v>
      </c>
      <c r="K32" s="10">
        <v>42341</v>
      </c>
      <c r="L32" s="20" t="s">
        <v>275</v>
      </c>
      <c r="M32" s="21" t="s">
        <v>14</v>
      </c>
      <c r="N32" s="19" t="s">
        <v>191</v>
      </c>
      <c r="O32" s="7"/>
      <c r="P32" s="24" t="s">
        <v>14</v>
      </c>
      <c r="Q32" s="25" t="s">
        <v>14</v>
      </c>
      <c r="R32" s="7"/>
      <c r="S32" s="7"/>
      <c r="T32" s="7"/>
      <c r="U32" s="7" t="s">
        <v>605</v>
      </c>
    </row>
    <row r="33" spans="1:21" x14ac:dyDescent="0.25">
      <c r="A33" s="7" t="s">
        <v>125</v>
      </c>
      <c r="B33" s="7" t="s">
        <v>239</v>
      </c>
      <c r="C33" s="7" t="s">
        <v>145</v>
      </c>
      <c r="D33" s="7" t="s">
        <v>145</v>
      </c>
      <c r="E33" s="18">
        <v>2015</v>
      </c>
      <c r="F33" s="34">
        <v>10</v>
      </c>
      <c r="G33" s="42" t="s">
        <v>65</v>
      </c>
      <c r="H33" s="34" t="s">
        <v>187</v>
      </c>
      <c r="I33" s="34" t="s">
        <v>14</v>
      </c>
      <c r="J33" s="34" t="s">
        <v>14</v>
      </c>
      <c r="K33" s="38">
        <v>42341</v>
      </c>
      <c r="L33" s="38" t="s">
        <v>274</v>
      </c>
      <c r="M33" s="11">
        <v>3.0569999999999999</v>
      </c>
      <c r="N33" s="19" t="s">
        <v>186</v>
      </c>
      <c r="O33" s="7"/>
      <c r="P33" s="23" t="s">
        <v>327</v>
      </c>
      <c r="Q33" s="7" t="s">
        <v>300</v>
      </c>
      <c r="R33" s="7"/>
      <c r="S33" s="7"/>
      <c r="T33" s="7"/>
      <c r="U33" s="7" t="s">
        <v>605</v>
      </c>
    </row>
    <row r="34" spans="1:21" x14ac:dyDescent="0.25">
      <c r="A34" s="7" t="s">
        <v>144</v>
      </c>
      <c r="B34" s="7" t="s">
        <v>146</v>
      </c>
      <c r="C34" s="7" t="s">
        <v>145</v>
      </c>
      <c r="D34" s="7" t="s">
        <v>145</v>
      </c>
      <c r="E34" s="18">
        <v>2015</v>
      </c>
      <c r="F34" s="34">
        <v>10</v>
      </c>
      <c r="G34" s="42" t="s">
        <v>65</v>
      </c>
      <c r="H34" s="34" t="s">
        <v>181</v>
      </c>
      <c r="I34" s="34" t="s">
        <v>14</v>
      </c>
      <c r="J34" s="34" t="s">
        <v>14</v>
      </c>
      <c r="K34" s="38">
        <v>42341</v>
      </c>
      <c r="L34" s="38" t="s">
        <v>274</v>
      </c>
      <c r="M34" s="11">
        <v>3.0569999999999999</v>
      </c>
      <c r="N34" s="19" t="s">
        <v>180</v>
      </c>
      <c r="O34" s="7"/>
      <c r="P34" s="23" t="s">
        <v>327</v>
      </c>
      <c r="Q34" s="7" t="s">
        <v>300</v>
      </c>
      <c r="R34" s="7"/>
      <c r="S34" s="7"/>
      <c r="T34" s="7"/>
      <c r="U34" s="7" t="s">
        <v>605</v>
      </c>
    </row>
    <row r="35" spans="1:21" x14ac:dyDescent="0.25">
      <c r="A35" s="7" t="s">
        <v>123</v>
      </c>
      <c r="B35" s="7" t="s">
        <v>124</v>
      </c>
      <c r="C35" s="7" t="s">
        <v>145</v>
      </c>
      <c r="D35" s="7" t="s">
        <v>145</v>
      </c>
      <c r="E35" s="18">
        <v>2015</v>
      </c>
      <c r="F35" s="18">
        <v>10</v>
      </c>
      <c r="G35" s="19" t="s">
        <v>65</v>
      </c>
      <c r="H35" s="18" t="s">
        <v>189</v>
      </c>
      <c r="I35" s="18" t="s">
        <v>14</v>
      </c>
      <c r="J35" s="18" t="s">
        <v>14</v>
      </c>
      <c r="K35" s="10">
        <v>42341</v>
      </c>
      <c r="L35" s="10" t="s">
        <v>274</v>
      </c>
      <c r="M35" s="11">
        <v>3.0569999999999999</v>
      </c>
      <c r="N35" s="19" t="s">
        <v>188</v>
      </c>
      <c r="O35" s="7"/>
      <c r="P35" s="23" t="s">
        <v>327</v>
      </c>
      <c r="Q35" s="7" t="s">
        <v>300</v>
      </c>
      <c r="R35" s="7"/>
      <c r="S35" s="7"/>
      <c r="T35" s="7"/>
      <c r="U35" s="7" t="s">
        <v>605</v>
      </c>
    </row>
    <row r="36" spans="1:21" x14ac:dyDescent="0.25">
      <c r="A36" s="7" t="s">
        <v>164</v>
      </c>
      <c r="B36" s="7" t="s">
        <v>241</v>
      </c>
      <c r="C36" s="7" t="s">
        <v>236</v>
      </c>
      <c r="D36" s="7" t="s">
        <v>237</v>
      </c>
      <c r="E36" s="18">
        <v>2015</v>
      </c>
      <c r="F36" s="18">
        <v>12</v>
      </c>
      <c r="G36" s="19" t="s">
        <v>65</v>
      </c>
      <c r="H36" s="18" t="s">
        <v>185</v>
      </c>
      <c r="I36" s="18" t="s">
        <v>14</v>
      </c>
      <c r="J36" s="18" t="s">
        <v>14</v>
      </c>
      <c r="K36" s="10">
        <v>42341</v>
      </c>
      <c r="L36" s="10" t="s">
        <v>274</v>
      </c>
      <c r="M36" s="11">
        <v>13.585000000000001</v>
      </c>
      <c r="N36" s="19" t="s">
        <v>184</v>
      </c>
      <c r="O36" s="7"/>
      <c r="P36" s="23" t="s">
        <v>328</v>
      </c>
      <c r="Q36" s="7" t="s">
        <v>300</v>
      </c>
      <c r="R36" s="7"/>
      <c r="S36" s="7"/>
      <c r="T36" s="7"/>
      <c r="U36" s="7" t="s">
        <v>605</v>
      </c>
    </row>
    <row r="37" spans="1:21" x14ac:dyDescent="0.25">
      <c r="A37" s="7" t="s">
        <v>155</v>
      </c>
      <c r="B37" s="7" t="s">
        <v>240</v>
      </c>
      <c r="C37" s="7" t="s">
        <v>236</v>
      </c>
      <c r="D37" s="7" t="s">
        <v>237</v>
      </c>
      <c r="E37" s="18">
        <v>2015</v>
      </c>
      <c r="F37" s="18">
        <v>12</v>
      </c>
      <c r="G37" s="19" t="s">
        <v>65</v>
      </c>
      <c r="H37" s="18" t="s">
        <v>183</v>
      </c>
      <c r="I37" s="18" t="s">
        <v>14</v>
      </c>
      <c r="J37" s="18" t="s">
        <v>14</v>
      </c>
      <c r="K37" s="10">
        <v>42341</v>
      </c>
      <c r="L37" s="10" t="s">
        <v>274</v>
      </c>
      <c r="M37" s="11">
        <v>13.585000000000001</v>
      </c>
      <c r="N37" s="19" t="s">
        <v>182</v>
      </c>
      <c r="O37" s="7"/>
      <c r="P37" s="23" t="s">
        <v>328</v>
      </c>
      <c r="Q37" s="7" t="s">
        <v>300</v>
      </c>
      <c r="R37" s="7"/>
      <c r="S37" s="7"/>
      <c r="T37" s="7"/>
      <c r="U37" s="7" t="s">
        <v>605</v>
      </c>
    </row>
    <row r="38" spans="1:21" x14ac:dyDescent="0.25">
      <c r="A38" s="7" t="s">
        <v>147</v>
      </c>
      <c r="B38" s="7" t="s">
        <v>148</v>
      </c>
      <c r="C38" s="7" t="s">
        <v>236</v>
      </c>
      <c r="D38" s="7" t="s">
        <v>237</v>
      </c>
      <c r="E38" s="18">
        <v>2015</v>
      </c>
      <c r="F38" s="18">
        <v>12</v>
      </c>
      <c r="G38" s="19" t="s">
        <v>65</v>
      </c>
      <c r="H38" s="18" t="s">
        <v>178</v>
      </c>
      <c r="I38" s="18" t="s">
        <v>14</v>
      </c>
      <c r="J38" s="18" t="s">
        <v>14</v>
      </c>
      <c r="K38" s="10">
        <v>42341</v>
      </c>
      <c r="L38" s="10" t="s">
        <v>274</v>
      </c>
      <c r="M38" s="11">
        <v>13.585000000000001</v>
      </c>
      <c r="N38" s="19" t="s">
        <v>177</v>
      </c>
      <c r="O38" s="7"/>
      <c r="P38" s="23" t="s">
        <v>328</v>
      </c>
      <c r="Q38" s="7" t="s">
        <v>300</v>
      </c>
      <c r="R38" s="7"/>
      <c r="S38" s="7"/>
      <c r="T38" s="7"/>
      <c r="U38" s="7" t="s">
        <v>605</v>
      </c>
    </row>
    <row r="39" spans="1:21" x14ac:dyDescent="0.25">
      <c r="A39" s="7" t="s">
        <v>141</v>
      </c>
      <c r="B39" s="7" t="s">
        <v>142</v>
      </c>
      <c r="C39" s="7" t="s">
        <v>149</v>
      </c>
      <c r="D39" s="7" t="s">
        <v>150</v>
      </c>
      <c r="E39" s="18">
        <v>2016</v>
      </c>
      <c r="F39" s="34">
        <v>53</v>
      </c>
      <c r="G39" s="42" t="s">
        <v>14</v>
      </c>
      <c r="H39" s="34" t="s">
        <v>14</v>
      </c>
      <c r="I39" s="34">
        <v>33</v>
      </c>
      <c r="J39" s="34">
        <v>41</v>
      </c>
      <c r="K39" s="10">
        <v>42357</v>
      </c>
      <c r="L39" s="38" t="s">
        <v>274</v>
      </c>
      <c r="M39" s="11">
        <v>6.0289999999999999</v>
      </c>
      <c r="N39" s="19" t="s">
        <v>225</v>
      </c>
      <c r="O39" s="7"/>
      <c r="P39" s="15" t="s">
        <v>391</v>
      </c>
      <c r="Q39" s="15" t="s">
        <v>300</v>
      </c>
      <c r="R39" s="7" t="s">
        <v>394</v>
      </c>
      <c r="S39" s="7"/>
      <c r="T39" s="7" t="s">
        <v>605</v>
      </c>
      <c r="U39" s="7" t="s">
        <v>605</v>
      </c>
    </row>
    <row r="40" spans="1:21" x14ac:dyDescent="0.25">
      <c r="A40" s="7" t="s">
        <v>158</v>
      </c>
      <c r="B40" s="7" t="s">
        <v>242</v>
      </c>
      <c r="C40" s="7" t="s">
        <v>59</v>
      </c>
      <c r="D40" s="7" t="s">
        <v>60</v>
      </c>
      <c r="E40" s="18">
        <v>2016</v>
      </c>
      <c r="F40" s="34">
        <v>215</v>
      </c>
      <c r="G40" s="42" t="s">
        <v>14</v>
      </c>
      <c r="H40" s="34" t="s">
        <v>14</v>
      </c>
      <c r="I40" s="34">
        <v>17</v>
      </c>
      <c r="J40" s="34">
        <v>21</v>
      </c>
      <c r="K40" s="38">
        <v>42357</v>
      </c>
      <c r="L40" s="38" t="s">
        <v>274</v>
      </c>
      <c r="M40" s="11">
        <v>2.3559999999999999</v>
      </c>
      <c r="N40" s="19" t="s">
        <v>223</v>
      </c>
      <c r="O40" s="7"/>
      <c r="P40" s="15" t="s">
        <v>392</v>
      </c>
      <c r="Q40" s="15" t="s">
        <v>300</v>
      </c>
      <c r="R40" s="7" t="s">
        <v>395</v>
      </c>
      <c r="S40" s="7"/>
      <c r="T40" s="7" t="s">
        <v>604</v>
      </c>
      <c r="U40" s="7" t="s">
        <v>605</v>
      </c>
    </row>
    <row r="41" spans="1:21" x14ac:dyDescent="0.25">
      <c r="A41" s="7" t="s">
        <v>131</v>
      </c>
      <c r="B41" s="7" t="s">
        <v>227</v>
      </c>
      <c r="C41" s="7" t="s">
        <v>145</v>
      </c>
      <c r="D41" s="7" t="s">
        <v>145</v>
      </c>
      <c r="E41" s="18">
        <v>2016</v>
      </c>
      <c r="F41" s="18">
        <v>11</v>
      </c>
      <c r="G41" s="19" t="s">
        <v>102</v>
      </c>
      <c r="H41" s="18" t="s">
        <v>230</v>
      </c>
      <c r="I41" s="18" t="s">
        <v>14</v>
      </c>
      <c r="J41" s="18" t="s">
        <v>14</v>
      </c>
      <c r="K41" s="10">
        <v>42388</v>
      </c>
      <c r="L41" s="10" t="s">
        <v>274</v>
      </c>
      <c r="M41" s="11">
        <v>2.806</v>
      </c>
      <c r="N41" s="19" t="s">
        <v>231</v>
      </c>
      <c r="O41" s="7"/>
      <c r="P41" s="15" t="s">
        <v>396</v>
      </c>
      <c r="Q41" s="15" t="s">
        <v>300</v>
      </c>
      <c r="R41" s="7" t="s">
        <v>397</v>
      </c>
      <c r="S41" s="7"/>
      <c r="T41" s="7" t="s">
        <v>604</v>
      </c>
      <c r="U41" s="7" t="s">
        <v>605</v>
      </c>
    </row>
    <row r="42" spans="1:21" x14ac:dyDescent="0.25">
      <c r="A42" s="7" t="s">
        <v>128</v>
      </c>
      <c r="B42" s="7" t="s">
        <v>238</v>
      </c>
      <c r="C42" s="7" t="s">
        <v>129</v>
      </c>
      <c r="D42" s="7" t="s">
        <v>130</v>
      </c>
      <c r="E42" s="7">
        <v>2016</v>
      </c>
      <c r="F42" s="34">
        <v>36</v>
      </c>
      <c r="G42" s="42" t="s">
        <v>126</v>
      </c>
      <c r="H42" s="34" t="s">
        <v>14</v>
      </c>
      <c r="I42" s="34">
        <v>191</v>
      </c>
      <c r="J42" s="34">
        <v>202</v>
      </c>
      <c r="K42" s="10">
        <v>42409</v>
      </c>
      <c r="L42" s="38" t="s">
        <v>274</v>
      </c>
      <c r="M42" s="11">
        <v>2.5179999999999998</v>
      </c>
      <c r="N42" s="19" t="s">
        <v>233</v>
      </c>
      <c r="O42" s="7"/>
      <c r="P42" s="15" t="s">
        <v>399</v>
      </c>
      <c r="Q42" s="15" t="s">
        <v>300</v>
      </c>
      <c r="R42" s="7" t="s">
        <v>400</v>
      </c>
      <c r="S42" s="7"/>
      <c r="T42" s="7" t="s">
        <v>604</v>
      </c>
      <c r="U42" s="7" t="s">
        <v>605</v>
      </c>
    </row>
    <row r="43" spans="1:21" x14ac:dyDescent="0.25">
      <c r="A43" s="7" t="s">
        <v>167</v>
      </c>
      <c r="B43" s="7" t="s">
        <v>168</v>
      </c>
      <c r="C43" s="7" t="s">
        <v>26</v>
      </c>
      <c r="D43" s="7" t="s">
        <v>29</v>
      </c>
      <c r="E43" s="18">
        <v>2016</v>
      </c>
      <c r="F43" s="18">
        <v>9</v>
      </c>
      <c r="G43" s="19" t="s">
        <v>14</v>
      </c>
      <c r="H43" s="18">
        <v>81</v>
      </c>
      <c r="I43" s="18" t="s">
        <v>14</v>
      </c>
      <c r="J43" s="18" t="s">
        <v>14</v>
      </c>
      <c r="K43" s="10">
        <v>42410</v>
      </c>
      <c r="L43" s="10" t="s">
        <v>274</v>
      </c>
      <c r="M43" s="11">
        <v>3.08</v>
      </c>
      <c r="N43" s="19" t="s">
        <v>232</v>
      </c>
      <c r="O43" s="7"/>
      <c r="P43" s="30" t="s">
        <v>401</v>
      </c>
      <c r="Q43" s="15" t="s">
        <v>300</v>
      </c>
      <c r="R43" s="7" t="s">
        <v>61</v>
      </c>
      <c r="S43" s="7"/>
      <c r="T43" s="7" t="s">
        <v>604</v>
      </c>
      <c r="U43" s="7" t="s">
        <v>605</v>
      </c>
    </row>
    <row r="44" spans="1:21" x14ac:dyDescent="0.25">
      <c r="A44" s="7" t="s">
        <v>159</v>
      </c>
      <c r="B44" s="7" t="s">
        <v>160</v>
      </c>
      <c r="C44" s="7" t="s">
        <v>161</v>
      </c>
      <c r="D44" s="7" t="s">
        <v>162</v>
      </c>
      <c r="E44" s="18">
        <v>2016</v>
      </c>
      <c r="F44" s="18">
        <v>10</v>
      </c>
      <c r="G44" s="19" t="s">
        <v>126</v>
      </c>
      <c r="H44" s="18" t="s">
        <v>234</v>
      </c>
      <c r="I44" s="18" t="s">
        <v>14</v>
      </c>
      <c r="J44" s="18" t="s">
        <v>14</v>
      </c>
      <c r="K44" s="10">
        <v>42412</v>
      </c>
      <c r="L44" s="10" t="s">
        <v>274</v>
      </c>
      <c r="M44" s="11">
        <v>3.8340000000000001</v>
      </c>
      <c r="N44" s="19" t="s">
        <v>235</v>
      </c>
      <c r="O44" s="7"/>
      <c r="P44" s="30" t="s">
        <v>329</v>
      </c>
      <c r="Q44" s="15" t="s">
        <v>300</v>
      </c>
      <c r="R44" s="7" t="s">
        <v>398</v>
      </c>
      <c r="S44" s="7"/>
      <c r="T44" s="7" t="s">
        <v>604</v>
      </c>
      <c r="U44" s="7" t="s">
        <v>605</v>
      </c>
    </row>
    <row r="45" spans="1:21" x14ac:dyDescent="0.25">
      <c r="A45" s="7" t="s">
        <v>152</v>
      </c>
      <c r="B45" s="7" t="s">
        <v>151</v>
      </c>
      <c r="C45" s="7" t="s">
        <v>156</v>
      </c>
      <c r="D45" s="7" t="s">
        <v>157</v>
      </c>
      <c r="E45" s="18">
        <v>2016</v>
      </c>
      <c r="F45" s="34">
        <v>48</v>
      </c>
      <c r="G45" s="42" t="s">
        <v>92</v>
      </c>
      <c r="H45" s="34" t="s">
        <v>14</v>
      </c>
      <c r="I45" s="34">
        <v>663</v>
      </c>
      <c r="J45" s="34">
        <v>666</v>
      </c>
      <c r="K45" s="10">
        <v>42430</v>
      </c>
      <c r="L45" s="38" t="s">
        <v>274</v>
      </c>
      <c r="M45" s="11">
        <v>0.91200000000000003</v>
      </c>
      <c r="N45" s="19" t="s">
        <v>224</v>
      </c>
      <c r="O45" s="7"/>
      <c r="P45" s="15" t="s">
        <v>330</v>
      </c>
      <c r="Q45" s="15" t="s">
        <v>305</v>
      </c>
      <c r="R45" s="7" t="s">
        <v>404</v>
      </c>
      <c r="S45" s="7"/>
      <c r="T45" s="7" t="s">
        <v>604</v>
      </c>
      <c r="U45" s="7" t="s">
        <v>605</v>
      </c>
    </row>
    <row r="46" spans="1:21" x14ac:dyDescent="0.25">
      <c r="A46" s="7" t="s">
        <v>248</v>
      </c>
      <c r="B46" s="7" t="s">
        <v>179</v>
      </c>
      <c r="C46" s="7" t="s">
        <v>161</v>
      </c>
      <c r="D46" s="7" t="s">
        <v>162</v>
      </c>
      <c r="E46" s="18">
        <v>2016</v>
      </c>
      <c r="F46" s="18">
        <v>10</v>
      </c>
      <c r="G46" s="19" t="s">
        <v>112</v>
      </c>
      <c r="H46" s="18" t="s">
        <v>251</v>
      </c>
      <c r="I46" s="18" t="s">
        <v>14</v>
      </c>
      <c r="J46" s="18" t="s">
        <v>14</v>
      </c>
      <c r="K46" s="10">
        <v>42523</v>
      </c>
      <c r="L46" s="10" t="s">
        <v>274</v>
      </c>
      <c r="M46" s="11">
        <v>3.8340000000000001</v>
      </c>
      <c r="N46" s="19" t="s">
        <v>250</v>
      </c>
      <c r="O46" s="7"/>
      <c r="P46" s="30" t="s">
        <v>329</v>
      </c>
      <c r="Q46" s="15" t="s">
        <v>300</v>
      </c>
      <c r="R46" s="7" t="s">
        <v>398</v>
      </c>
      <c r="S46" s="7"/>
      <c r="T46" s="7" t="s">
        <v>604</v>
      </c>
      <c r="U46" s="7" t="s">
        <v>605</v>
      </c>
    </row>
    <row r="47" spans="1:21" x14ac:dyDescent="0.25">
      <c r="A47" s="7" t="s">
        <v>174</v>
      </c>
      <c r="B47" s="7" t="s">
        <v>175</v>
      </c>
      <c r="C47" s="7" t="s">
        <v>253</v>
      </c>
      <c r="D47" s="7" t="s">
        <v>345</v>
      </c>
      <c r="E47" s="7">
        <v>2016</v>
      </c>
      <c r="F47" s="18">
        <v>16</v>
      </c>
      <c r="G47" s="18" t="s">
        <v>14</v>
      </c>
      <c r="H47" s="18">
        <v>256</v>
      </c>
      <c r="I47" s="18" t="s">
        <v>14</v>
      </c>
      <c r="J47" s="18" t="s">
        <v>14</v>
      </c>
      <c r="K47" s="10">
        <v>42528</v>
      </c>
      <c r="L47" s="10" t="s">
        <v>274</v>
      </c>
      <c r="M47" s="7">
        <v>2.7679999999999998</v>
      </c>
      <c r="N47" s="18" t="s">
        <v>252</v>
      </c>
      <c r="O47" s="7"/>
      <c r="P47" s="15" t="s">
        <v>402</v>
      </c>
      <c r="Q47" s="15" t="s">
        <v>305</v>
      </c>
      <c r="R47" s="7" t="s">
        <v>403</v>
      </c>
      <c r="S47" s="7"/>
      <c r="T47" s="7" t="s">
        <v>604</v>
      </c>
      <c r="U47" s="7" t="s">
        <v>605</v>
      </c>
    </row>
    <row r="48" spans="1:21" x14ac:dyDescent="0.25">
      <c r="A48" s="7" t="s">
        <v>255</v>
      </c>
      <c r="B48" s="7" t="s">
        <v>256</v>
      </c>
      <c r="C48" s="7" t="s">
        <v>149</v>
      </c>
      <c r="D48" s="7" t="s">
        <v>150</v>
      </c>
      <c r="E48" s="7">
        <v>2016</v>
      </c>
      <c r="F48" s="34">
        <v>67</v>
      </c>
      <c r="G48" s="34" t="s">
        <v>14</v>
      </c>
      <c r="H48" s="34" t="s">
        <v>14</v>
      </c>
      <c r="I48" s="34">
        <v>38</v>
      </c>
      <c r="J48" s="34">
        <v>45</v>
      </c>
      <c r="K48" s="26">
        <v>42617</v>
      </c>
      <c r="L48" s="38" t="s">
        <v>274</v>
      </c>
      <c r="M48" s="7">
        <v>6.0289999999999999</v>
      </c>
      <c r="N48" s="18" t="s">
        <v>259</v>
      </c>
      <c r="O48" s="7"/>
      <c r="P48" s="15" t="s">
        <v>391</v>
      </c>
      <c r="Q48" s="15" t="s">
        <v>300</v>
      </c>
      <c r="R48" s="7" t="s">
        <v>394</v>
      </c>
      <c r="S48" s="7"/>
      <c r="T48" s="7" t="s">
        <v>604</v>
      </c>
      <c r="U48" s="7" t="s">
        <v>605</v>
      </c>
    </row>
    <row r="49" spans="1:21" x14ac:dyDescent="0.25">
      <c r="A49" s="7" t="s">
        <v>355</v>
      </c>
      <c r="B49" s="7" t="s">
        <v>356</v>
      </c>
      <c r="C49" s="7" t="s">
        <v>59</v>
      </c>
      <c r="D49" s="7" t="s">
        <v>60</v>
      </c>
      <c r="E49" s="7">
        <v>2016</v>
      </c>
      <c r="F49" s="34">
        <v>230</v>
      </c>
      <c r="G49" s="34" t="s">
        <v>14</v>
      </c>
      <c r="H49" s="34" t="s">
        <v>14</v>
      </c>
      <c r="I49" s="34">
        <v>25</v>
      </c>
      <c r="J49" s="34">
        <v>32</v>
      </c>
      <c r="K49" s="26">
        <v>42665</v>
      </c>
      <c r="L49" s="34" t="s">
        <v>274</v>
      </c>
      <c r="M49" s="7">
        <v>2.3559999999999999</v>
      </c>
      <c r="N49" s="18" t="s">
        <v>289</v>
      </c>
      <c r="O49" s="7"/>
      <c r="P49" s="15" t="s">
        <v>392</v>
      </c>
      <c r="Q49" s="15" t="s">
        <v>300</v>
      </c>
      <c r="R49" s="7" t="s">
        <v>395</v>
      </c>
      <c r="S49" s="7"/>
      <c r="T49" s="7" t="s">
        <v>604</v>
      </c>
      <c r="U49" s="7" t="s">
        <v>605</v>
      </c>
    </row>
    <row r="50" spans="1:21" x14ac:dyDescent="0.25">
      <c r="A50" s="7" t="s">
        <v>290</v>
      </c>
      <c r="B50" s="7" t="s">
        <v>291</v>
      </c>
      <c r="C50" s="7" t="s">
        <v>292</v>
      </c>
      <c r="D50" s="7" t="s">
        <v>293</v>
      </c>
      <c r="E50" s="7">
        <v>2016</v>
      </c>
      <c r="F50" s="34">
        <v>6</v>
      </c>
      <c r="G50" s="34" t="s">
        <v>14</v>
      </c>
      <c r="H50" s="34">
        <v>33842</v>
      </c>
      <c r="I50" s="34" t="s">
        <v>14</v>
      </c>
      <c r="J50" s="34" t="s">
        <v>14</v>
      </c>
      <c r="K50" s="35">
        <v>42670</v>
      </c>
      <c r="L50" s="43" t="s">
        <v>275</v>
      </c>
      <c r="M50" s="21" t="s">
        <v>14</v>
      </c>
      <c r="N50" s="18" t="s">
        <v>344</v>
      </c>
      <c r="O50" s="7"/>
      <c r="P50" s="24" t="s">
        <v>14</v>
      </c>
      <c r="Q50" s="25" t="s">
        <v>14</v>
      </c>
      <c r="R50" s="7"/>
      <c r="S50" s="7"/>
      <c r="T50" s="7" t="s">
        <v>604</v>
      </c>
      <c r="U50" s="7" t="s">
        <v>605</v>
      </c>
    </row>
    <row r="51" spans="1:21" x14ac:dyDescent="0.25">
      <c r="A51" s="7" t="s">
        <v>165</v>
      </c>
      <c r="B51" s="7" t="s">
        <v>166</v>
      </c>
      <c r="C51" s="7" t="s">
        <v>109</v>
      </c>
      <c r="D51" s="7" t="s">
        <v>110</v>
      </c>
      <c r="E51" s="7">
        <v>2016</v>
      </c>
      <c r="F51" s="34">
        <v>14</v>
      </c>
      <c r="G51" s="34" t="s">
        <v>14</v>
      </c>
      <c r="H51" s="34">
        <v>47</v>
      </c>
      <c r="I51" s="34" t="s">
        <v>14</v>
      </c>
      <c r="J51" s="34" t="s">
        <v>14</v>
      </c>
      <c r="K51" s="26">
        <v>42713</v>
      </c>
      <c r="L51" s="34" t="s">
        <v>274</v>
      </c>
      <c r="M51" s="7">
        <v>2.91</v>
      </c>
      <c r="N51" s="18" t="s">
        <v>346</v>
      </c>
      <c r="O51" s="7"/>
      <c r="P51" s="15" t="s">
        <v>405</v>
      </c>
      <c r="Q51" s="15" t="s">
        <v>300</v>
      </c>
      <c r="R51" s="7" t="s">
        <v>406</v>
      </c>
      <c r="S51" s="7"/>
      <c r="T51" s="7" t="s">
        <v>605</v>
      </c>
      <c r="U51" s="7" t="s">
        <v>605</v>
      </c>
    </row>
    <row r="52" spans="1:21" x14ac:dyDescent="0.25">
      <c r="A52" s="7" t="s">
        <v>258</v>
      </c>
      <c r="B52" s="7" t="s">
        <v>249</v>
      </c>
      <c r="C52" s="7" t="s">
        <v>161</v>
      </c>
      <c r="D52" s="7" t="s">
        <v>162</v>
      </c>
      <c r="E52" s="7">
        <v>2016</v>
      </c>
      <c r="F52" s="18">
        <v>10</v>
      </c>
      <c r="G52" s="18">
        <v>12</v>
      </c>
      <c r="H52" s="18" t="s">
        <v>353</v>
      </c>
      <c r="I52" s="18" t="s">
        <v>14</v>
      </c>
      <c r="J52" s="18" t="s">
        <v>14</v>
      </c>
      <c r="K52" s="26">
        <v>42720</v>
      </c>
      <c r="L52" s="18" t="s">
        <v>274</v>
      </c>
      <c r="M52" s="7">
        <v>3.8340000000000001</v>
      </c>
      <c r="N52" s="18" t="s">
        <v>354</v>
      </c>
      <c r="O52" s="7"/>
      <c r="P52" s="30" t="s">
        <v>329</v>
      </c>
      <c r="Q52" s="15" t="s">
        <v>300</v>
      </c>
      <c r="R52" s="7" t="s">
        <v>398</v>
      </c>
      <c r="S52" s="7"/>
      <c r="T52" s="7" t="s">
        <v>604</v>
      </c>
      <c r="U52" s="7" t="s">
        <v>605</v>
      </c>
    </row>
    <row r="53" spans="1:21" x14ac:dyDescent="0.25">
      <c r="A53" s="7" t="s">
        <v>136</v>
      </c>
      <c r="B53" s="7" t="s">
        <v>137</v>
      </c>
      <c r="C53" s="7" t="s">
        <v>134</v>
      </c>
      <c r="D53" s="7" t="s">
        <v>135</v>
      </c>
      <c r="E53" s="7">
        <v>2017</v>
      </c>
      <c r="F53" s="34">
        <v>165</v>
      </c>
      <c r="G53" s="34" t="s">
        <v>14</v>
      </c>
      <c r="H53" s="34" t="s">
        <v>14</v>
      </c>
      <c r="I53" s="34">
        <v>96</v>
      </c>
      <c r="J53" s="34">
        <v>99</v>
      </c>
      <c r="K53" s="26">
        <v>42725</v>
      </c>
      <c r="L53" s="34" t="s">
        <v>274</v>
      </c>
      <c r="M53" s="7">
        <v>2.5089999999999999</v>
      </c>
      <c r="N53" s="18" t="s">
        <v>210</v>
      </c>
      <c r="O53" s="7"/>
      <c r="P53" s="24"/>
      <c r="Q53" s="25"/>
      <c r="R53" s="7"/>
      <c r="S53" s="7"/>
      <c r="T53" s="7" t="s">
        <v>604</v>
      </c>
      <c r="U53" s="7" t="s">
        <v>605</v>
      </c>
    </row>
    <row r="54" spans="1:21" x14ac:dyDescent="0.25">
      <c r="A54" s="7" t="s">
        <v>132</v>
      </c>
      <c r="B54" s="7" t="s">
        <v>133</v>
      </c>
      <c r="C54" s="7" t="s">
        <v>134</v>
      </c>
      <c r="D54" s="7" t="s">
        <v>135</v>
      </c>
      <c r="E54" s="7">
        <v>2017</v>
      </c>
      <c r="F54" s="34">
        <v>165</v>
      </c>
      <c r="G54" s="34" t="s">
        <v>14</v>
      </c>
      <c r="H54" s="34" t="s">
        <v>14</v>
      </c>
      <c r="I54" s="34">
        <v>141</v>
      </c>
      <c r="J54" s="34">
        <v>154</v>
      </c>
      <c r="K54" s="26">
        <v>42725</v>
      </c>
      <c r="L54" s="34" t="s">
        <v>274</v>
      </c>
      <c r="M54" s="7">
        <v>2.5089999999999999</v>
      </c>
      <c r="N54" s="18" t="s">
        <v>229</v>
      </c>
      <c r="O54" s="7"/>
      <c r="P54" s="24"/>
      <c r="Q54" s="25"/>
      <c r="R54" s="7"/>
      <c r="S54" s="7"/>
      <c r="T54" s="7" t="s">
        <v>604</v>
      </c>
      <c r="U54" s="7" t="s">
        <v>605</v>
      </c>
    </row>
    <row r="55" spans="1:21" x14ac:dyDescent="0.25">
      <c r="A55" s="7" t="s">
        <v>337</v>
      </c>
      <c r="B55" s="7" t="s">
        <v>228</v>
      </c>
      <c r="C55" s="7" t="s">
        <v>83</v>
      </c>
      <c r="D55" s="7" t="s">
        <v>84</v>
      </c>
      <c r="E55" s="7">
        <v>2017</v>
      </c>
      <c r="F55" s="34">
        <v>95</v>
      </c>
      <c r="G55" s="34" t="s">
        <v>14</v>
      </c>
      <c r="H55" s="34" t="s">
        <v>14</v>
      </c>
      <c r="I55" s="34">
        <v>27</v>
      </c>
      <c r="J55" s="34">
        <v>35</v>
      </c>
      <c r="K55" s="26">
        <v>42726</v>
      </c>
      <c r="L55" s="34" t="s">
        <v>274</v>
      </c>
      <c r="M55" s="7">
        <v>6.3609999999999998</v>
      </c>
      <c r="N55" s="18" t="s">
        <v>336</v>
      </c>
      <c r="O55" s="7"/>
      <c r="P55" s="24"/>
      <c r="Q55" s="25"/>
      <c r="R55" s="7"/>
      <c r="S55" s="7"/>
      <c r="T55" s="7" t="s">
        <v>604</v>
      </c>
      <c r="U55" s="7" t="s">
        <v>605</v>
      </c>
    </row>
    <row r="56" spans="1:21" x14ac:dyDescent="0.25">
      <c r="A56" s="7" t="s">
        <v>266</v>
      </c>
      <c r="B56" s="7" t="s">
        <v>267</v>
      </c>
      <c r="C56" s="7" t="s">
        <v>68</v>
      </c>
      <c r="D56" s="7" t="s">
        <v>67</v>
      </c>
      <c r="E56" s="7">
        <v>2017</v>
      </c>
      <c r="F56" s="34">
        <v>14</v>
      </c>
      <c r="G56" s="34">
        <v>1</v>
      </c>
      <c r="H56" s="34">
        <v>57</v>
      </c>
      <c r="I56" s="34" t="s">
        <v>14</v>
      </c>
      <c r="J56" s="34" t="s">
        <v>14</v>
      </c>
      <c r="K56" s="35">
        <v>42745</v>
      </c>
      <c r="L56" s="34" t="s">
        <v>274</v>
      </c>
      <c r="M56" s="7">
        <v>2.145</v>
      </c>
      <c r="N56" s="18" t="s">
        <v>357</v>
      </c>
      <c r="O56" s="7"/>
      <c r="P56" s="24"/>
      <c r="Q56" s="25"/>
      <c r="R56" s="7"/>
      <c r="S56" s="7"/>
      <c r="T56" s="7" t="s">
        <v>605</v>
      </c>
      <c r="U56" s="7" t="s">
        <v>605</v>
      </c>
    </row>
    <row r="57" spans="1:21" x14ac:dyDescent="0.25">
      <c r="A57" s="7" t="s">
        <v>243</v>
      </c>
      <c r="B57" s="7" t="s">
        <v>244</v>
      </c>
      <c r="C57" s="7" t="s">
        <v>268</v>
      </c>
      <c r="D57" s="7" t="s">
        <v>269</v>
      </c>
      <c r="E57" s="7">
        <v>2017</v>
      </c>
      <c r="F57" s="18">
        <v>75</v>
      </c>
      <c r="G57" s="18" t="s">
        <v>14</v>
      </c>
      <c r="H57" s="18">
        <v>6</v>
      </c>
      <c r="I57" s="18" t="s">
        <v>14</v>
      </c>
      <c r="J57" s="18" t="s">
        <v>14</v>
      </c>
      <c r="K57" s="26">
        <v>42772</v>
      </c>
      <c r="L57" s="21" t="s">
        <v>275</v>
      </c>
      <c r="M57" s="21" t="s">
        <v>14</v>
      </c>
      <c r="N57" s="18" t="s">
        <v>358</v>
      </c>
      <c r="O57" s="7"/>
      <c r="P57" s="24" t="s">
        <v>14</v>
      </c>
      <c r="Q57" s="25" t="s">
        <v>14</v>
      </c>
      <c r="R57" s="7"/>
      <c r="S57" s="7"/>
      <c r="T57" s="7" t="s">
        <v>605</v>
      </c>
      <c r="U57" s="7" t="s">
        <v>605</v>
      </c>
    </row>
    <row r="58" spans="1:21" s="15" customFormat="1" x14ac:dyDescent="0.25">
      <c r="A58" s="7" t="s">
        <v>264</v>
      </c>
      <c r="B58" s="7" t="s">
        <v>265</v>
      </c>
      <c r="C58" s="7" t="s">
        <v>260</v>
      </c>
      <c r="D58" s="7" t="s">
        <v>263</v>
      </c>
      <c r="E58" s="7">
        <v>2017</v>
      </c>
      <c r="F58" s="34">
        <v>71</v>
      </c>
      <c r="G58" s="34">
        <v>4</v>
      </c>
      <c r="H58" s="34" t="s">
        <v>14</v>
      </c>
      <c r="I58" s="34">
        <v>371</v>
      </c>
      <c r="J58" s="34">
        <v>380</v>
      </c>
      <c r="K58" s="35">
        <v>42826</v>
      </c>
      <c r="L58" s="34" t="s">
        <v>274</v>
      </c>
      <c r="M58" s="7">
        <v>3.9729999999999999</v>
      </c>
      <c r="N58" s="18" t="s">
        <v>343</v>
      </c>
      <c r="O58" s="7"/>
      <c r="P58" s="24"/>
      <c r="Q58" s="25"/>
      <c r="R58" s="7"/>
      <c r="S58" s="7"/>
      <c r="T58" s="7" t="s">
        <v>605</v>
      </c>
      <c r="U58" s="7" t="s">
        <v>605</v>
      </c>
    </row>
    <row r="59" spans="1:21" x14ac:dyDescent="0.25">
      <c r="A59" s="7" t="s">
        <v>341</v>
      </c>
      <c r="B59" s="7" t="s">
        <v>342</v>
      </c>
      <c r="C59" s="7" t="s">
        <v>253</v>
      </c>
      <c r="D59" s="7" t="s">
        <v>345</v>
      </c>
      <c r="E59" s="7">
        <v>2017</v>
      </c>
      <c r="F59" s="34">
        <v>17</v>
      </c>
      <c r="G59" s="34" t="s">
        <v>14</v>
      </c>
      <c r="H59" s="34">
        <v>364</v>
      </c>
      <c r="I59" s="34" t="s">
        <v>14</v>
      </c>
      <c r="J59" s="34" t="s">
        <v>14</v>
      </c>
      <c r="K59" s="35">
        <v>42880</v>
      </c>
      <c r="L59" s="34" t="s">
        <v>274</v>
      </c>
      <c r="M59" s="7">
        <v>2.62</v>
      </c>
      <c r="N59" s="18" t="s">
        <v>377</v>
      </c>
      <c r="O59" s="7"/>
      <c r="P59" s="24"/>
      <c r="Q59" s="25"/>
      <c r="R59" s="7"/>
      <c r="S59" s="7"/>
      <c r="T59" s="7" t="s">
        <v>604</v>
      </c>
      <c r="U59" s="7" t="s">
        <v>605</v>
      </c>
    </row>
    <row r="60" spans="1:21" x14ac:dyDescent="0.25">
      <c r="A60" s="7" t="s">
        <v>409</v>
      </c>
      <c r="B60" s="7" t="s">
        <v>371</v>
      </c>
      <c r="C60" s="7" t="s">
        <v>26</v>
      </c>
      <c r="D60" s="7" t="s">
        <v>29</v>
      </c>
      <c r="E60" s="7">
        <v>2017</v>
      </c>
      <c r="F60" s="34">
        <v>10</v>
      </c>
      <c r="G60" s="34" t="s">
        <v>14</v>
      </c>
      <c r="H60" s="34">
        <v>349</v>
      </c>
      <c r="I60" s="34" t="s">
        <v>14</v>
      </c>
      <c r="J60" s="34" t="s">
        <v>14</v>
      </c>
      <c r="K60" s="35">
        <v>42937</v>
      </c>
      <c r="L60" s="34" t="s">
        <v>274</v>
      </c>
      <c r="M60" s="7">
        <v>3.1629999999999998</v>
      </c>
      <c r="N60" s="18" t="s">
        <v>410</v>
      </c>
      <c r="O60" s="7"/>
      <c r="P60" s="24"/>
      <c r="Q60" s="25"/>
      <c r="R60" s="7"/>
      <c r="S60" s="7"/>
      <c r="T60" s="7" t="s">
        <v>604</v>
      </c>
      <c r="U60" s="7" t="s">
        <v>605</v>
      </c>
    </row>
    <row r="61" spans="1:21" x14ac:dyDescent="0.25">
      <c r="A61" s="7" t="s">
        <v>419</v>
      </c>
      <c r="B61" s="7" t="s">
        <v>379</v>
      </c>
      <c r="C61" s="7" t="s">
        <v>380</v>
      </c>
      <c r="D61" s="7" t="s">
        <v>380</v>
      </c>
      <c r="E61" s="7">
        <v>2017</v>
      </c>
      <c r="F61" s="34">
        <v>9</v>
      </c>
      <c r="G61" s="34" t="s">
        <v>63</v>
      </c>
      <c r="H61" s="34">
        <v>860</v>
      </c>
      <c r="I61" s="34" t="s">
        <v>14</v>
      </c>
      <c r="J61" s="34" t="s">
        <v>14</v>
      </c>
      <c r="K61" s="35">
        <v>42958</v>
      </c>
      <c r="L61" s="34" t="s">
        <v>274</v>
      </c>
      <c r="M61" s="7">
        <v>4.1959999999999997</v>
      </c>
      <c r="N61" s="18" t="s">
        <v>418</v>
      </c>
      <c r="O61" s="7"/>
      <c r="P61" s="24"/>
      <c r="Q61" s="25"/>
      <c r="R61" s="7"/>
      <c r="S61" s="7"/>
      <c r="T61" s="7" t="s">
        <v>605</v>
      </c>
      <c r="U61" s="7" t="s">
        <v>605</v>
      </c>
    </row>
    <row r="62" spans="1:21" x14ac:dyDescent="0.25">
      <c r="A62" s="7" t="s">
        <v>349</v>
      </c>
      <c r="B62" s="7" t="s">
        <v>352</v>
      </c>
      <c r="C62" s="7" t="s">
        <v>350</v>
      </c>
      <c r="D62" s="7" t="s">
        <v>351</v>
      </c>
      <c r="E62" s="7">
        <v>2017</v>
      </c>
      <c r="F62" s="34">
        <v>65</v>
      </c>
      <c r="G62" s="34">
        <v>4</v>
      </c>
      <c r="H62" s="34" t="s">
        <v>14</v>
      </c>
      <c r="I62" s="34">
        <v>661</v>
      </c>
      <c r="J62" s="34">
        <v>668</v>
      </c>
      <c r="K62" s="26">
        <v>42962</v>
      </c>
      <c r="L62" s="34" t="s">
        <v>274</v>
      </c>
      <c r="M62" s="7">
        <v>9.1170000000000009</v>
      </c>
      <c r="N62" s="18" t="s">
        <v>376</v>
      </c>
      <c r="O62" s="7"/>
      <c r="P62" s="24"/>
      <c r="Q62" s="25"/>
      <c r="R62" s="7"/>
      <c r="S62" s="7"/>
      <c r="T62" s="7" t="s">
        <v>605</v>
      </c>
      <c r="U62" s="7" t="s">
        <v>605</v>
      </c>
    </row>
    <row r="63" spans="1:21" x14ac:dyDescent="0.25">
      <c r="A63" s="7" t="s">
        <v>332</v>
      </c>
      <c r="B63" s="7" t="s">
        <v>333</v>
      </c>
      <c r="C63" s="7" t="s">
        <v>334</v>
      </c>
      <c r="D63" s="7" t="s">
        <v>335</v>
      </c>
      <c r="E63" s="7">
        <v>2017</v>
      </c>
      <c r="F63" s="31">
        <v>66</v>
      </c>
      <c r="G63" s="31" t="s">
        <v>14</v>
      </c>
      <c r="H63" s="31" t="s">
        <v>14</v>
      </c>
      <c r="I63" s="31">
        <v>55</v>
      </c>
      <c r="J63" s="31">
        <v>63</v>
      </c>
      <c r="K63" s="32">
        <v>42979</v>
      </c>
      <c r="L63" s="31" t="s">
        <v>274</v>
      </c>
      <c r="M63" s="7">
        <v>4.09</v>
      </c>
      <c r="N63" s="18" t="s">
        <v>370</v>
      </c>
      <c r="O63" s="7"/>
      <c r="P63" s="24"/>
      <c r="Q63" s="25"/>
      <c r="R63" s="7"/>
      <c r="S63" s="7"/>
      <c r="T63" s="7" t="s">
        <v>604</v>
      </c>
      <c r="U63" s="7" t="s">
        <v>605</v>
      </c>
    </row>
    <row r="64" spans="1:21" x14ac:dyDescent="0.25">
      <c r="A64" s="7" t="s">
        <v>413</v>
      </c>
      <c r="B64" s="7" t="s">
        <v>363</v>
      </c>
      <c r="C64" s="7" t="s">
        <v>145</v>
      </c>
      <c r="D64" s="7" t="s">
        <v>145</v>
      </c>
      <c r="E64" s="7">
        <v>2017</v>
      </c>
      <c r="F64" s="31">
        <v>12</v>
      </c>
      <c r="G64" s="31" t="s">
        <v>426</v>
      </c>
      <c r="H64" s="31" t="s">
        <v>427</v>
      </c>
      <c r="I64" s="31" t="s">
        <v>14</v>
      </c>
      <c r="J64" s="31" t="s">
        <v>14</v>
      </c>
      <c r="K64" s="32">
        <v>42992</v>
      </c>
      <c r="L64" s="31" t="s">
        <v>274</v>
      </c>
      <c r="M64" s="7">
        <v>2.766</v>
      </c>
      <c r="N64" s="18" t="s">
        <v>425</v>
      </c>
      <c r="O64" s="7"/>
      <c r="P64" s="24"/>
      <c r="Q64" s="25"/>
      <c r="R64" s="7"/>
      <c r="S64" s="7"/>
      <c r="T64" s="7" t="s">
        <v>605</v>
      </c>
      <c r="U64" s="7" t="s">
        <v>605</v>
      </c>
    </row>
    <row r="65" spans="1:21" x14ac:dyDescent="0.25">
      <c r="A65" s="7" t="s">
        <v>456</v>
      </c>
      <c r="B65" s="7" t="s">
        <v>378</v>
      </c>
      <c r="C65" s="7" t="s">
        <v>26</v>
      </c>
      <c r="D65" s="7" t="s">
        <v>29</v>
      </c>
      <c r="E65" s="7">
        <v>2017</v>
      </c>
      <c r="F65" s="31">
        <v>10</v>
      </c>
      <c r="G65" s="31" t="s">
        <v>14</v>
      </c>
      <c r="H65" s="31">
        <v>424</v>
      </c>
      <c r="I65" s="31" t="s">
        <v>14</v>
      </c>
      <c r="J65" s="31" t="s">
        <v>14</v>
      </c>
      <c r="K65" s="32">
        <v>42996</v>
      </c>
      <c r="L65" s="31" t="s">
        <v>274</v>
      </c>
      <c r="M65" s="7">
        <v>3.1629999999999998</v>
      </c>
      <c r="N65" s="18" t="s">
        <v>428</v>
      </c>
      <c r="O65" s="7"/>
      <c r="P65" s="24"/>
      <c r="Q65" s="25"/>
      <c r="R65" s="7"/>
      <c r="S65" s="7"/>
      <c r="T65" s="7" t="s">
        <v>604</v>
      </c>
      <c r="U65" s="7" t="s">
        <v>605</v>
      </c>
    </row>
    <row r="66" spans="1:21" x14ac:dyDescent="0.25">
      <c r="A66" s="7" t="s">
        <v>433</v>
      </c>
      <c r="B66" s="7" t="s">
        <v>338</v>
      </c>
      <c r="C66" s="7" t="s">
        <v>339</v>
      </c>
      <c r="D66" s="7" t="s">
        <v>340</v>
      </c>
      <c r="E66" s="7">
        <v>2017</v>
      </c>
      <c r="F66" s="31">
        <v>22</v>
      </c>
      <c r="G66" s="31">
        <v>38</v>
      </c>
      <c r="H66" s="31">
        <v>30615</v>
      </c>
      <c r="I66" s="31" t="s">
        <v>14</v>
      </c>
      <c r="J66" s="31" t="s">
        <v>14</v>
      </c>
      <c r="K66" s="32">
        <v>42999</v>
      </c>
      <c r="L66" s="31" t="s">
        <v>274</v>
      </c>
      <c r="M66" s="7">
        <v>7.1269999999999998</v>
      </c>
      <c r="N66" s="18" t="s">
        <v>432</v>
      </c>
      <c r="O66" s="7"/>
      <c r="P66" s="24"/>
      <c r="Q66" s="25"/>
      <c r="R66" s="7"/>
      <c r="S66" s="7"/>
      <c r="T66" s="7" t="s">
        <v>605</v>
      </c>
      <c r="U66" s="7" t="s">
        <v>605</v>
      </c>
    </row>
    <row r="67" spans="1:21" x14ac:dyDescent="0.25">
      <c r="A67" s="7" t="s">
        <v>359</v>
      </c>
      <c r="B67" s="7" t="s">
        <v>360</v>
      </c>
      <c r="C67" s="7" t="s">
        <v>361</v>
      </c>
      <c r="D67" s="7" t="s">
        <v>362</v>
      </c>
      <c r="E67" s="7">
        <v>2017</v>
      </c>
      <c r="F67" s="31">
        <v>105</v>
      </c>
      <c r="G67" s="31" t="s">
        <v>14</v>
      </c>
      <c r="H67" s="31" t="s">
        <v>14</v>
      </c>
      <c r="I67" s="31">
        <v>280</v>
      </c>
      <c r="J67" s="31">
        <v>286</v>
      </c>
      <c r="K67" s="32">
        <v>43005</v>
      </c>
      <c r="L67" s="31" t="s">
        <v>274</v>
      </c>
      <c r="M67" s="7">
        <v>3.4830000000000001</v>
      </c>
      <c r="N67" s="18" t="s">
        <v>434</v>
      </c>
      <c r="O67" s="7"/>
      <c r="P67" s="24"/>
      <c r="Q67" s="25"/>
      <c r="R67" s="7"/>
      <c r="S67" s="7"/>
      <c r="T67" s="7" t="s">
        <v>605</v>
      </c>
      <c r="U67" s="7" t="s">
        <v>605</v>
      </c>
    </row>
    <row r="68" spans="1:21" x14ac:dyDescent="0.25">
      <c r="A68" s="7" t="s">
        <v>368</v>
      </c>
      <c r="B68" s="7" t="s">
        <v>369</v>
      </c>
      <c r="C68" s="7" t="s">
        <v>268</v>
      </c>
      <c r="D68" s="7" t="s">
        <v>269</v>
      </c>
      <c r="E68" s="7">
        <v>2017</v>
      </c>
      <c r="F68" s="31">
        <v>75</v>
      </c>
      <c r="G68" s="31" t="s">
        <v>14</v>
      </c>
      <c r="H68" s="31">
        <v>44</v>
      </c>
      <c r="I68" s="31" t="s">
        <v>14</v>
      </c>
      <c r="J68" s="31" t="s">
        <v>14</v>
      </c>
      <c r="K68" s="32">
        <v>43024</v>
      </c>
      <c r="L68" s="36" t="s">
        <v>275</v>
      </c>
      <c r="M68" s="21" t="s">
        <v>14</v>
      </c>
      <c r="N68" s="18" t="s">
        <v>388</v>
      </c>
      <c r="O68" s="7"/>
      <c r="P68" s="24" t="s">
        <v>14</v>
      </c>
      <c r="Q68" s="25" t="s">
        <v>14</v>
      </c>
      <c r="R68" s="7"/>
      <c r="S68" s="7"/>
      <c r="T68" s="7" t="s">
        <v>605</v>
      </c>
      <c r="U68" s="7" t="s">
        <v>605</v>
      </c>
    </row>
    <row r="69" spans="1:21" x14ac:dyDescent="0.25">
      <c r="A69" s="7" t="s">
        <v>364</v>
      </c>
      <c r="B69" s="7" t="s">
        <v>365</v>
      </c>
      <c r="C69" s="7" t="s">
        <v>366</v>
      </c>
      <c r="D69" s="7" t="s">
        <v>367</v>
      </c>
      <c r="E69" s="7">
        <v>2017</v>
      </c>
      <c r="F69" s="31">
        <v>36</v>
      </c>
      <c r="G69" s="31">
        <v>11</v>
      </c>
      <c r="H69" s="31" t="s">
        <v>14</v>
      </c>
      <c r="I69" s="31">
        <v>2029</v>
      </c>
      <c r="J69" s="31">
        <v>2040</v>
      </c>
      <c r="K69" s="32">
        <v>43040</v>
      </c>
      <c r="L69" s="31" t="s">
        <v>274</v>
      </c>
      <c r="M69" s="7">
        <v>2.5369999999999999</v>
      </c>
      <c r="N69" s="18" t="s">
        <v>385</v>
      </c>
      <c r="O69" s="7"/>
      <c r="P69" s="24"/>
      <c r="Q69" s="25"/>
      <c r="R69" s="7"/>
      <c r="S69" s="7"/>
      <c r="T69" s="7" t="s">
        <v>604</v>
      </c>
      <c r="U69" s="7" t="s">
        <v>605</v>
      </c>
    </row>
    <row r="70" spans="1:21" x14ac:dyDescent="0.25">
      <c r="A70" s="7" t="s">
        <v>436</v>
      </c>
      <c r="B70" s="7" t="s">
        <v>437</v>
      </c>
      <c r="C70" s="7" t="s">
        <v>26</v>
      </c>
      <c r="D70" s="7" t="s">
        <v>29</v>
      </c>
      <c r="E70" s="7">
        <v>2017</v>
      </c>
      <c r="F70" s="34">
        <v>10</v>
      </c>
      <c r="G70" s="34" t="s">
        <v>14</v>
      </c>
      <c r="H70" s="34">
        <v>572</v>
      </c>
      <c r="I70" s="34" t="s">
        <v>14</v>
      </c>
      <c r="J70" s="34" t="s">
        <v>14</v>
      </c>
      <c r="K70" s="35">
        <v>43056</v>
      </c>
      <c r="L70" s="34" t="s">
        <v>274</v>
      </c>
      <c r="M70" s="7">
        <v>3.1629999999999998</v>
      </c>
      <c r="N70" s="18" t="s">
        <v>438</v>
      </c>
      <c r="O70" s="7"/>
      <c r="P70" s="24"/>
      <c r="Q70" s="25"/>
      <c r="R70" s="7"/>
      <c r="S70" s="7"/>
      <c r="T70" s="7" t="s">
        <v>604</v>
      </c>
      <c r="U70" s="7" t="s">
        <v>605</v>
      </c>
    </row>
    <row r="71" spans="1:21" x14ac:dyDescent="0.25">
      <c r="A71" s="7" t="s">
        <v>414</v>
      </c>
      <c r="B71" s="7" t="s">
        <v>415</v>
      </c>
      <c r="C71" s="7" t="s">
        <v>416</v>
      </c>
      <c r="D71" s="7" t="s">
        <v>417</v>
      </c>
      <c r="E71" s="7">
        <v>2017</v>
      </c>
      <c r="F71" s="31" t="s">
        <v>461</v>
      </c>
      <c r="G71" s="31" t="s">
        <v>14</v>
      </c>
      <c r="H71" s="31" t="s">
        <v>14</v>
      </c>
      <c r="I71" s="31">
        <v>1</v>
      </c>
      <c r="J71" s="31">
        <v>13</v>
      </c>
      <c r="K71" s="32">
        <v>43062</v>
      </c>
      <c r="L71" s="36" t="s">
        <v>275</v>
      </c>
      <c r="M71" s="21" t="s">
        <v>14</v>
      </c>
      <c r="N71" s="18" t="s">
        <v>443</v>
      </c>
      <c r="O71" s="7"/>
      <c r="P71" s="24" t="s">
        <v>14</v>
      </c>
      <c r="Q71" s="25" t="s">
        <v>14</v>
      </c>
      <c r="R71" s="7"/>
      <c r="S71" s="7"/>
      <c r="T71" s="7" t="s">
        <v>604</v>
      </c>
      <c r="U71" s="7" t="s">
        <v>605</v>
      </c>
    </row>
    <row r="72" spans="1:21" x14ac:dyDescent="0.25">
      <c r="A72" s="7" t="s">
        <v>192</v>
      </c>
      <c r="B72" s="7" t="s">
        <v>442</v>
      </c>
      <c r="C72" s="7" t="s">
        <v>439</v>
      </c>
      <c r="D72" s="7" t="s">
        <v>440</v>
      </c>
      <c r="E72" s="7">
        <v>2017</v>
      </c>
      <c r="F72" s="34">
        <v>6</v>
      </c>
      <c r="G72" s="34" t="s">
        <v>14</v>
      </c>
      <c r="H72" s="34">
        <v>160</v>
      </c>
      <c r="I72" s="34" t="s">
        <v>14</v>
      </c>
      <c r="J72" s="34" t="s">
        <v>14</v>
      </c>
      <c r="K72" s="38">
        <v>43070</v>
      </c>
      <c r="L72" s="38" t="s">
        <v>274</v>
      </c>
      <c r="M72" s="11">
        <v>2.7080000000000002</v>
      </c>
      <c r="N72" s="19" t="s">
        <v>441</v>
      </c>
      <c r="O72" s="7"/>
      <c r="P72" s="24"/>
      <c r="Q72" s="25"/>
      <c r="R72" s="7"/>
      <c r="S72" s="7"/>
      <c r="T72" s="7" t="s">
        <v>604</v>
      </c>
      <c r="U72" s="7" t="s">
        <v>605</v>
      </c>
    </row>
    <row r="73" spans="1:21" x14ac:dyDescent="0.25">
      <c r="A73" s="7" t="s">
        <v>286</v>
      </c>
      <c r="B73" s="7" t="s">
        <v>287</v>
      </c>
      <c r="C73" s="7" t="s">
        <v>288</v>
      </c>
      <c r="D73" s="7" t="s">
        <v>331</v>
      </c>
      <c r="E73" s="7">
        <v>2018</v>
      </c>
      <c r="F73" s="34">
        <v>28</v>
      </c>
      <c r="G73" s="34" t="s">
        <v>102</v>
      </c>
      <c r="H73" s="34" t="s">
        <v>14</v>
      </c>
      <c r="I73" s="34">
        <v>124</v>
      </c>
      <c r="J73" s="34">
        <v>133</v>
      </c>
      <c r="K73" s="35">
        <v>43132</v>
      </c>
      <c r="L73" s="34" t="s">
        <v>274</v>
      </c>
      <c r="M73" s="7">
        <v>2.234</v>
      </c>
      <c r="N73" s="18" t="s">
        <v>412</v>
      </c>
      <c r="O73" s="7"/>
      <c r="P73" s="24"/>
      <c r="Q73" s="25"/>
      <c r="R73" s="7"/>
      <c r="S73" s="7"/>
      <c r="T73" s="7" t="s">
        <v>605</v>
      </c>
      <c r="U73" s="7" t="s">
        <v>605</v>
      </c>
    </row>
    <row r="74" spans="1:21" x14ac:dyDescent="0.25">
      <c r="A74" s="7" t="s">
        <v>383</v>
      </c>
      <c r="B74" s="7" t="s">
        <v>384</v>
      </c>
      <c r="C74" s="7" t="s">
        <v>381</v>
      </c>
      <c r="D74" s="7" t="s">
        <v>382</v>
      </c>
      <c r="E74" s="7">
        <v>2018</v>
      </c>
      <c r="F74" s="31">
        <v>17</v>
      </c>
      <c r="G74" s="31" t="s">
        <v>14</v>
      </c>
      <c r="H74" s="31">
        <v>65</v>
      </c>
      <c r="I74" s="31" t="s">
        <v>14</v>
      </c>
      <c r="J74" s="31" t="s">
        <v>14</v>
      </c>
      <c r="K74" s="35">
        <v>43136</v>
      </c>
      <c r="L74" s="31" t="s">
        <v>274</v>
      </c>
      <c r="M74" s="7">
        <v>2.798</v>
      </c>
      <c r="N74" s="18" t="s">
        <v>460</v>
      </c>
      <c r="O74" s="7"/>
      <c r="P74" s="24"/>
      <c r="Q74" s="25"/>
      <c r="R74" s="7"/>
      <c r="S74" s="7"/>
      <c r="T74" s="7" t="s">
        <v>604</v>
      </c>
      <c r="U74" s="7" t="s">
        <v>605</v>
      </c>
    </row>
    <row r="75" spans="1:21" x14ac:dyDescent="0.25">
      <c r="A75" s="7" t="s">
        <v>421</v>
      </c>
      <c r="B75" s="7" t="s">
        <v>422</v>
      </c>
      <c r="C75" s="7" t="s">
        <v>59</v>
      </c>
      <c r="D75" s="7" t="s">
        <v>60</v>
      </c>
      <c r="E75" s="7">
        <v>2018</v>
      </c>
      <c r="F75" s="34">
        <v>251</v>
      </c>
      <c r="G75" s="34" t="s">
        <v>14</v>
      </c>
      <c r="H75" s="34" t="s">
        <v>14</v>
      </c>
      <c r="I75" s="34">
        <v>63</v>
      </c>
      <c r="J75" s="34">
        <v>67</v>
      </c>
      <c r="K75" s="35">
        <v>43146</v>
      </c>
      <c r="L75" s="34" t="s">
        <v>274</v>
      </c>
      <c r="M75" s="7">
        <v>2.0089999999999999</v>
      </c>
      <c r="N75" s="18" t="s">
        <v>446</v>
      </c>
      <c r="O75" s="7"/>
      <c r="P75" s="24"/>
      <c r="Q75" s="25"/>
      <c r="R75" s="7"/>
      <c r="S75" s="7"/>
      <c r="T75" s="7" t="s">
        <v>604</v>
      </c>
      <c r="U75" s="7" t="s">
        <v>605</v>
      </c>
    </row>
    <row r="76" spans="1:21" x14ac:dyDescent="0.25">
      <c r="A76" s="7" t="s">
        <v>473</v>
      </c>
      <c r="B76" s="7" t="s">
        <v>451</v>
      </c>
      <c r="C76" s="7" t="s">
        <v>380</v>
      </c>
      <c r="D76" s="7" t="s">
        <v>380</v>
      </c>
      <c r="E76" s="7">
        <v>2018</v>
      </c>
      <c r="F76" s="34">
        <v>10</v>
      </c>
      <c r="G76" s="34" t="s">
        <v>126</v>
      </c>
      <c r="H76" s="34">
        <v>223</v>
      </c>
      <c r="I76" s="34" t="s">
        <v>14</v>
      </c>
      <c r="J76" s="34" t="s">
        <v>14</v>
      </c>
      <c r="K76" s="35">
        <v>43147</v>
      </c>
      <c r="L76" s="34" t="s">
        <v>274</v>
      </c>
      <c r="M76" s="7">
        <v>4.1710000000000003</v>
      </c>
      <c r="N76" s="18" t="s">
        <v>472</v>
      </c>
      <c r="O76" s="7"/>
      <c r="P76" s="24"/>
      <c r="Q76" s="25"/>
      <c r="R76" s="7"/>
      <c r="S76" s="7"/>
      <c r="T76" s="7" t="s">
        <v>605</v>
      </c>
      <c r="U76" s="7" t="s">
        <v>605</v>
      </c>
    </row>
    <row r="77" spans="1:21" x14ac:dyDescent="0.25">
      <c r="A77" s="7" t="s">
        <v>612</v>
      </c>
      <c r="B77" s="7" t="s">
        <v>478</v>
      </c>
      <c r="C77" s="7" t="s">
        <v>339</v>
      </c>
      <c r="D77" s="7" t="s">
        <v>340</v>
      </c>
      <c r="E77" s="7">
        <v>2018</v>
      </c>
      <c r="F77" s="34">
        <v>23</v>
      </c>
      <c r="G77" s="34" t="s">
        <v>426</v>
      </c>
      <c r="H77" s="34" t="s">
        <v>479</v>
      </c>
      <c r="I77" s="34" t="s">
        <v>14</v>
      </c>
      <c r="J77" s="34" t="s">
        <v>14</v>
      </c>
      <c r="K77" s="35">
        <v>43160</v>
      </c>
      <c r="L77" s="34" t="s">
        <v>274</v>
      </c>
      <c r="M77" s="7">
        <v>7.4210000000000003</v>
      </c>
      <c r="N77" s="18" t="s">
        <v>480</v>
      </c>
      <c r="O77" s="7"/>
      <c r="P77" s="24"/>
      <c r="Q77" s="25"/>
      <c r="R77" s="7"/>
      <c r="S77" s="7"/>
      <c r="T77" s="7" t="s">
        <v>605</v>
      </c>
      <c r="U77" s="7" t="s">
        <v>605</v>
      </c>
    </row>
    <row r="78" spans="1:21" x14ac:dyDescent="0.25">
      <c r="A78" s="7" t="s">
        <v>447</v>
      </c>
      <c r="B78" s="7" t="s">
        <v>423</v>
      </c>
      <c r="C78" s="7" t="s">
        <v>411</v>
      </c>
      <c r="D78" s="7" t="s">
        <v>56</v>
      </c>
      <c r="E78" s="7">
        <v>2018</v>
      </c>
      <c r="F78" s="34">
        <v>23</v>
      </c>
      <c r="G78" s="34" t="s">
        <v>92</v>
      </c>
      <c r="H78" s="34" t="s">
        <v>14</v>
      </c>
      <c r="I78" s="34">
        <v>306</v>
      </c>
      <c r="J78" s="34">
        <v>314</v>
      </c>
      <c r="K78" s="35">
        <v>43160</v>
      </c>
      <c r="L78" s="34" t="s">
        <v>274</v>
      </c>
      <c r="M78" s="7">
        <v>2.423</v>
      </c>
      <c r="N78" s="18" t="s">
        <v>448</v>
      </c>
      <c r="O78" s="7"/>
      <c r="P78" s="24"/>
      <c r="Q78" s="25"/>
      <c r="R78" s="7"/>
      <c r="S78" s="7"/>
      <c r="T78" s="7" t="s">
        <v>604</v>
      </c>
      <c r="U78" s="7" t="s">
        <v>605</v>
      </c>
    </row>
    <row r="79" spans="1:21" x14ac:dyDescent="0.25">
      <c r="A79" s="7" t="s">
        <v>389</v>
      </c>
      <c r="B79" s="7" t="s">
        <v>390</v>
      </c>
      <c r="C79" s="7" t="s">
        <v>253</v>
      </c>
      <c r="D79" s="7" t="s">
        <v>345</v>
      </c>
      <c r="E79" s="7">
        <v>2018</v>
      </c>
      <c r="F79" s="34">
        <v>18</v>
      </c>
      <c r="G79" s="34" t="s">
        <v>14</v>
      </c>
      <c r="H79" s="34">
        <v>127</v>
      </c>
      <c r="I79" s="34" t="s">
        <v>14</v>
      </c>
      <c r="J79" s="34" t="s">
        <v>14</v>
      </c>
      <c r="K79" s="35">
        <v>43173</v>
      </c>
      <c r="L79" s="34" t="s">
        <v>274</v>
      </c>
      <c r="M79" s="7">
        <v>2.5649999999999999</v>
      </c>
      <c r="N79" s="18" t="s">
        <v>481</v>
      </c>
      <c r="O79" s="7"/>
      <c r="P79" s="24"/>
      <c r="Q79" s="25"/>
      <c r="R79" s="7"/>
      <c r="S79" s="7"/>
      <c r="T79" s="7" t="s">
        <v>604</v>
      </c>
      <c r="U79" s="7" t="s">
        <v>605</v>
      </c>
    </row>
    <row r="80" spans="1:21" x14ac:dyDescent="0.25">
      <c r="A80" s="7" t="s">
        <v>261</v>
      </c>
      <c r="B80" s="7" t="s">
        <v>262</v>
      </c>
      <c r="C80" s="7" t="s">
        <v>449</v>
      </c>
      <c r="D80" s="7" t="s">
        <v>450</v>
      </c>
      <c r="E80" s="7">
        <v>2018</v>
      </c>
      <c r="F80" s="34">
        <v>14</v>
      </c>
      <c r="G80" s="34" t="s">
        <v>14</v>
      </c>
      <c r="H80" s="34">
        <v>120</v>
      </c>
      <c r="I80" s="34" t="s">
        <v>14</v>
      </c>
      <c r="J80" s="34" t="s">
        <v>14</v>
      </c>
      <c r="K80" s="35">
        <v>43192</v>
      </c>
      <c r="L80" s="34" t="s">
        <v>274</v>
      </c>
      <c r="M80" s="7">
        <v>1.792</v>
      </c>
      <c r="N80" s="18" t="s">
        <v>482</v>
      </c>
      <c r="O80" s="7"/>
      <c r="P80" s="24"/>
      <c r="Q80" s="25"/>
      <c r="R80" s="7"/>
      <c r="S80" s="7"/>
      <c r="T80" s="7" t="s">
        <v>604</v>
      </c>
      <c r="U80" s="7" t="s">
        <v>605</v>
      </c>
    </row>
    <row r="81" spans="1:21" x14ac:dyDescent="0.25">
      <c r="A81" s="7" t="s">
        <v>457</v>
      </c>
      <c r="B81" s="7" t="s">
        <v>452</v>
      </c>
      <c r="C81" s="7" t="s">
        <v>26</v>
      </c>
      <c r="D81" s="7" t="s">
        <v>29</v>
      </c>
      <c r="E81" s="7">
        <v>2018</v>
      </c>
      <c r="F81" s="34">
        <v>11</v>
      </c>
      <c r="G81" s="34" t="s">
        <v>14</v>
      </c>
      <c r="H81" s="34">
        <v>241</v>
      </c>
      <c r="I81" s="34" t="s">
        <v>14</v>
      </c>
      <c r="J81" s="34" t="s">
        <v>14</v>
      </c>
      <c r="K81" s="35">
        <v>43204</v>
      </c>
      <c r="L81" s="34" t="s">
        <v>274</v>
      </c>
      <c r="M81" s="7">
        <v>3.0310000000000001</v>
      </c>
      <c r="N81" s="18" t="s">
        <v>483</v>
      </c>
      <c r="O81" s="7"/>
      <c r="P81" s="24"/>
      <c r="Q81" s="25"/>
      <c r="R81" s="7"/>
      <c r="S81" s="7"/>
      <c r="T81" s="7" t="s">
        <v>604</v>
      </c>
      <c r="U81" s="7" t="s">
        <v>605</v>
      </c>
    </row>
    <row r="82" spans="1:21" x14ac:dyDescent="0.25">
      <c r="A82" s="7" t="s">
        <v>372</v>
      </c>
      <c r="B82" s="7" t="s">
        <v>373</v>
      </c>
      <c r="C82" s="7" t="s">
        <v>374</v>
      </c>
      <c r="D82" s="7" t="s">
        <v>375</v>
      </c>
      <c r="E82" s="7">
        <v>2018</v>
      </c>
      <c r="F82" s="34">
        <v>8</v>
      </c>
      <c r="G82" s="34" t="s">
        <v>14</v>
      </c>
      <c r="H82" s="34">
        <v>6218</v>
      </c>
      <c r="I82" s="34" t="s">
        <v>14</v>
      </c>
      <c r="J82" s="34" t="s">
        <v>14</v>
      </c>
      <c r="K82" s="35">
        <v>43208</v>
      </c>
      <c r="L82" s="34" t="s">
        <v>274</v>
      </c>
      <c r="M82" s="7">
        <v>4.0110000000000001</v>
      </c>
      <c r="N82" s="18" t="s">
        <v>484</v>
      </c>
      <c r="O82" s="7"/>
      <c r="P82" s="24"/>
      <c r="Q82" s="25"/>
      <c r="R82" s="7"/>
      <c r="S82" s="7"/>
      <c r="T82" s="7" t="s">
        <v>604</v>
      </c>
      <c r="U82" s="7" t="s">
        <v>605</v>
      </c>
    </row>
    <row r="83" spans="1:21" x14ac:dyDescent="0.25">
      <c r="A83" s="7" t="s">
        <v>464</v>
      </c>
      <c r="B83" s="7" t="s">
        <v>465</v>
      </c>
      <c r="C83" s="7" t="s">
        <v>466</v>
      </c>
      <c r="D83" s="7" t="s">
        <v>467</v>
      </c>
      <c r="E83" s="7">
        <v>2018</v>
      </c>
      <c r="F83" s="34">
        <v>77</v>
      </c>
      <c r="G83" s="34" t="s">
        <v>549</v>
      </c>
      <c r="H83" s="34" t="s">
        <v>14</v>
      </c>
      <c r="I83" s="34">
        <v>432</v>
      </c>
      <c r="J83" s="34">
        <v>444</v>
      </c>
      <c r="K83" s="35">
        <v>43220</v>
      </c>
      <c r="L83" s="34" t="s">
        <v>274</v>
      </c>
      <c r="M83" s="7">
        <v>5.0170000000000003</v>
      </c>
      <c r="N83" s="18" t="s">
        <v>485</v>
      </c>
      <c r="O83" s="7"/>
      <c r="P83" s="24"/>
      <c r="Q83" s="25"/>
      <c r="R83" s="7"/>
      <c r="S83" s="7"/>
      <c r="T83" s="7" t="s">
        <v>605</v>
      </c>
      <c r="U83" s="7" t="s">
        <v>605</v>
      </c>
    </row>
    <row r="84" spans="1:21" x14ac:dyDescent="0.25">
      <c r="A84" s="7" t="s">
        <v>455</v>
      </c>
      <c r="B84" s="7" t="s">
        <v>431</v>
      </c>
      <c r="C84" s="7" t="s">
        <v>429</v>
      </c>
      <c r="D84" s="7" t="s">
        <v>430</v>
      </c>
      <c r="E84" s="7">
        <v>2018</v>
      </c>
      <c r="F84" s="31">
        <v>142</v>
      </c>
      <c r="G84" s="31">
        <v>9</v>
      </c>
      <c r="H84" s="31" t="s">
        <v>14</v>
      </c>
      <c r="I84" s="31">
        <v>1748</v>
      </c>
      <c r="J84" s="31">
        <v>1758</v>
      </c>
      <c r="K84" s="35">
        <v>43221</v>
      </c>
      <c r="L84" s="31" t="s">
        <v>274</v>
      </c>
      <c r="M84" s="7">
        <v>4.9820000000000002</v>
      </c>
      <c r="N84" s="18" t="s">
        <v>445</v>
      </c>
      <c r="O84" s="7"/>
      <c r="P84" s="24"/>
      <c r="Q84" s="25"/>
      <c r="R84" s="7"/>
      <c r="S84" s="7"/>
      <c r="T84" s="7" t="s">
        <v>605</v>
      </c>
      <c r="U84" s="7" t="s">
        <v>605</v>
      </c>
    </row>
    <row r="85" spans="1:21" x14ac:dyDescent="0.25">
      <c r="A85" s="7" t="s">
        <v>270</v>
      </c>
      <c r="B85" s="7" t="s">
        <v>271</v>
      </c>
      <c r="C85" s="7" t="s">
        <v>420</v>
      </c>
      <c r="D85" s="7" t="s">
        <v>420</v>
      </c>
      <c r="E85" s="7">
        <v>2018</v>
      </c>
      <c r="F85" s="31">
        <v>5</v>
      </c>
      <c r="G85" s="31" t="s">
        <v>14</v>
      </c>
      <c r="H85" s="31" t="s">
        <v>14</v>
      </c>
      <c r="I85" s="31">
        <v>40</v>
      </c>
      <c r="J85" s="31">
        <v>45</v>
      </c>
      <c r="K85" s="35">
        <v>43252</v>
      </c>
      <c r="L85" s="37" t="s">
        <v>275</v>
      </c>
      <c r="M85" s="21" t="s">
        <v>14</v>
      </c>
      <c r="N85" s="18" t="s">
        <v>444</v>
      </c>
      <c r="O85" s="7"/>
      <c r="P85" s="24" t="s">
        <v>14</v>
      </c>
      <c r="Q85" s="25" t="s">
        <v>14</v>
      </c>
      <c r="R85" s="7"/>
      <c r="S85" s="7"/>
      <c r="T85" s="7" t="s">
        <v>605</v>
      </c>
      <c r="U85" s="7" t="s">
        <v>605</v>
      </c>
    </row>
    <row r="86" spans="1:21" x14ac:dyDescent="0.25">
      <c r="A86" s="7" t="s">
        <v>453</v>
      </c>
      <c r="B86" s="7" t="s">
        <v>454</v>
      </c>
      <c r="C86" s="7" t="s">
        <v>90</v>
      </c>
      <c r="D86" s="7" t="s">
        <v>90</v>
      </c>
      <c r="E86" s="7">
        <v>2018</v>
      </c>
      <c r="F86" s="31">
        <v>18</v>
      </c>
      <c r="G86" s="31" t="s">
        <v>102</v>
      </c>
      <c r="H86" s="31">
        <v>775</v>
      </c>
      <c r="I86" s="31" t="s">
        <v>14</v>
      </c>
      <c r="J86" s="31" t="s">
        <v>14</v>
      </c>
      <c r="K86" s="35">
        <v>43271</v>
      </c>
      <c r="L86" s="31" t="s">
        <v>274</v>
      </c>
      <c r="M86" s="7">
        <v>2.5670000000000002</v>
      </c>
      <c r="N86" s="18" t="s">
        <v>501</v>
      </c>
      <c r="O86" s="7"/>
      <c r="P86" s="24"/>
      <c r="Q86" s="25"/>
      <c r="R86" s="7"/>
      <c r="S86" s="7"/>
      <c r="T86" s="7" t="s">
        <v>605</v>
      </c>
      <c r="U86" s="7" t="s">
        <v>605</v>
      </c>
    </row>
    <row r="87" spans="1:21" x14ac:dyDescent="0.25">
      <c r="A87" s="7" t="s">
        <v>474</v>
      </c>
      <c r="B87" s="7" t="s">
        <v>475</v>
      </c>
      <c r="C87" s="7" t="s">
        <v>26</v>
      </c>
      <c r="D87" s="7" t="s">
        <v>29</v>
      </c>
      <c r="E87" s="7">
        <v>2018</v>
      </c>
      <c r="F87" s="31">
        <v>11</v>
      </c>
      <c r="G87" s="31" t="s">
        <v>14</v>
      </c>
      <c r="H87" s="31">
        <v>376</v>
      </c>
      <c r="I87" s="31" t="s">
        <v>14</v>
      </c>
      <c r="J87" s="31" t="s">
        <v>14</v>
      </c>
      <c r="K87" s="35">
        <v>43279</v>
      </c>
      <c r="L87" s="34" t="s">
        <v>274</v>
      </c>
      <c r="M87" s="7">
        <v>3.0310000000000001</v>
      </c>
      <c r="N87" s="18" t="s">
        <v>505</v>
      </c>
      <c r="O87" s="7"/>
      <c r="P87" s="24"/>
      <c r="Q87" s="25"/>
      <c r="R87" s="7"/>
      <c r="S87" s="7"/>
      <c r="T87" s="7" t="s">
        <v>604</v>
      </c>
      <c r="U87" s="7" t="s">
        <v>605</v>
      </c>
    </row>
    <row r="88" spans="1:21" x14ac:dyDescent="0.25">
      <c r="A88" s="7" t="s">
        <v>462</v>
      </c>
      <c r="B88" s="7" t="s">
        <v>463</v>
      </c>
      <c r="C88" s="7" t="s">
        <v>477</v>
      </c>
      <c r="D88" s="7" t="s">
        <v>476</v>
      </c>
      <c r="E88" s="7">
        <v>2018</v>
      </c>
      <c r="F88" s="31">
        <v>120</v>
      </c>
      <c r="G88" s="31" t="s">
        <v>14</v>
      </c>
      <c r="H88" s="31" t="s">
        <v>14</v>
      </c>
      <c r="I88" s="31">
        <v>50</v>
      </c>
      <c r="J88" s="31">
        <v>63</v>
      </c>
      <c r="K88" s="35">
        <v>43281</v>
      </c>
      <c r="L88" s="31" t="s">
        <v>274</v>
      </c>
      <c r="M88" s="7">
        <v>3.7749999999999999</v>
      </c>
      <c r="N88" s="18" t="s">
        <v>507</v>
      </c>
      <c r="O88" s="7"/>
      <c r="P88" s="24"/>
      <c r="Q88" s="25"/>
      <c r="R88" s="7"/>
      <c r="S88" s="7"/>
      <c r="T88" s="7" t="s">
        <v>605</v>
      </c>
      <c r="U88" s="7" t="s">
        <v>605</v>
      </c>
    </row>
    <row r="89" spans="1:21" x14ac:dyDescent="0.25">
      <c r="A89" s="7" t="s">
        <v>496</v>
      </c>
      <c r="B89" s="7" t="s">
        <v>495</v>
      </c>
      <c r="C89" s="7" t="s">
        <v>161</v>
      </c>
      <c r="D89" s="7" t="s">
        <v>162</v>
      </c>
      <c r="E89" s="7">
        <v>2018</v>
      </c>
      <c r="F89" s="31">
        <v>12</v>
      </c>
      <c r="G89" s="31" t="s">
        <v>426</v>
      </c>
      <c r="H89" s="31" t="s">
        <v>538</v>
      </c>
      <c r="I89" s="31" t="s">
        <v>14</v>
      </c>
      <c r="J89" s="31" t="s">
        <v>14</v>
      </c>
      <c r="K89" s="35">
        <v>43355</v>
      </c>
      <c r="L89" s="31" t="s">
        <v>274</v>
      </c>
      <c r="M89" s="7">
        <v>4.4870000000000001</v>
      </c>
      <c r="N89" s="18" t="s">
        <v>539</v>
      </c>
      <c r="O89" s="7"/>
      <c r="P89" s="24"/>
      <c r="Q89" s="25"/>
      <c r="R89" s="7"/>
      <c r="S89" s="7"/>
      <c r="T89" s="7" t="s">
        <v>604</v>
      </c>
      <c r="U89" s="7" t="s">
        <v>605</v>
      </c>
    </row>
    <row r="90" spans="1:21" x14ac:dyDescent="0.25">
      <c r="A90" s="7" t="s">
        <v>458</v>
      </c>
      <c r="B90" s="7" t="s">
        <v>459</v>
      </c>
      <c r="C90" s="7" t="s">
        <v>145</v>
      </c>
      <c r="D90" s="7" t="s">
        <v>145</v>
      </c>
      <c r="E90" s="7">
        <v>2018</v>
      </c>
      <c r="F90" s="31">
        <v>13</v>
      </c>
      <c r="G90" s="31" t="s">
        <v>426</v>
      </c>
      <c r="H90" s="31" t="s">
        <v>533</v>
      </c>
      <c r="I90" s="31" t="s">
        <v>14</v>
      </c>
      <c r="J90" s="31" t="s">
        <v>14</v>
      </c>
      <c r="K90" s="35">
        <v>43355</v>
      </c>
      <c r="L90" s="31" t="s">
        <v>274</v>
      </c>
      <c r="M90" s="7">
        <v>2.7759999999999998</v>
      </c>
      <c r="N90" s="18" t="s">
        <v>534</v>
      </c>
      <c r="O90" s="7"/>
      <c r="P90" s="24"/>
      <c r="Q90" s="25"/>
      <c r="R90" s="7"/>
      <c r="S90" s="7"/>
      <c r="T90" s="7" t="s">
        <v>604</v>
      </c>
      <c r="U90" s="7" t="s">
        <v>605</v>
      </c>
    </row>
    <row r="91" spans="1:21" x14ac:dyDescent="0.25">
      <c r="A91" s="7" t="s">
        <v>531</v>
      </c>
      <c r="B91" s="7" t="s">
        <v>532</v>
      </c>
      <c r="C91" s="7" t="s">
        <v>26</v>
      </c>
      <c r="D91" s="7" t="s">
        <v>29</v>
      </c>
      <c r="E91" s="7">
        <v>2018</v>
      </c>
      <c r="F91" s="31">
        <v>11</v>
      </c>
      <c r="G91" s="31" t="s">
        <v>14</v>
      </c>
      <c r="H91" s="31">
        <v>518</v>
      </c>
      <c r="I91" s="31" t="s">
        <v>14</v>
      </c>
      <c r="J91" s="31" t="s">
        <v>14</v>
      </c>
      <c r="K91" s="35">
        <v>43363</v>
      </c>
      <c r="L91" s="31" t="s">
        <v>274</v>
      </c>
      <c r="M91" s="7">
        <v>3.0310000000000001</v>
      </c>
      <c r="N91" s="18" t="s">
        <v>540</v>
      </c>
      <c r="O91" s="7"/>
      <c r="P91" s="24"/>
      <c r="Q91" s="25"/>
      <c r="R91" s="7"/>
      <c r="S91" s="7"/>
      <c r="T91" s="7" t="s">
        <v>604</v>
      </c>
      <c r="U91" s="7" t="s">
        <v>605</v>
      </c>
    </row>
    <row r="92" spans="1:21" x14ac:dyDescent="0.25">
      <c r="A92" s="7" t="s">
        <v>525</v>
      </c>
      <c r="B92" s="7" t="s">
        <v>526</v>
      </c>
      <c r="C92" s="7" t="s">
        <v>26</v>
      </c>
      <c r="D92" s="7" t="s">
        <v>29</v>
      </c>
      <c r="E92" s="7">
        <v>2018</v>
      </c>
      <c r="F92" s="31">
        <v>11</v>
      </c>
      <c r="G92" s="31" t="s">
        <v>14</v>
      </c>
      <c r="H92" s="31">
        <v>569</v>
      </c>
      <c r="I92" s="31" t="s">
        <v>14</v>
      </c>
      <c r="J92" s="31" t="s">
        <v>14</v>
      </c>
      <c r="K92" s="35">
        <v>43403</v>
      </c>
      <c r="L92" s="31" t="s">
        <v>274</v>
      </c>
      <c r="M92" s="7">
        <v>3.0310000000000001</v>
      </c>
      <c r="N92" s="18" t="s">
        <v>550</v>
      </c>
      <c r="O92" s="7"/>
      <c r="P92" s="24"/>
      <c r="Q92" s="25"/>
      <c r="R92" s="7"/>
      <c r="S92" s="7"/>
      <c r="T92" s="7" t="s">
        <v>604</v>
      </c>
      <c r="U92" s="7" t="s">
        <v>605</v>
      </c>
    </row>
    <row r="93" spans="1:21" x14ac:dyDescent="0.25">
      <c r="A93" s="7" t="s">
        <v>555</v>
      </c>
      <c r="B93" s="7" t="s">
        <v>509</v>
      </c>
      <c r="C93" s="7" t="s">
        <v>26</v>
      </c>
      <c r="D93" s="7" t="s">
        <v>29</v>
      </c>
      <c r="E93" s="7">
        <v>2018</v>
      </c>
      <c r="F93" s="31">
        <v>11</v>
      </c>
      <c r="G93" s="31" t="s">
        <v>14</v>
      </c>
      <c r="H93" s="31">
        <v>578</v>
      </c>
      <c r="I93" s="31" t="s">
        <v>14</v>
      </c>
      <c r="J93" s="31" t="s">
        <v>14</v>
      </c>
      <c r="K93" s="35">
        <v>43410</v>
      </c>
      <c r="L93" s="31" t="s">
        <v>274</v>
      </c>
      <c r="M93" s="7">
        <v>3.0310000000000001</v>
      </c>
      <c r="N93" s="18" t="s">
        <v>556</v>
      </c>
      <c r="O93" s="7"/>
      <c r="P93" s="24"/>
      <c r="Q93" s="25"/>
      <c r="R93" s="7"/>
      <c r="S93" s="7"/>
      <c r="T93" s="7" t="s">
        <v>604</v>
      </c>
      <c r="U93" s="7" t="s">
        <v>605</v>
      </c>
    </row>
    <row r="94" spans="1:21" x14ac:dyDescent="0.25">
      <c r="A94" s="7" t="s">
        <v>494</v>
      </c>
      <c r="B94" s="7" t="s">
        <v>247</v>
      </c>
      <c r="C94" s="7" t="s">
        <v>145</v>
      </c>
      <c r="D94" s="7" t="s">
        <v>145</v>
      </c>
      <c r="E94" s="7">
        <v>2018</v>
      </c>
      <c r="F94" s="31">
        <v>13</v>
      </c>
      <c r="G94" s="31" t="s">
        <v>69</v>
      </c>
      <c r="H94" s="31" t="s">
        <v>558</v>
      </c>
      <c r="I94" s="31" t="s">
        <v>14</v>
      </c>
      <c r="J94" s="31" t="s">
        <v>14</v>
      </c>
      <c r="K94" s="35">
        <v>43413</v>
      </c>
      <c r="L94" s="31" t="s">
        <v>274</v>
      </c>
      <c r="M94" s="7">
        <v>2.7759999999999998</v>
      </c>
      <c r="N94" s="18" t="s">
        <v>557</v>
      </c>
      <c r="O94" s="7"/>
      <c r="P94" s="24"/>
      <c r="Q94" s="25"/>
      <c r="R94" s="7"/>
      <c r="S94" s="7"/>
      <c r="T94" s="7" t="s">
        <v>604</v>
      </c>
      <c r="U94" s="7" t="s">
        <v>605</v>
      </c>
    </row>
    <row r="95" spans="1:21" x14ac:dyDescent="0.25">
      <c r="A95" s="7" t="s">
        <v>574</v>
      </c>
      <c r="B95" s="7" t="s">
        <v>573</v>
      </c>
      <c r="C95" s="7" t="s">
        <v>571</v>
      </c>
      <c r="D95" s="7" t="s">
        <v>572</v>
      </c>
      <c r="E95" s="18">
        <v>2018</v>
      </c>
      <c r="F95" s="31">
        <v>16</v>
      </c>
      <c r="G95" s="40" t="s">
        <v>65</v>
      </c>
      <c r="H95" s="31" t="s">
        <v>570</v>
      </c>
      <c r="I95" s="31" t="s">
        <v>14</v>
      </c>
      <c r="J95" s="31" t="s">
        <v>14</v>
      </c>
      <c r="K95" s="10">
        <v>43438</v>
      </c>
      <c r="L95" s="37" t="s">
        <v>275</v>
      </c>
      <c r="M95" s="21" t="s">
        <v>14</v>
      </c>
      <c r="N95" s="19" t="s">
        <v>575</v>
      </c>
      <c r="O95" s="7"/>
      <c r="P95" s="24"/>
      <c r="Q95" s="25"/>
      <c r="R95" s="7"/>
      <c r="S95" s="7"/>
      <c r="T95" s="7" t="s">
        <v>604</v>
      </c>
      <c r="U95" s="7" t="s">
        <v>605</v>
      </c>
    </row>
    <row r="96" spans="1:21" x14ac:dyDescent="0.25">
      <c r="A96" s="7" t="s">
        <v>569</v>
      </c>
      <c r="B96" s="7" t="s">
        <v>508</v>
      </c>
      <c r="C96" s="7" t="s">
        <v>26</v>
      </c>
      <c r="D96" s="7" t="s">
        <v>29</v>
      </c>
      <c r="E96" s="7">
        <v>2018</v>
      </c>
      <c r="F96" s="31">
        <v>11</v>
      </c>
      <c r="G96" s="31" t="s">
        <v>14</v>
      </c>
      <c r="H96" s="31">
        <v>636</v>
      </c>
      <c r="I96" s="31" t="s">
        <v>14</v>
      </c>
      <c r="J96" s="31" t="s">
        <v>14</v>
      </c>
      <c r="K96" s="35">
        <v>43448</v>
      </c>
      <c r="L96" s="31" t="s">
        <v>274</v>
      </c>
      <c r="M96" s="7">
        <v>3.0310000000000001</v>
      </c>
      <c r="N96" s="18" t="s">
        <v>580</v>
      </c>
      <c r="O96" s="7"/>
      <c r="P96" s="24"/>
      <c r="Q96" s="25"/>
      <c r="R96" s="7"/>
      <c r="S96" s="7"/>
      <c r="T96" s="7" t="s">
        <v>604</v>
      </c>
      <c r="U96" s="7" t="s">
        <v>605</v>
      </c>
    </row>
    <row r="97" spans="1:21" x14ac:dyDescent="0.25">
      <c r="A97" s="7" t="s">
        <v>552</v>
      </c>
      <c r="B97" s="7" t="s">
        <v>506</v>
      </c>
      <c r="C97" s="7" t="s">
        <v>81</v>
      </c>
      <c r="D97" s="7" t="s">
        <v>82</v>
      </c>
      <c r="E97" s="7">
        <v>2019</v>
      </c>
      <c r="F97" s="31">
        <v>19</v>
      </c>
      <c r="G97" s="31" t="s">
        <v>102</v>
      </c>
      <c r="H97" s="31" t="s">
        <v>14</v>
      </c>
      <c r="I97" s="31">
        <v>56</v>
      </c>
      <c r="J97" s="31">
        <v>66</v>
      </c>
      <c r="K97" s="35">
        <v>43466</v>
      </c>
      <c r="L97" s="31" t="s">
        <v>274</v>
      </c>
      <c r="M97" s="7"/>
      <c r="N97" s="18" t="s">
        <v>553</v>
      </c>
      <c r="O97" s="7"/>
      <c r="P97" s="24"/>
      <c r="Q97" s="25"/>
      <c r="R97" s="7"/>
      <c r="S97" s="7"/>
      <c r="T97" s="7" t="s">
        <v>605</v>
      </c>
      <c r="U97" s="7" t="s">
        <v>605</v>
      </c>
    </row>
    <row r="98" spans="1:21" x14ac:dyDescent="0.25">
      <c r="A98" s="7" t="s">
        <v>606</v>
      </c>
      <c r="B98" s="7" t="s">
        <v>603</v>
      </c>
      <c r="C98" s="7" t="s">
        <v>510</v>
      </c>
      <c r="D98" s="7" t="s">
        <v>511</v>
      </c>
      <c r="E98" s="7">
        <v>2019</v>
      </c>
      <c r="F98" s="31">
        <v>147</v>
      </c>
      <c r="G98" s="31" t="s">
        <v>14</v>
      </c>
      <c r="H98" s="31" t="s">
        <v>599</v>
      </c>
      <c r="I98" s="31" t="s">
        <v>14</v>
      </c>
      <c r="J98" s="31" t="s">
        <v>14</v>
      </c>
      <c r="K98" s="35">
        <v>43490</v>
      </c>
      <c r="L98" s="31" t="s">
        <v>274</v>
      </c>
      <c r="M98" s="7"/>
      <c r="N98" s="18" t="s">
        <v>591</v>
      </c>
      <c r="O98" s="7"/>
      <c r="P98" s="24"/>
      <c r="Q98" s="25"/>
      <c r="R98" s="7"/>
      <c r="S98" s="7"/>
      <c r="T98" s="7" t="s">
        <v>605</v>
      </c>
      <c r="U98" s="7" t="s">
        <v>605</v>
      </c>
    </row>
    <row r="99" spans="1:21" x14ac:dyDescent="0.25">
      <c r="A99" s="7" t="s">
        <v>561</v>
      </c>
      <c r="B99" s="7" t="s">
        <v>562</v>
      </c>
      <c r="C99" s="7" t="s">
        <v>563</v>
      </c>
      <c r="D99" s="7" t="s">
        <v>564</v>
      </c>
      <c r="E99" s="7">
        <v>2019</v>
      </c>
      <c r="F99" s="31">
        <v>4</v>
      </c>
      <c r="G99" s="31" t="s">
        <v>14</v>
      </c>
      <c r="H99" s="31" t="s">
        <v>589</v>
      </c>
      <c r="I99" s="31" t="s">
        <v>14</v>
      </c>
      <c r="J99" s="31" t="s">
        <v>14</v>
      </c>
      <c r="K99" s="35">
        <v>43497</v>
      </c>
      <c r="L99" s="31" t="s">
        <v>275</v>
      </c>
      <c r="M99" s="7"/>
      <c r="N99" s="18" t="s">
        <v>586</v>
      </c>
      <c r="O99" s="7"/>
      <c r="P99" s="24"/>
      <c r="Q99" s="25"/>
      <c r="R99" s="7"/>
      <c r="S99" s="7"/>
      <c r="T99" s="7" t="s">
        <v>605</v>
      </c>
      <c r="U99" s="7" t="s">
        <v>605</v>
      </c>
    </row>
    <row r="100" spans="1:21" x14ac:dyDescent="0.25">
      <c r="A100" s="7" t="s">
        <v>518</v>
      </c>
      <c r="B100" s="7" t="s">
        <v>519</v>
      </c>
      <c r="C100" s="7" t="s">
        <v>512</v>
      </c>
      <c r="D100" s="7" t="s">
        <v>513</v>
      </c>
      <c r="E100" s="7">
        <v>2019</v>
      </c>
      <c r="F100" s="34">
        <v>169</v>
      </c>
      <c r="G100" s="34" t="s">
        <v>14</v>
      </c>
      <c r="H100" s="34" t="s">
        <v>14</v>
      </c>
      <c r="I100" s="34">
        <v>72</v>
      </c>
      <c r="J100" s="34">
        <v>78</v>
      </c>
      <c r="K100" s="35">
        <v>43497</v>
      </c>
      <c r="L100" s="34" t="s">
        <v>274</v>
      </c>
      <c r="M100" s="7"/>
      <c r="N100" s="18" t="s">
        <v>548</v>
      </c>
      <c r="O100" s="7"/>
      <c r="P100" s="24"/>
      <c r="Q100" s="25"/>
      <c r="R100" s="7"/>
      <c r="S100" s="7"/>
      <c r="T100" s="7" t="s">
        <v>605</v>
      </c>
      <c r="U100" s="7" t="s">
        <v>605</v>
      </c>
    </row>
    <row r="101" spans="1:21" x14ac:dyDescent="0.25">
      <c r="A101" s="7" t="s">
        <v>543</v>
      </c>
      <c r="B101" s="7" t="s">
        <v>544</v>
      </c>
      <c r="C101" s="7" t="s">
        <v>268</v>
      </c>
      <c r="D101" s="7" t="s">
        <v>269</v>
      </c>
      <c r="E101" s="7">
        <v>2019</v>
      </c>
      <c r="F101" s="34">
        <v>77</v>
      </c>
      <c r="G101" s="34" t="s">
        <v>14</v>
      </c>
      <c r="H101" s="34">
        <v>6</v>
      </c>
      <c r="I101" s="34" t="s">
        <v>14</v>
      </c>
      <c r="J101" s="34" t="s">
        <v>14</v>
      </c>
      <c r="K101" s="35">
        <v>43510</v>
      </c>
      <c r="L101" s="34" t="s">
        <v>275</v>
      </c>
      <c r="M101" s="7"/>
      <c r="N101" s="18" t="s">
        <v>595</v>
      </c>
      <c r="O101" s="7"/>
      <c r="P101" s="24"/>
      <c r="Q101" s="25"/>
      <c r="R101" s="7"/>
      <c r="S101" s="7"/>
      <c r="T101" s="7" t="s">
        <v>605</v>
      </c>
      <c r="U101" s="7" t="s">
        <v>605</v>
      </c>
    </row>
    <row r="102" spans="1:21" x14ac:dyDescent="0.25">
      <c r="A102" s="7" t="s">
        <v>522</v>
      </c>
      <c r="B102" s="7" t="s">
        <v>523</v>
      </c>
      <c r="C102" s="7" t="s">
        <v>512</v>
      </c>
      <c r="D102" s="7" t="s">
        <v>513</v>
      </c>
      <c r="E102" s="7">
        <v>2019</v>
      </c>
      <c r="F102" s="34">
        <v>170</v>
      </c>
      <c r="G102" s="34" t="s">
        <v>14</v>
      </c>
      <c r="H102" s="34" t="s">
        <v>14</v>
      </c>
      <c r="I102" s="34">
        <v>416</v>
      </c>
      <c r="J102" s="34">
        <v>421</v>
      </c>
      <c r="K102" s="35">
        <v>43525</v>
      </c>
      <c r="L102" s="34" t="s">
        <v>274</v>
      </c>
      <c r="M102" s="7"/>
      <c r="N102" s="18" t="s">
        <v>583</v>
      </c>
      <c r="O102" s="7"/>
      <c r="P102" s="24"/>
      <c r="Q102" s="25"/>
      <c r="R102" s="7"/>
      <c r="S102" s="7"/>
      <c r="T102" s="7" t="s">
        <v>605</v>
      </c>
      <c r="U102" s="7" t="s">
        <v>605</v>
      </c>
    </row>
    <row r="103" spans="1:21" x14ac:dyDescent="0.25">
      <c r="A103" s="7" t="s">
        <v>535</v>
      </c>
      <c r="B103" s="7" t="s">
        <v>536</v>
      </c>
      <c r="C103" s="7" t="s">
        <v>510</v>
      </c>
      <c r="D103" s="7" t="s">
        <v>511</v>
      </c>
      <c r="E103" s="7">
        <v>2019</v>
      </c>
      <c r="F103" s="34">
        <v>147</v>
      </c>
      <c r="G103" s="34" t="s">
        <v>14</v>
      </c>
      <c r="H103" s="34" t="s">
        <v>619</v>
      </c>
      <c r="I103" s="34" t="s">
        <v>14</v>
      </c>
      <c r="J103" s="34" t="s">
        <v>14</v>
      </c>
      <c r="K103" s="35">
        <v>43536</v>
      </c>
      <c r="L103" s="34" t="s">
        <v>274</v>
      </c>
      <c r="M103" s="7"/>
      <c r="N103" s="18" t="s">
        <v>617</v>
      </c>
      <c r="O103" s="7"/>
      <c r="P103" s="24"/>
      <c r="Q103" s="25"/>
      <c r="R103" s="7"/>
      <c r="S103" s="7"/>
      <c r="T103" s="7" t="s">
        <v>605</v>
      </c>
      <c r="U103" s="7" t="s">
        <v>605</v>
      </c>
    </row>
    <row r="104" spans="1:21" x14ac:dyDescent="0.25">
      <c r="A104" s="7" t="s">
        <v>597</v>
      </c>
      <c r="B104" s="7" t="s">
        <v>598</v>
      </c>
      <c r="C104" s="7" t="s">
        <v>26</v>
      </c>
      <c r="D104" s="7" t="s">
        <v>29</v>
      </c>
      <c r="E104" s="7">
        <v>2019</v>
      </c>
      <c r="F104" s="34">
        <v>12</v>
      </c>
      <c r="G104" s="34" t="s">
        <v>14</v>
      </c>
      <c r="H104" s="34">
        <v>113</v>
      </c>
      <c r="I104" s="34" t="s">
        <v>14</v>
      </c>
      <c r="J104" s="34" t="s">
        <v>14</v>
      </c>
      <c r="K104" s="35">
        <v>43539</v>
      </c>
      <c r="L104" s="34" t="s">
        <v>274</v>
      </c>
      <c r="M104" s="7"/>
      <c r="N104" s="18" t="s">
        <v>620</v>
      </c>
      <c r="O104" s="7"/>
      <c r="P104" s="24"/>
      <c r="Q104" s="25"/>
      <c r="R104" s="7"/>
      <c r="S104" s="7"/>
      <c r="T104" s="7" t="s">
        <v>605</v>
      </c>
      <c r="U104" s="7" t="s">
        <v>605</v>
      </c>
    </row>
    <row r="105" spans="1:21" x14ac:dyDescent="0.25">
      <c r="A105" s="7" t="s">
        <v>554</v>
      </c>
      <c r="B105" s="7" t="s">
        <v>621</v>
      </c>
      <c r="C105" s="7" t="s">
        <v>510</v>
      </c>
      <c r="D105" s="7" t="s">
        <v>511</v>
      </c>
      <c r="E105" s="7">
        <v>2019</v>
      </c>
      <c r="F105" s="34">
        <v>147</v>
      </c>
      <c r="G105" s="34" t="s">
        <v>14</v>
      </c>
      <c r="H105" s="34" t="s">
        <v>622</v>
      </c>
      <c r="I105" s="34" t="s">
        <v>14</v>
      </c>
      <c r="J105" s="34" t="s">
        <v>14</v>
      </c>
      <c r="K105" s="35">
        <v>43542</v>
      </c>
      <c r="L105" s="34" t="s">
        <v>274</v>
      </c>
      <c r="M105" s="7"/>
      <c r="N105" s="18" t="s">
        <v>623</v>
      </c>
      <c r="O105" s="7"/>
      <c r="P105" s="24"/>
      <c r="Q105" s="25"/>
      <c r="R105" s="7"/>
      <c r="S105" s="7"/>
      <c r="T105" s="7" t="s">
        <v>605</v>
      </c>
      <c r="U105" s="7" t="s">
        <v>605</v>
      </c>
    </row>
    <row r="106" spans="1:21" x14ac:dyDescent="0.25">
      <c r="A106" s="7" t="s">
        <v>578</v>
      </c>
      <c r="B106" s="7" t="s">
        <v>579</v>
      </c>
      <c r="C106" s="7" t="s">
        <v>477</v>
      </c>
      <c r="D106" s="7" t="s">
        <v>476</v>
      </c>
      <c r="E106" s="7">
        <v>2019</v>
      </c>
      <c r="F106" s="34">
        <v>126</v>
      </c>
      <c r="G106" s="34" t="s">
        <v>14</v>
      </c>
      <c r="H106" s="34" t="s">
        <v>14</v>
      </c>
      <c r="I106" s="34">
        <v>79</v>
      </c>
      <c r="J106" s="34">
        <v>96</v>
      </c>
      <c r="K106" s="35">
        <v>43556</v>
      </c>
      <c r="L106" s="34" t="s">
        <v>274</v>
      </c>
      <c r="M106" s="7"/>
      <c r="N106" s="18" t="s">
        <v>610</v>
      </c>
      <c r="O106" s="7"/>
      <c r="P106" s="24"/>
      <c r="Q106" s="25"/>
      <c r="R106" s="7"/>
      <c r="S106" s="7"/>
      <c r="T106" s="7" t="s">
        <v>605</v>
      </c>
      <c r="U106" s="7" t="s">
        <v>605</v>
      </c>
    </row>
    <row r="107" spans="1:21" x14ac:dyDescent="0.25">
      <c r="A107" s="7" t="s">
        <v>520</v>
      </c>
      <c r="B107" s="7" t="s">
        <v>521</v>
      </c>
      <c r="C107" s="7" t="s">
        <v>512</v>
      </c>
      <c r="D107" s="7" t="s">
        <v>513</v>
      </c>
      <c r="E107" s="7">
        <v>2019</v>
      </c>
      <c r="F107" s="34">
        <v>171</v>
      </c>
      <c r="G107" s="34" t="s">
        <v>14</v>
      </c>
      <c r="H107" s="34" t="s">
        <v>14</v>
      </c>
      <c r="I107" s="34">
        <v>185</v>
      </c>
      <c r="J107" s="34">
        <v>192</v>
      </c>
      <c r="K107" s="35">
        <v>43556</v>
      </c>
      <c r="L107" s="34" t="s">
        <v>274</v>
      </c>
      <c r="M107" s="7"/>
      <c r="N107" s="18" t="s">
        <v>590</v>
      </c>
      <c r="O107" s="7"/>
      <c r="P107" s="24"/>
      <c r="Q107" s="25"/>
      <c r="R107" s="7"/>
      <c r="S107" s="7"/>
      <c r="T107" s="7" t="s">
        <v>605</v>
      </c>
      <c r="U107" s="7" t="s">
        <v>605</v>
      </c>
    </row>
    <row r="108" spans="1:21" x14ac:dyDescent="0.25">
      <c r="A108" s="7" t="s">
        <v>497</v>
      </c>
      <c r="B108" s="7" t="s">
        <v>498</v>
      </c>
      <c r="C108" s="7" t="s">
        <v>499</v>
      </c>
      <c r="D108" s="7" t="s">
        <v>500</v>
      </c>
      <c r="E108" s="7">
        <v>2019</v>
      </c>
      <c r="F108" s="34">
        <v>10</v>
      </c>
      <c r="G108" s="34" t="s">
        <v>92</v>
      </c>
      <c r="H108" s="34" t="s">
        <v>14</v>
      </c>
      <c r="I108" s="34">
        <v>598</v>
      </c>
      <c r="J108" s="34">
        <v>605</v>
      </c>
      <c r="K108" s="35">
        <v>43556</v>
      </c>
      <c r="L108" s="34" t="s">
        <v>274</v>
      </c>
      <c r="M108" s="7"/>
      <c r="N108" s="18" t="s">
        <v>584</v>
      </c>
      <c r="O108" s="7"/>
      <c r="P108" s="24"/>
      <c r="Q108" s="25"/>
      <c r="R108" s="7"/>
      <c r="S108" s="7"/>
      <c r="T108" s="7" t="s">
        <v>605</v>
      </c>
      <c r="U108" s="7" t="s">
        <v>605</v>
      </c>
    </row>
    <row r="109" spans="1:21" x14ac:dyDescent="0.25">
      <c r="A109" s="7" t="s">
        <v>630</v>
      </c>
      <c r="B109" s="7" t="s">
        <v>537</v>
      </c>
      <c r="C109" s="7" t="s">
        <v>161</v>
      </c>
      <c r="D109" s="7" t="s">
        <v>162</v>
      </c>
      <c r="E109" s="7">
        <v>2019</v>
      </c>
      <c r="F109" s="34">
        <v>13</v>
      </c>
      <c r="G109" s="34" t="s">
        <v>549</v>
      </c>
      <c r="H109" s="34" t="s">
        <v>628</v>
      </c>
      <c r="I109" s="34" t="s">
        <v>14</v>
      </c>
      <c r="J109" s="34" t="s">
        <v>14</v>
      </c>
      <c r="K109" s="35">
        <v>43565</v>
      </c>
      <c r="L109" s="34" t="s">
        <v>274</v>
      </c>
      <c r="M109" s="7"/>
      <c r="N109" s="18" t="s">
        <v>629</v>
      </c>
      <c r="O109" s="7"/>
      <c r="P109" s="24"/>
      <c r="Q109" s="25"/>
      <c r="R109" s="7"/>
      <c r="S109" s="7"/>
      <c r="T109" s="7" t="s">
        <v>605</v>
      </c>
      <c r="U109" s="7" t="s">
        <v>605</v>
      </c>
    </row>
    <row r="110" spans="1:21" x14ac:dyDescent="0.25">
      <c r="A110" s="7" t="s">
        <v>615</v>
      </c>
      <c r="B110" s="7" t="s">
        <v>616</v>
      </c>
      <c r="C110" s="7" t="s">
        <v>26</v>
      </c>
      <c r="D110" s="7" t="s">
        <v>29</v>
      </c>
      <c r="E110" s="7">
        <v>2019</v>
      </c>
      <c r="F110" s="34">
        <v>12</v>
      </c>
      <c r="G110" s="34" t="s">
        <v>14</v>
      </c>
      <c r="H110" s="34">
        <v>175</v>
      </c>
      <c r="I110" s="34" t="s">
        <v>14</v>
      </c>
      <c r="J110" s="34" t="s">
        <v>14</v>
      </c>
      <c r="K110" s="35">
        <v>43573</v>
      </c>
      <c r="L110" s="34" t="s">
        <v>274</v>
      </c>
      <c r="M110" s="7"/>
      <c r="N110" s="18" t="s">
        <v>627</v>
      </c>
      <c r="O110" s="7"/>
      <c r="P110" s="24"/>
      <c r="Q110" s="25"/>
      <c r="R110" s="7"/>
      <c r="S110" s="7"/>
      <c r="T110" s="7" t="s">
        <v>605</v>
      </c>
      <c r="U110" s="7" t="s">
        <v>605</v>
      </c>
    </row>
    <row r="111" spans="1:21" x14ac:dyDescent="0.25">
      <c r="A111" s="7" t="s">
        <v>530</v>
      </c>
      <c r="B111" s="7" t="s">
        <v>631</v>
      </c>
      <c r="C111" s="7" t="s">
        <v>253</v>
      </c>
      <c r="D111" s="7" t="s">
        <v>345</v>
      </c>
      <c r="E111" s="7">
        <v>2019</v>
      </c>
      <c r="F111" s="34">
        <v>19</v>
      </c>
      <c r="G111" s="34" t="s">
        <v>14</v>
      </c>
      <c r="H111" s="34">
        <v>329</v>
      </c>
      <c r="I111" s="34" t="s">
        <v>14</v>
      </c>
      <c r="J111" s="34" t="s">
        <v>14</v>
      </c>
      <c r="K111" s="35">
        <v>43573</v>
      </c>
      <c r="L111" s="34" t="s">
        <v>274</v>
      </c>
      <c r="M111" s="7"/>
      <c r="N111" s="18" t="s">
        <v>618</v>
      </c>
      <c r="O111" s="7"/>
      <c r="P111" s="24"/>
      <c r="Q111" s="25"/>
      <c r="R111" s="7"/>
      <c r="S111" s="7"/>
      <c r="T111" s="7" t="s">
        <v>605</v>
      </c>
      <c r="U111" s="7" t="s">
        <v>605</v>
      </c>
    </row>
    <row r="112" spans="1:21" x14ac:dyDescent="0.25">
      <c r="A112" s="7" t="s">
        <v>468</v>
      </c>
      <c r="B112" s="7" t="s">
        <v>469</v>
      </c>
      <c r="C112" s="7" t="s">
        <v>470</v>
      </c>
      <c r="D112" s="7" t="s">
        <v>471</v>
      </c>
      <c r="E112" s="7">
        <v>2019</v>
      </c>
      <c r="F112" s="34">
        <v>29</v>
      </c>
      <c r="G112" s="34" t="s">
        <v>92</v>
      </c>
      <c r="H112" s="34" t="s">
        <v>636</v>
      </c>
      <c r="I112" s="34" t="s">
        <v>14</v>
      </c>
      <c r="J112" s="34" t="s">
        <v>14</v>
      </c>
      <c r="K112" s="35">
        <v>43586</v>
      </c>
      <c r="L112" s="34" t="s">
        <v>274</v>
      </c>
      <c r="M112" s="7"/>
      <c r="N112" s="18" t="s">
        <v>607</v>
      </c>
      <c r="O112" s="7"/>
      <c r="P112" s="24"/>
      <c r="Q112" s="25"/>
      <c r="R112" s="7"/>
      <c r="S112" s="7"/>
      <c r="T112" s="7" t="s">
        <v>605</v>
      </c>
      <c r="U112" s="7" t="s">
        <v>605</v>
      </c>
    </row>
    <row r="113" spans="1:21" x14ac:dyDescent="0.25">
      <c r="A113" s="7" t="s">
        <v>516</v>
      </c>
      <c r="B113" s="7" t="s">
        <v>517</v>
      </c>
      <c r="C113" s="7" t="s">
        <v>512</v>
      </c>
      <c r="D113" s="7" t="s">
        <v>513</v>
      </c>
      <c r="E113" s="7">
        <v>2019</v>
      </c>
      <c r="F113" s="34">
        <v>172</v>
      </c>
      <c r="G113" s="34" t="s">
        <v>14</v>
      </c>
      <c r="H113" s="34" t="s">
        <v>14</v>
      </c>
      <c r="I113" s="34">
        <v>420</v>
      </c>
      <c r="J113" s="34">
        <v>429</v>
      </c>
      <c r="K113" s="35">
        <v>43586</v>
      </c>
      <c r="L113" s="34" t="s">
        <v>274</v>
      </c>
      <c r="M113" s="7"/>
      <c r="N113" s="18" t="s">
        <v>614</v>
      </c>
      <c r="O113" s="7"/>
      <c r="P113" s="24"/>
      <c r="Q113" s="25"/>
      <c r="R113" s="7"/>
      <c r="S113" s="7"/>
      <c r="T113" s="7" t="s">
        <v>605</v>
      </c>
      <c r="U113" s="7" t="s">
        <v>605</v>
      </c>
    </row>
    <row r="114" spans="1:21" x14ac:dyDescent="0.25">
      <c r="A114" s="7" t="s">
        <v>642</v>
      </c>
      <c r="B114" s="7" t="s">
        <v>646</v>
      </c>
      <c r="C114" s="7" t="s">
        <v>643</v>
      </c>
      <c r="D114" s="7" t="s">
        <v>644</v>
      </c>
      <c r="E114" s="18">
        <v>2019</v>
      </c>
      <c r="F114" s="18">
        <v>81</v>
      </c>
      <c r="G114" s="19" t="s">
        <v>93</v>
      </c>
      <c r="H114" s="18" t="s">
        <v>14</v>
      </c>
      <c r="I114" s="18">
        <v>444</v>
      </c>
      <c r="J114" s="18">
        <v>447</v>
      </c>
      <c r="K114" s="10">
        <v>43586</v>
      </c>
      <c r="L114" s="10" t="s">
        <v>275</v>
      </c>
      <c r="M114" s="11"/>
      <c r="N114" s="19" t="s">
        <v>645</v>
      </c>
      <c r="O114" s="7"/>
      <c r="P114" s="24"/>
      <c r="Q114" s="25"/>
      <c r="R114" s="7"/>
      <c r="S114" s="7"/>
      <c r="T114" s="7" t="s">
        <v>605</v>
      </c>
      <c r="U114" s="7" t="s">
        <v>605</v>
      </c>
    </row>
    <row r="115" spans="1:21" x14ac:dyDescent="0.25">
      <c r="A115" s="7" t="s">
        <v>624</v>
      </c>
      <c r="B115" s="7" t="s">
        <v>529</v>
      </c>
      <c r="C115" s="7" t="s">
        <v>161</v>
      </c>
      <c r="D115" s="7" t="s">
        <v>162</v>
      </c>
      <c r="E115" s="7">
        <v>2019</v>
      </c>
      <c r="F115" s="34">
        <v>13</v>
      </c>
      <c r="G115" s="34" t="s">
        <v>93</v>
      </c>
      <c r="H115" s="34" t="s">
        <v>639</v>
      </c>
      <c r="I115" s="34" t="s">
        <v>14</v>
      </c>
      <c r="J115" s="34" t="s">
        <v>14</v>
      </c>
      <c r="K115" s="35">
        <v>43605</v>
      </c>
      <c r="L115" s="34" t="s">
        <v>274</v>
      </c>
      <c r="M115" s="7"/>
      <c r="N115" s="18" t="s">
        <v>641</v>
      </c>
      <c r="O115" s="7"/>
      <c r="P115" s="24"/>
      <c r="Q115" s="25"/>
      <c r="R115" s="7"/>
      <c r="S115" s="7"/>
      <c r="T115" s="7" t="s">
        <v>605</v>
      </c>
      <c r="U115" s="7" t="s">
        <v>605</v>
      </c>
    </row>
    <row r="116" spans="1:21" x14ac:dyDescent="0.25">
      <c r="A116" s="7" t="s">
        <v>596</v>
      </c>
      <c r="B116" s="7" t="s">
        <v>568</v>
      </c>
      <c r="C116" s="7" t="s">
        <v>90</v>
      </c>
      <c r="D116" s="7" t="s">
        <v>90</v>
      </c>
      <c r="E116" s="7">
        <v>2019</v>
      </c>
      <c r="F116" s="34">
        <v>19</v>
      </c>
      <c r="G116" s="34" t="s">
        <v>14</v>
      </c>
      <c r="H116" s="34">
        <v>662</v>
      </c>
      <c r="I116" s="34" t="s">
        <v>14</v>
      </c>
      <c r="J116" s="34" t="s">
        <v>14</v>
      </c>
      <c r="K116" s="35">
        <v>43615</v>
      </c>
      <c r="L116" s="34" t="s">
        <v>274</v>
      </c>
      <c r="M116" s="7"/>
      <c r="N116" s="18" t="s">
        <v>640</v>
      </c>
      <c r="O116" s="7"/>
      <c r="P116" s="24"/>
      <c r="Q116" s="25"/>
      <c r="R116" s="7"/>
      <c r="S116" s="7"/>
      <c r="T116" s="7" t="s">
        <v>605</v>
      </c>
      <c r="U116" s="7" t="s">
        <v>605</v>
      </c>
    </row>
    <row r="117" spans="1:21" x14ac:dyDescent="0.25">
      <c r="A117" s="7" t="s">
        <v>386</v>
      </c>
      <c r="B117" s="7" t="s">
        <v>387</v>
      </c>
      <c r="C117" s="7" t="s">
        <v>407</v>
      </c>
      <c r="D117" s="7" t="s">
        <v>408</v>
      </c>
      <c r="E117" s="7">
        <v>2019</v>
      </c>
      <c r="F117" s="34">
        <v>59</v>
      </c>
      <c r="G117" s="34" t="s">
        <v>154</v>
      </c>
      <c r="H117" s="34" t="s">
        <v>14</v>
      </c>
      <c r="I117" s="34">
        <v>1071</v>
      </c>
      <c r="J117" s="34">
        <v>1090</v>
      </c>
      <c r="K117" s="35">
        <v>43617</v>
      </c>
      <c r="L117" s="34" t="s">
        <v>274</v>
      </c>
      <c r="M117" s="7"/>
      <c r="N117" s="18" t="s">
        <v>435</v>
      </c>
      <c r="O117" s="7"/>
      <c r="P117" s="24"/>
      <c r="Q117" s="25"/>
      <c r="R117" s="7"/>
      <c r="S117" s="7"/>
      <c r="T117" s="7" t="s">
        <v>605</v>
      </c>
      <c r="U117" s="7" t="s">
        <v>605</v>
      </c>
    </row>
    <row r="118" spans="1:21" x14ac:dyDescent="0.25">
      <c r="A118" s="7" t="s">
        <v>608</v>
      </c>
      <c r="B118" s="7" t="s">
        <v>609</v>
      </c>
      <c r="C118" s="7" t="s">
        <v>145</v>
      </c>
      <c r="D118" s="7" t="s">
        <v>145</v>
      </c>
      <c r="E118" s="7">
        <v>2019</v>
      </c>
      <c r="F118" s="34">
        <v>14</v>
      </c>
      <c r="G118" s="34" t="s">
        <v>112</v>
      </c>
      <c r="H118" s="34" t="s">
        <v>638</v>
      </c>
      <c r="I118" s="34" t="s">
        <v>14</v>
      </c>
      <c r="J118" s="34" t="s">
        <v>14</v>
      </c>
      <c r="K118" s="35">
        <v>43623</v>
      </c>
      <c r="L118" s="34" t="s">
        <v>274</v>
      </c>
      <c r="M118" s="7"/>
      <c r="N118" s="18" t="s">
        <v>637</v>
      </c>
      <c r="O118" s="7"/>
      <c r="P118" s="24"/>
      <c r="Q118" s="25"/>
      <c r="R118" s="7"/>
      <c r="S118" s="7"/>
      <c r="T118" s="7" t="s">
        <v>605</v>
      </c>
      <c r="U118" s="7" t="s">
        <v>605</v>
      </c>
    </row>
    <row r="119" spans="1:21" x14ac:dyDescent="0.25">
      <c r="A119" s="7" t="s">
        <v>625</v>
      </c>
      <c r="B119" s="7" t="s">
        <v>626</v>
      </c>
      <c r="C119" s="7" t="s">
        <v>26</v>
      </c>
      <c r="D119" s="7" t="s">
        <v>29</v>
      </c>
      <c r="E119" s="7">
        <v>2019</v>
      </c>
      <c r="F119" s="34">
        <v>12</v>
      </c>
      <c r="G119" s="34" t="s">
        <v>14</v>
      </c>
      <c r="H119" s="34">
        <v>324</v>
      </c>
      <c r="I119" s="34" t="s">
        <v>14</v>
      </c>
      <c r="J119" s="34" t="s">
        <v>14</v>
      </c>
      <c r="K119" s="35">
        <v>43643</v>
      </c>
      <c r="L119" s="34" t="s">
        <v>274</v>
      </c>
      <c r="M119" s="7"/>
      <c r="N119" s="18" t="s">
        <v>648</v>
      </c>
      <c r="O119" s="7"/>
      <c r="P119" s="24"/>
      <c r="Q119" s="25"/>
      <c r="R119" s="7"/>
      <c r="S119" s="7"/>
      <c r="T119" s="7" t="s">
        <v>605</v>
      </c>
      <c r="U119" s="7" t="s">
        <v>605</v>
      </c>
    </row>
    <row r="120" spans="1:21" x14ac:dyDescent="0.25">
      <c r="A120" s="7" t="s">
        <v>514</v>
      </c>
      <c r="B120" s="7" t="s">
        <v>515</v>
      </c>
      <c r="C120" s="7" t="s">
        <v>512</v>
      </c>
      <c r="D120" s="7" t="s">
        <v>513</v>
      </c>
      <c r="E120" s="7">
        <v>2019</v>
      </c>
      <c r="F120" s="34">
        <v>174</v>
      </c>
      <c r="G120" s="34" t="s">
        <v>14</v>
      </c>
      <c r="H120" s="34" t="s">
        <v>14</v>
      </c>
      <c r="I120" s="34">
        <v>188</v>
      </c>
      <c r="J120" s="34">
        <v>194</v>
      </c>
      <c r="K120" s="35">
        <v>43647</v>
      </c>
      <c r="L120" s="34" t="s">
        <v>274</v>
      </c>
      <c r="M120" s="7"/>
      <c r="N120" s="18" t="s">
        <v>585</v>
      </c>
      <c r="O120" s="7"/>
      <c r="P120" s="24"/>
      <c r="Q120" s="25"/>
      <c r="R120" s="7"/>
      <c r="S120" s="7"/>
      <c r="T120" s="7" t="s">
        <v>605</v>
      </c>
      <c r="U120" s="7" t="s">
        <v>605</v>
      </c>
    </row>
    <row r="121" spans="1:21" x14ac:dyDescent="0.25">
      <c r="A121" s="7" t="s">
        <v>587</v>
      </c>
      <c r="B121" s="7" t="s">
        <v>588</v>
      </c>
      <c r="C121" s="7" t="s">
        <v>510</v>
      </c>
      <c r="D121" s="7" t="s">
        <v>511</v>
      </c>
      <c r="E121" s="7">
        <v>2019</v>
      </c>
      <c r="F121" s="34">
        <v>147</v>
      </c>
      <c r="G121" s="34" t="s">
        <v>14</v>
      </c>
      <c r="H121" s="34" t="s">
        <v>655</v>
      </c>
      <c r="I121" s="34" t="s">
        <v>14</v>
      </c>
      <c r="J121" s="34" t="s">
        <v>14</v>
      </c>
      <c r="K121" s="35">
        <v>43654</v>
      </c>
      <c r="L121" s="34" t="s">
        <v>274</v>
      </c>
      <c r="M121" s="7"/>
      <c r="N121" s="18" t="s">
        <v>657</v>
      </c>
      <c r="O121" s="7"/>
      <c r="P121" s="24"/>
      <c r="Q121" s="25"/>
      <c r="R121" s="7"/>
      <c r="S121" s="7"/>
      <c r="T121" s="7" t="s">
        <v>605</v>
      </c>
      <c r="U121" s="7" t="s">
        <v>605</v>
      </c>
    </row>
    <row r="122" spans="1:21" x14ac:dyDescent="0.25">
      <c r="A122" s="7" t="s">
        <v>559</v>
      </c>
      <c r="B122" s="7" t="s">
        <v>560</v>
      </c>
      <c r="C122" s="7" t="s">
        <v>510</v>
      </c>
      <c r="D122" s="7" t="s">
        <v>511</v>
      </c>
      <c r="E122" s="7">
        <v>2019</v>
      </c>
      <c r="F122" s="34">
        <v>147</v>
      </c>
      <c r="G122" s="34" t="s">
        <v>14</v>
      </c>
      <c r="H122" s="34" t="s">
        <v>654</v>
      </c>
      <c r="I122" s="34" t="s">
        <v>14</v>
      </c>
      <c r="J122" s="34" t="s">
        <v>14</v>
      </c>
      <c r="K122" s="35">
        <v>43654</v>
      </c>
      <c r="L122" s="34" t="s">
        <v>274</v>
      </c>
      <c r="M122" s="7"/>
      <c r="N122" s="18" t="s">
        <v>656</v>
      </c>
      <c r="O122" s="7"/>
      <c r="P122" s="24"/>
      <c r="Q122" s="25"/>
      <c r="R122" s="7"/>
      <c r="S122" s="7"/>
      <c r="T122" s="7" t="s">
        <v>605</v>
      </c>
      <c r="U122" s="7" t="s">
        <v>605</v>
      </c>
    </row>
    <row r="123" spans="1:21" x14ac:dyDescent="0.25">
      <c r="A123" s="7" t="s">
        <v>541</v>
      </c>
      <c r="B123" s="7" t="s">
        <v>542</v>
      </c>
      <c r="C123" s="7" t="s">
        <v>576</v>
      </c>
      <c r="D123" s="7" t="s">
        <v>577</v>
      </c>
      <c r="E123" s="7">
        <v>2019</v>
      </c>
      <c r="F123" s="34">
        <v>34</v>
      </c>
      <c r="G123" s="34" t="s">
        <v>63</v>
      </c>
      <c r="H123" s="34" t="s">
        <v>14</v>
      </c>
      <c r="I123" s="34">
        <v>765</v>
      </c>
      <c r="J123" s="34">
        <v>775</v>
      </c>
      <c r="K123" s="35">
        <v>43678</v>
      </c>
      <c r="L123" s="34" t="s">
        <v>274</v>
      </c>
      <c r="M123" s="7"/>
      <c r="N123" s="18" t="s">
        <v>632</v>
      </c>
      <c r="O123" s="7"/>
      <c r="P123" s="24"/>
      <c r="Q123" s="25"/>
      <c r="R123" s="7"/>
      <c r="S123" s="7"/>
      <c r="T123" s="7" t="s">
        <v>605</v>
      </c>
      <c r="U123" s="7" t="s">
        <v>605</v>
      </c>
    </row>
    <row r="124" spans="1:21" x14ac:dyDescent="0.25">
      <c r="A124" s="7" t="s">
        <v>527</v>
      </c>
      <c r="B124" s="7" t="s">
        <v>658</v>
      </c>
      <c r="C124" s="7" t="s">
        <v>81</v>
      </c>
      <c r="D124" s="7" t="s">
        <v>82</v>
      </c>
      <c r="E124" s="18">
        <v>2019</v>
      </c>
      <c r="F124" s="18">
        <v>19</v>
      </c>
      <c r="G124" s="19" t="s">
        <v>63</v>
      </c>
      <c r="H124" s="18" t="s">
        <v>14</v>
      </c>
      <c r="I124" s="18">
        <v>892</v>
      </c>
      <c r="J124" s="18">
        <v>902</v>
      </c>
      <c r="K124" s="10">
        <v>43678</v>
      </c>
      <c r="L124" s="10" t="s">
        <v>274</v>
      </c>
      <c r="M124" s="11"/>
      <c r="N124" s="19" t="s">
        <v>650</v>
      </c>
      <c r="O124" s="7"/>
      <c r="P124" s="24"/>
      <c r="Q124" s="25"/>
      <c r="R124" s="7"/>
      <c r="S124" s="7"/>
      <c r="T124" s="7" t="s">
        <v>605</v>
      </c>
      <c r="U124" s="7" t="s">
        <v>605</v>
      </c>
    </row>
    <row r="125" spans="1:21" x14ac:dyDescent="0.25">
      <c r="A125" s="7" t="s">
        <v>545</v>
      </c>
      <c r="B125" s="7" t="s">
        <v>546</v>
      </c>
      <c r="C125" s="7" t="s">
        <v>547</v>
      </c>
      <c r="D125" s="7" t="s">
        <v>551</v>
      </c>
      <c r="E125" s="18">
        <v>2019</v>
      </c>
      <c r="F125" s="18">
        <v>14</v>
      </c>
      <c r="G125" s="19" t="s">
        <v>14</v>
      </c>
      <c r="H125" s="18">
        <v>79</v>
      </c>
      <c r="I125" s="18" t="s">
        <v>14</v>
      </c>
      <c r="J125" s="18" t="s">
        <v>14</v>
      </c>
      <c r="K125" s="10">
        <v>43690</v>
      </c>
      <c r="L125" s="10" t="s">
        <v>274</v>
      </c>
      <c r="M125" s="11"/>
      <c r="N125" s="19" t="s">
        <v>659</v>
      </c>
      <c r="O125" s="7"/>
      <c r="P125" s="24"/>
      <c r="Q125" s="25"/>
      <c r="R125" s="7"/>
      <c r="S125" s="7"/>
      <c r="T125" s="7" t="s">
        <v>605</v>
      </c>
      <c r="U125" s="7" t="s">
        <v>605</v>
      </c>
    </row>
    <row r="126" spans="1:21" x14ac:dyDescent="0.25">
      <c r="A126" s="7" t="s">
        <v>734</v>
      </c>
      <c r="B126" s="7" t="s">
        <v>498</v>
      </c>
      <c r="C126" s="7" t="s">
        <v>735</v>
      </c>
      <c r="D126" s="7" t="s">
        <v>735</v>
      </c>
      <c r="E126" s="18">
        <v>2019</v>
      </c>
      <c r="F126" s="18">
        <v>3</v>
      </c>
      <c r="G126" s="19" t="s">
        <v>14</v>
      </c>
      <c r="H126" s="18">
        <v>2</v>
      </c>
      <c r="I126" s="18" t="s">
        <v>14</v>
      </c>
      <c r="J126" s="18" t="s">
        <v>14</v>
      </c>
      <c r="K126" s="46">
        <v>43709</v>
      </c>
      <c r="L126" s="46" t="s">
        <v>275</v>
      </c>
      <c r="M126" s="11"/>
      <c r="N126" s="19"/>
      <c r="O126" s="7"/>
      <c r="P126" s="23"/>
      <c r="Q126" s="7"/>
      <c r="R126" s="7"/>
      <c r="S126" s="7"/>
      <c r="T126" s="7"/>
      <c r="U126" s="7"/>
    </row>
    <row r="127" spans="1:21" x14ac:dyDescent="0.25">
      <c r="A127" s="7" t="s">
        <v>663</v>
      </c>
      <c r="B127" s="7" t="s">
        <v>664</v>
      </c>
      <c r="C127" s="7" t="s">
        <v>665</v>
      </c>
      <c r="D127" s="7" t="s">
        <v>666</v>
      </c>
      <c r="E127" s="18">
        <v>2019</v>
      </c>
      <c r="F127" s="18">
        <v>3</v>
      </c>
      <c r="G127" s="19" t="s">
        <v>14</v>
      </c>
      <c r="H127" s="18">
        <v>1546</v>
      </c>
      <c r="I127" s="18" t="s">
        <v>14</v>
      </c>
      <c r="J127" s="18" t="s">
        <v>14</v>
      </c>
      <c r="K127" s="10">
        <v>43734</v>
      </c>
      <c r="L127" s="10" t="s">
        <v>275</v>
      </c>
      <c r="M127" s="11"/>
      <c r="N127" s="19" t="s">
        <v>667</v>
      </c>
      <c r="O127" s="7"/>
      <c r="P127" s="24"/>
      <c r="Q127" s="25"/>
      <c r="R127" s="7"/>
      <c r="S127" s="7"/>
      <c r="T127" s="7" t="s">
        <v>605</v>
      </c>
      <c r="U127" s="7" t="s">
        <v>605</v>
      </c>
    </row>
    <row r="128" spans="1:21" x14ac:dyDescent="0.25">
      <c r="A128" s="7" t="s">
        <v>681</v>
      </c>
      <c r="B128" s="7" t="s">
        <v>592</v>
      </c>
      <c r="C128" s="7" t="s">
        <v>593</v>
      </c>
      <c r="D128" s="7" t="s">
        <v>594</v>
      </c>
      <c r="E128" s="18">
        <v>2019</v>
      </c>
      <c r="F128" s="18">
        <v>149</v>
      </c>
      <c r="G128" s="19" t="s">
        <v>100</v>
      </c>
      <c r="H128" s="18" t="s">
        <v>14</v>
      </c>
      <c r="I128" s="18">
        <v>1852</v>
      </c>
      <c r="J128" s="18">
        <v>1862</v>
      </c>
      <c r="K128" s="10">
        <v>43739</v>
      </c>
      <c r="L128" s="10" t="s">
        <v>274</v>
      </c>
      <c r="M128" s="11"/>
      <c r="N128" s="19" t="s">
        <v>647</v>
      </c>
      <c r="O128" s="7"/>
      <c r="P128" s="24"/>
      <c r="Q128" s="25"/>
      <c r="R128" s="7"/>
      <c r="S128" s="7"/>
      <c r="T128" s="7" t="s">
        <v>605</v>
      </c>
      <c r="U128" s="7" t="s">
        <v>605</v>
      </c>
    </row>
    <row r="129" spans="1:21" x14ac:dyDescent="0.25">
      <c r="A129" s="7" t="s">
        <v>581</v>
      </c>
      <c r="B129" s="7" t="s">
        <v>582</v>
      </c>
      <c r="C129" s="7" t="s">
        <v>660</v>
      </c>
      <c r="D129" s="7" t="s">
        <v>661</v>
      </c>
      <c r="E129" s="18">
        <v>2019</v>
      </c>
      <c r="F129" s="18">
        <v>28</v>
      </c>
      <c r="G129" s="19" t="s">
        <v>65</v>
      </c>
      <c r="H129" s="18" t="s">
        <v>14</v>
      </c>
      <c r="I129" s="18">
        <v>3153</v>
      </c>
      <c r="J129" s="18">
        <v>3161</v>
      </c>
      <c r="K129" s="10">
        <v>43800</v>
      </c>
      <c r="L129" s="10" t="s">
        <v>274</v>
      </c>
      <c r="M129" s="11"/>
      <c r="N129" s="19" t="s">
        <v>662</v>
      </c>
      <c r="O129" s="7"/>
      <c r="P129" s="24"/>
      <c r="Q129" s="25"/>
      <c r="R129" s="7"/>
      <c r="S129" s="7"/>
      <c r="T129" s="7" t="s">
        <v>605</v>
      </c>
      <c r="U129" s="7" t="s">
        <v>605</v>
      </c>
    </row>
    <row r="130" spans="1:21" x14ac:dyDescent="0.25">
      <c r="A130" s="7" t="s">
        <v>738</v>
      </c>
      <c r="B130" s="7" t="s">
        <v>739</v>
      </c>
      <c r="C130" s="7" t="s">
        <v>736</v>
      </c>
      <c r="D130" s="7" t="s">
        <v>737</v>
      </c>
      <c r="E130" s="18">
        <v>2019</v>
      </c>
      <c r="F130" s="18">
        <v>4</v>
      </c>
      <c r="G130" s="19" t="s">
        <v>14</v>
      </c>
      <c r="H130" s="18" t="s">
        <v>14</v>
      </c>
      <c r="I130" s="18">
        <v>205</v>
      </c>
      <c r="J130" s="18">
        <v>2015</v>
      </c>
      <c r="K130" s="46">
        <v>43800</v>
      </c>
      <c r="L130" s="46" t="s">
        <v>275</v>
      </c>
      <c r="M130" s="11"/>
      <c r="N130" s="19"/>
      <c r="O130" s="7"/>
      <c r="P130" s="23"/>
      <c r="Q130" s="7"/>
      <c r="R130" s="7"/>
      <c r="S130" s="7"/>
      <c r="T130" s="7"/>
      <c r="U130" s="7"/>
    </row>
    <row r="131" spans="1:21" x14ac:dyDescent="0.25">
      <c r="A131" s="7" t="s">
        <v>679</v>
      </c>
      <c r="B131" s="7" t="s">
        <v>680</v>
      </c>
      <c r="C131" s="7" t="s">
        <v>288</v>
      </c>
      <c r="D131" s="7" t="s">
        <v>331</v>
      </c>
      <c r="E131" s="18">
        <v>2020</v>
      </c>
      <c r="F131" s="18">
        <v>30</v>
      </c>
      <c r="G131" s="19" t="s">
        <v>102</v>
      </c>
      <c r="H131" s="18" t="s">
        <v>14</v>
      </c>
      <c r="I131" s="18">
        <v>2</v>
      </c>
      <c r="J131" s="18">
        <v>3</v>
      </c>
      <c r="K131" s="10">
        <v>43854</v>
      </c>
      <c r="L131" s="10" t="s">
        <v>274</v>
      </c>
      <c r="M131" s="11"/>
      <c r="N131" s="19" t="s">
        <v>678</v>
      </c>
      <c r="O131" s="7"/>
      <c r="P131" s="24"/>
      <c r="Q131" s="25"/>
      <c r="R131" s="7"/>
      <c r="S131" s="7"/>
      <c r="T131" s="7" t="s">
        <v>605</v>
      </c>
      <c r="U131" s="7" t="s">
        <v>605</v>
      </c>
    </row>
    <row r="132" spans="1:21" x14ac:dyDescent="0.25">
      <c r="A132" s="7" t="s">
        <v>672</v>
      </c>
      <c r="B132" s="7" t="s">
        <v>651</v>
      </c>
      <c r="C132" s="7" t="s">
        <v>12</v>
      </c>
      <c r="D132" s="7" t="s">
        <v>13</v>
      </c>
      <c r="E132" s="18">
        <v>2020</v>
      </c>
      <c r="F132" s="18">
        <v>65</v>
      </c>
      <c r="G132" s="19" t="s">
        <v>14</v>
      </c>
      <c r="H132" s="18" t="s">
        <v>14</v>
      </c>
      <c r="I132" s="18">
        <v>129</v>
      </c>
      <c r="J132" s="18">
        <v>138</v>
      </c>
      <c r="K132" s="10">
        <v>43891</v>
      </c>
      <c r="L132" s="10" t="s">
        <v>274</v>
      </c>
      <c r="M132" s="11"/>
      <c r="N132" s="19" t="s">
        <v>673</v>
      </c>
      <c r="O132" s="7"/>
      <c r="P132" s="24"/>
      <c r="Q132" s="25"/>
      <c r="R132" s="7"/>
      <c r="S132" s="7"/>
      <c r="T132" s="7" t="s">
        <v>605</v>
      </c>
      <c r="U132" s="7" t="s">
        <v>605</v>
      </c>
    </row>
    <row r="133" spans="1:21" x14ac:dyDescent="0.25">
      <c r="A133" s="7" t="s">
        <v>688</v>
      </c>
      <c r="B133" s="7" t="s">
        <v>677</v>
      </c>
      <c r="C133" s="7" t="s">
        <v>83</v>
      </c>
      <c r="D133" s="7" t="s">
        <v>84</v>
      </c>
      <c r="E133" s="18">
        <v>2020</v>
      </c>
      <c r="F133" s="18">
        <v>98</v>
      </c>
      <c r="G133" s="19" t="s">
        <v>14</v>
      </c>
      <c r="H133" s="18" t="s">
        <v>14</v>
      </c>
      <c r="I133" s="18">
        <v>198</v>
      </c>
      <c r="J133" s="18">
        <v>205</v>
      </c>
      <c r="K133" s="10">
        <v>43891</v>
      </c>
      <c r="L133" s="10" t="s">
        <v>274</v>
      </c>
      <c r="M133" s="11"/>
      <c r="N133" s="19" t="s">
        <v>693</v>
      </c>
      <c r="O133" s="7"/>
      <c r="P133" s="24"/>
      <c r="Q133" s="25"/>
      <c r="R133" s="7"/>
      <c r="S133" s="7"/>
      <c r="T133" s="7" t="s">
        <v>605</v>
      </c>
      <c r="U133" s="7" t="s">
        <v>605</v>
      </c>
    </row>
    <row r="134" spans="1:21" x14ac:dyDescent="0.25">
      <c r="A134" s="7" t="s">
        <v>668</v>
      </c>
      <c r="B134" s="7" t="s">
        <v>669</v>
      </c>
      <c r="C134" s="7" t="s">
        <v>674</v>
      </c>
      <c r="D134" s="7" t="s">
        <v>674</v>
      </c>
      <c r="E134" s="18">
        <v>2020</v>
      </c>
      <c r="F134" s="18">
        <v>63</v>
      </c>
      <c r="G134" s="19" t="s">
        <v>93</v>
      </c>
      <c r="H134" s="18" t="s">
        <v>14</v>
      </c>
      <c r="I134" s="18">
        <v>500</v>
      </c>
      <c r="J134" s="18">
        <v>508</v>
      </c>
      <c r="K134" s="10">
        <v>43952</v>
      </c>
      <c r="L134" s="10" t="s">
        <v>274</v>
      </c>
      <c r="M134" s="11"/>
      <c r="N134" s="19" t="s">
        <v>689</v>
      </c>
      <c r="O134" s="7"/>
      <c r="P134" s="24"/>
      <c r="Q134" s="25"/>
      <c r="R134" s="7"/>
      <c r="S134" s="7"/>
      <c r="T134" s="7" t="s">
        <v>605</v>
      </c>
      <c r="U134" s="7" t="s">
        <v>605</v>
      </c>
    </row>
    <row r="135" spans="1:21" x14ac:dyDescent="0.25">
      <c r="A135" s="7" t="s">
        <v>690</v>
      </c>
      <c r="B135" s="7" t="s">
        <v>691</v>
      </c>
      <c r="C135" s="7" t="s">
        <v>55</v>
      </c>
      <c r="D135" s="7" t="s">
        <v>56</v>
      </c>
      <c r="E135" s="18">
        <v>2020</v>
      </c>
      <c r="F135" s="18">
        <v>25</v>
      </c>
      <c r="G135" s="19" t="s">
        <v>93</v>
      </c>
      <c r="H135" s="18" t="s">
        <v>14</v>
      </c>
      <c r="I135" s="18">
        <v>566</v>
      </c>
      <c r="J135" s="18">
        <v>578</v>
      </c>
      <c r="K135" s="10">
        <v>43952</v>
      </c>
      <c r="L135" s="10" t="s">
        <v>274</v>
      </c>
      <c r="M135" s="11"/>
      <c r="N135" s="19" t="s">
        <v>692</v>
      </c>
      <c r="O135" s="7"/>
      <c r="P135" s="24"/>
      <c r="Q135" s="25"/>
      <c r="R135" s="7"/>
      <c r="S135" s="7"/>
      <c r="T135" s="7"/>
      <c r="U135" s="7" t="s">
        <v>605</v>
      </c>
    </row>
    <row r="136" spans="1:21" x14ac:dyDescent="0.25">
      <c r="A136" s="7" t="s">
        <v>633</v>
      </c>
      <c r="B136" s="7" t="s">
        <v>634</v>
      </c>
      <c r="C136" s="7" t="s">
        <v>670</v>
      </c>
      <c r="D136" s="7" t="s">
        <v>671</v>
      </c>
      <c r="E136" s="18">
        <v>2020</v>
      </c>
      <c r="F136" s="18">
        <v>20</v>
      </c>
      <c r="G136" s="19" t="s">
        <v>14</v>
      </c>
      <c r="H136" s="18">
        <v>100</v>
      </c>
      <c r="I136" s="18" t="s">
        <v>14</v>
      </c>
      <c r="J136" s="18" t="s">
        <v>14</v>
      </c>
      <c r="K136" s="10">
        <v>43957</v>
      </c>
      <c r="L136" s="10" t="s">
        <v>274</v>
      </c>
      <c r="M136" s="11"/>
      <c r="N136" s="19" t="s">
        <v>698</v>
      </c>
      <c r="O136" s="7"/>
      <c r="P136" s="24"/>
      <c r="Q136" s="25"/>
      <c r="R136" s="7"/>
      <c r="S136" s="7"/>
      <c r="T136" s="7" t="s">
        <v>605</v>
      </c>
      <c r="U136" s="7" t="s">
        <v>605</v>
      </c>
    </row>
    <row r="137" spans="1:21" x14ac:dyDescent="0.25">
      <c r="A137" s="7" t="s">
        <v>684</v>
      </c>
      <c r="B137" s="7" t="s">
        <v>685</v>
      </c>
      <c r="C137" s="7" t="s">
        <v>26</v>
      </c>
      <c r="D137" s="7" t="s">
        <v>29</v>
      </c>
      <c r="E137" s="18">
        <v>2020</v>
      </c>
      <c r="F137" s="18">
        <v>13</v>
      </c>
      <c r="G137" s="19" t="s">
        <v>14</v>
      </c>
      <c r="H137" s="18">
        <v>234</v>
      </c>
      <c r="I137" s="18" t="s">
        <v>14</v>
      </c>
      <c r="J137" s="18" t="s">
        <v>14</v>
      </c>
      <c r="K137" s="10">
        <v>43958</v>
      </c>
      <c r="L137" s="10" t="s">
        <v>274</v>
      </c>
      <c r="M137" s="11"/>
      <c r="N137" s="19" t="s">
        <v>697</v>
      </c>
      <c r="O137" s="7"/>
      <c r="P137" s="24"/>
      <c r="Q137" s="25"/>
      <c r="R137" s="7"/>
      <c r="S137" s="7"/>
      <c r="T137" s="7"/>
      <c r="U137" s="7" t="s">
        <v>605</v>
      </c>
    </row>
    <row r="138" spans="1:21" x14ac:dyDescent="0.25">
      <c r="A138" s="7" t="s">
        <v>695</v>
      </c>
      <c r="B138" s="7" t="s">
        <v>696</v>
      </c>
      <c r="C138" s="7" t="s">
        <v>268</v>
      </c>
      <c r="D138" s="7" t="s">
        <v>269</v>
      </c>
      <c r="E138" s="18">
        <v>2020</v>
      </c>
      <c r="F138" s="18">
        <v>78</v>
      </c>
      <c r="G138" s="19" t="s">
        <v>14</v>
      </c>
      <c r="H138" s="18">
        <v>47</v>
      </c>
      <c r="I138" s="18" t="s">
        <v>14</v>
      </c>
      <c r="J138" s="18" t="s">
        <v>14</v>
      </c>
      <c r="K138" s="10">
        <v>43980</v>
      </c>
      <c r="L138" s="10" t="s">
        <v>274</v>
      </c>
      <c r="M138" s="11"/>
      <c r="N138" s="19" t="s">
        <v>703</v>
      </c>
      <c r="O138" s="7"/>
      <c r="P138" s="24"/>
      <c r="Q138" s="25"/>
      <c r="R138" s="7"/>
      <c r="S138" s="7"/>
      <c r="T138" s="7" t="s">
        <v>605</v>
      </c>
      <c r="U138" s="7" t="s">
        <v>605</v>
      </c>
    </row>
    <row r="139" spans="1:21" x14ac:dyDescent="0.25">
      <c r="A139" s="7" t="s">
        <v>565</v>
      </c>
      <c r="B139" s="7" t="s">
        <v>524</v>
      </c>
      <c r="C139" s="7" t="s">
        <v>566</v>
      </c>
      <c r="D139" s="7" t="s">
        <v>567</v>
      </c>
      <c r="E139" s="18">
        <v>2020</v>
      </c>
      <c r="F139" s="18">
        <v>67</v>
      </c>
      <c r="G139" s="19" t="s">
        <v>720</v>
      </c>
      <c r="H139" s="18" t="s">
        <v>14</v>
      </c>
      <c r="I139" s="18">
        <v>69</v>
      </c>
      <c r="J139" s="18">
        <v>81</v>
      </c>
      <c r="K139" s="10">
        <v>44013</v>
      </c>
      <c r="L139" s="10" t="s">
        <v>274</v>
      </c>
      <c r="M139" s="11"/>
      <c r="N139" s="19" t="s">
        <v>635</v>
      </c>
      <c r="O139" s="7"/>
      <c r="P139" s="24"/>
      <c r="Q139" s="25"/>
      <c r="R139" s="7"/>
      <c r="S139" s="7"/>
      <c r="T139" s="7" t="s">
        <v>604</v>
      </c>
      <c r="U139" s="7" t="s">
        <v>605</v>
      </c>
    </row>
    <row r="140" spans="1:21" x14ac:dyDescent="0.25">
      <c r="A140" s="7" t="s">
        <v>701</v>
      </c>
      <c r="B140" s="7" t="s">
        <v>702</v>
      </c>
      <c r="C140" s="7" t="s">
        <v>12</v>
      </c>
      <c r="D140" s="7" t="s">
        <v>13</v>
      </c>
      <c r="E140" s="18">
        <v>2020</v>
      </c>
      <c r="F140" s="18">
        <v>65</v>
      </c>
      <c r="G140" s="19" t="s">
        <v>14</v>
      </c>
      <c r="H140" s="18" t="s">
        <v>14</v>
      </c>
      <c r="I140" s="18">
        <v>719</v>
      </c>
      <c r="J140" s="18">
        <v>720</v>
      </c>
      <c r="K140" s="10">
        <v>44032</v>
      </c>
      <c r="L140" s="10" t="s">
        <v>274</v>
      </c>
      <c r="M140" s="11"/>
      <c r="N140" s="19" t="s">
        <v>713</v>
      </c>
      <c r="O140" s="7"/>
      <c r="P140" s="24"/>
      <c r="Q140" s="25"/>
      <c r="R140" s="7"/>
      <c r="S140" s="7"/>
      <c r="T140" s="7"/>
      <c r="U140" s="7" t="s">
        <v>605</v>
      </c>
    </row>
    <row r="141" spans="1:21" x14ac:dyDescent="0.25">
      <c r="A141" s="7" t="s">
        <v>715</v>
      </c>
      <c r="B141" s="7" t="s">
        <v>686</v>
      </c>
      <c r="C141" s="7" t="s">
        <v>649</v>
      </c>
      <c r="D141" s="7" t="s">
        <v>528</v>
      </c>
      <c r="E141" s="18">
        <v>2020</v>
      </c>
      <c r="F141" s="18">
        <v>383</v>
      </c>
      <c r="G141" s="19" t="s">
        <v>549</v>
      </c>
      <c r="H141" s="18" t="s">
        <v>14</v>
      </c>
      <c r="I141" s="18">
        <v>396</v>
      </c>
      <c r="J141" s="18">
        <v>397</v>
      </c>
      <c r="K141" s="10">
        <v>44035</v>
      </c>
      <c r="L141" s="10" t="s">
        <v>274</v>
      </c>
      <c r="M141" s="11"/>
      <c r="N141" s="19" t="s">
        <v>716</v>
      </c>
      <c r="O141" s="7"/>
      <c r="P141" s="24"/>
      <c r="Q141" s="25"/>
      <c r="R141" s="7"/>
      <c r="S141" s="7"/>
      <c r="T141" s="7"/>
      <c r="U141" s="7" t="s">
        <v>605</v>
      </c>
    </row>
    <row r="142" spans="1:21" x14ac:dyDescent="0.25">
      <c r="A142" s="7" t="s">
        <v>717</v>
      </c>
      <c r="B142" s="7" t="s">
        <v>718</v>
      </c>
      <c r="C142" s="7" t="s">
        <v>268</v>
      </c>
      <c r="D142" s="7" t="s">
        <v>269</v>
      </c>
      <c r="E142" s="18">
        <v>2020</v>
      </c>
      <c r="F142" s="18">
        <v>78</v>
      </c>
      <c r="G142" s="19" t="s">
        <v>14</v>
      </c>
      <c r="H142" s="18">
        <v>68</v>
      </c>
      <c r="I142" s="18" t="s">
        <v>14</v>
      </c>
      <c r="J142" s="18" t="s">
        <v>14</v>
      </c>
      <c r="K142" s="10">
        <v>44035</v>
      </c>
      <c r="L142" s="10" t="s">
        <v>274</v>
      </c>
      <c r="M142" s="11"/>
      <c r="N142" s="19" t="s">
        <v>719</v>
      </c>
      <c r="O142" s="7"/>
      <c r="P142" s="24"/>
      <c r="Q142" s="25"/>
      <c r="R142" s="7"/>
      <c r="S142" s="7"/>
      <c r="T142" s="7"/>
      <c r="U142" s="7" t="s">
        <v>605</v>
      </c>
    </row>
    <row r="143" spans="1:21" x14ac:dyDescent="0.25">
      <c r="A143" s="7" t="s">
        <v>675</v>
      </c>
      <c r="B143" s="7" t="s">
        <v>676</v>
      </c>
      <c r="C143" s="7" t="s">
        <v>90</v>
      </c>
      <c r="D143" s="7" t="s">
        <v>90</v>
      </c>
      <c r="E143" s="18">
        <v>2020</v>
      </c>
      <c r="F143" s="18">
        <v>20</v>
      </c>
      <c r="G143" s="19" t="s">
        <v>14</v>
      </c>
      <c r="H143" s="18">
        <v>1318</v>
      </c>
      <c r="I143" s="18" t="s">
        <v>14</v>
      </c>
      <c r="J143" s="18" t="s">
        <v>14</v>
      </c>
      <c r="K143" s="10">
        <v>44074</v>
      </c>
      <c r="L143" s="10" t="s">
        <v>274</v>
      </c>
      <c r="M143" s="11"/>
      <c r="N143" s="19" t="s">
        <v>730</v>
      </c>
      <c r="O143" s="7"/>
      <c r="P143" s="24"/>
      <c r="Q143" s="25"/>
      <c r="R143" s="7"/>
      <c r="S143" s="7"/>
      <c r="T143" s="7"/>
      <c r="U143" s="7" t="s">
        <v>605</v>
      </c>
    </row>
    <row r="144" spans="1:21" x14ac:dyDescent="0.25">
      <c r="A144" s="7" t="s">
        <v>682</v>
      </c>
      <c r="B144" s="7" t="s">
        <v>683</v>
      </c>
      <c r="C144" s="7" t="s">
        <v>725</v>
      </c>
      <c r="D144" s="7" t="s">
        <v>725</v>
      </c>
      <c r="E144" s="18">
        <v>2020</v>
      </c>
      <c r="F144" s="18">
        <v>10</v>
      </c>
      <c r="G144" s="19" t="s">
        <v>14</v>
      </c>
      <c r="H144" s="18" t="s">
        <v>732</v>
      </c>
      <c r="I144" s="18" t="s">
        <v>14</v>
      </c>
      <c r="J144" s="18" t="s">
        <v>14</v>
      </c>
      <c r="K144" s="10">
        <v>44084</v>
      </c>
      <c r="L144" s="10" t="s">
        <v>274</v>
      </c>
      <c r="M144" s="11"/>
      <c r="N144" s="19" t="s">
        <v>733</v>
      </c>
      <c r="O144" s="7"/>
      <c r="P144" s="24"/>
      <c r="Q144" s="25"/>
      <c r="R144" s="7"/>
      <c r="S144" s="7"/>
      <c r="T144" s="7"/>
      <c r="U144" s="7" t="s">
        <v>605</v>
      </c>
    </row>
    <row r="145" spans="1:21" x14ac:dyDescent="0.25">
      <c r="A145" s="7" t="s">
        <v>741</v>
      </c>
      <c r="B145" s="7" t="s">
        <v>687</v>
      </c>
      <c r="C145" s="7" t="s">
        <v>268</v>
      </c>
      <c r="D145" s="7" t="s">
        <v>269</v>
      </c>
      <c r="E145" s="18">
        <v>2020</v>
      </c>
      <c r="F145" s="18">
        <v>78</v>
      </c>
      <c r="G145" s="19" t="s">
        <v>14</v>
      </c>
      <c r="H145" s="18">
        <v>92</v>
      </c>
      <c r="I145" s="18" t="s">
        <v>14</v>
      </c>
      <c r="J145" s="18" t="s">
        <v>14</v>
      </c>
      <c r="K145" s="10">
        <v>44111</v>
      </c>
      <c r="L145" s="10" t="s">
        <v>274</v>
      </c>
      <c r="M145" s="11"/>
      <c r="N145" s="19" t="s">
        <v>740</v>
      </c>
      <c r="O145" s="7"/>
      <c r="P145" s="24"/>
      <c r="Q145" s="25"/>
      <c r="R145" s="7"/>
      <c r="S145" s="7"/>
      <c r="T145" s="7"/>
      <c r="U145" s="7" t="s">
        <v>605</v>
      </c>
    </row>
    <row r="146" spans="1:21" x14ac:dyDescent="0.25">
      <c r="A146" s="7" t="s">
        <v>706</v>
      </c>
      <c r="B146" s="7" t="s">
        <v>707</v>
      </c>
      <c r="C146" s="7" t="s">
        <v>161</v>
      </c>
      <c r="D146" s="7" t="s">
        <v>162</v>
      </c>
      <c r="E146" s="18">
        <v>2020</v>
      </c>
      <c r="F146" s="18">
        <v>14</v>
      </c>
      <c r="G146" s="19" t="s">
        <v>100</v>
      </c>
      <c r="H146" s="18" t="s">
        <v>754</v>
      </c>
      <c r="I146" s="18" t="s">
        <v>14</v>
      </c>
      <c r="J146" s="18" t="s">
        <v>14</v>
      </c>
      <c r="K146" s="10">
        <v>44123</v>
      </c>
      <c r="L146" s="10" t="s">
        <v>274</v>
      </c>
      <c r="M146" s="11"/>
      <c r="N146" s="19" t="s">
        <v>742</v>
      </c>
      <c r="O146" s="7"/>
      <c r="P146" s="24"/>
      <c r="Q146" s="25"/>
      <c r="R146" s="7"/>
      <c r="S146" s="7"/>
      <c r="T146" s="7"/>
      <c r="U146" s="7" t="s">
        <v>605</v>
      </c>
    </row>
    <row r="147" spans="1:21" x14ac:dyDescent="0.25">
      <c r="A147" s="7" t="s">
        <v>750</v>
      </c>
      <c r="B147" s="7" t="s">
        <v>752</v>
      </c>
      <c r="C147" s="7" t="s">
        <v>395</v>
      </c>
      <c r="D147" s="7" t="s">
        <v>751</v>
      </c>
      <c r="E147" s="18">
        <v>2020</v>
      </c>
      <c r="F147" s="18">
        <v>7</v>
      </c>
      <c r="G147" s="19" t="s">
        <v>549</v>
      </c>
      <c r="H147" s="18">
        <v>167</v>
      </c>
      <c r="I147" s="18" t="s">
        <v>14</v>
      </c>
      <c r="J147" s="18" t="s">
        <v>14</v>
      </c>
      <c r="K147" s="10">
        <v>44135</v>
      </c>
      <c r="L147" s="10" t="s">
        <v>274</v>
      </c>
      <c r="M147" s="11"/>
      <c r="N147" s="19" t="s">
        <v>753</v>
      </c>
      <c r="O147" s="7"/>
      <c r="P147" s="24"/>
      <c r="Q147" s="25"/>
      <c r="R147" s="7"/>
      <c r="S147" s="7"/>
      <c r="T147" s="7"/>
      <c r="U147" s="7" t="s">
        <v>605</v>
      </c>
    </row>
    <row r="148" spans="1:21" x14ac:dyDescent="0.25">
      <c r="A148" s="7" t="s">
        <v>779</v>
      </c>
      <c r="B148" s="7" t="s">
        <v>708</v>
      </c>
      <c r="C148" s="7" t="s">
        <v>268</v>
      </c>
      <c r="D148" s="7" t="s">
        <v>269</v>
      </c>
      <c r="E148" s="18">
        <v>2020</v>
      </c>
      <c r="F148" s="18">
        <v>78</v>
      </c>
      <c r="G148" s="19" t="s">
        <v>14</v>
      </c>
      <c r="H148" s="18">
        <v>137</v>
      </c>
      <c r="I148" s="18" t="s">
        <v>14</v>
      </c>
      <c r="J148" s="18" t="s">
        <v>14</v>
      </c>
      <c r="K148" s="10">
        <v>44196</v>
      </c>
      <c r="L148" s="10" t="s">
        <v>274</v>
      </c>
      <c r="M148" s="11"/>
      <c r="N148" s="19" t="s">
        <v>776</v>
      </c>
      <c r="O148" s="7"/>
      <c r="P148" s="24"/>
      <c r="Q148" s="25"/>
      <c r="R148" s="7"/>
      <c r="S148" s="7"/>
      <c r="T148" s="7" t="s">
        <v>605</v>
      </c>
      <c r="U148" s="7" t="s">
        <v>605</v>
      </c>
    </row>
    <row r="149" spans="1:21" x14ac:dyDescent="0.25">
      <c r="A149" s="7" t="s">
        <v>787</v>
      </c>
      <c r="B149" s="7" t="s">
        <v>781</v>
      </c>
      <c r="C149" s="7" t="s">
        <v>782</v>
      </c>
      <c r="D149" s="7" t="s">
        <v>783</v>
      </c>
      <c r="E149" s="18">
        <v>2021</v>
      </c>
      <c r="F149" s="18">
        <v>397</v>
      </c>
      <c r="G149" s="19" t="s">
        <v>808</v>
      </c>
      <c r="H149" s="18" t="s">
        <v>14</v>
      </c>
      <c r="I149" s="18">
        <v>1045</v>
      </c>
      <c r="J149" s="18">
        <v>1046</v>
      </c>
      <c r="K149" s="10">
        <v>44256</v>
      </c>
      <c r="L149" s="10" t="s">
        <v>274</v>
      </c>
      <c r="M149" s="11"/>
      <c r="N149" s="19" t="s">
        <v>788</v>
      </c>
      <c r="O149" s="7"/>
      <c r="P149" s="24"/>
      <c r="Q149" s="25"/>
      <c r="R149" s="7"/>
      <c r="S149" s="7"/>
      <c r="T149" s="7"/>
      <c r="U149" s="7" t="s">
        <v>605</v>
      </c>
    </row>
    <row r="150" spans="1:21" x14ac:dyDescent="0.25">
      <c r="A150" s="7" t="s">
        <v>743</v>
      </c>
      <c r="B150" s="7" t="s">
        <v>744</v>
      </c>
      <c r="C150" s="7" t="s">
        <v>12</v>
      </c>
      <c r="D150" s="7" t="s">
        <v>13</v>
      </c>
      <c r="E150" s="18">
        <v>2021</v>
      </c>
      <c r="F150" s="18">
        <v>66</v>
      </c>
      <c r="G150" s="19" t="s">
        <v>14</v>
      </c>
      <c r="H150" s="18">
        <v>619011</v>
      </c>
      <c r="I150" s="18" t="s">
        <v>14</v>
      </c>
      <c r="J150" s="18" t="s">
        <v>14</v>
      </c>
      <c r="K150" s="46">
        <v>44260</v>
      </c>
      <c r="L150" s="46" t="s">
        <v>274</v>
      </c>
      <c r="M150" s="11"/>
      <c r="N150" s="19" t="s">
        <v>805</v>
      </c>
      <c r="O150" s="7"/>
      <c r="P150" s="24"/>
      <c r="Q150" s="25"/>
      <c r="R150" s="7"/>
      <c r="S150" s="7"/>
      <c r="T150" s="7"/>
      <c r="U150" s="7" t="s">
        <v>605</v>
      </c>
    </row>
    <row r="151" spans="1:21" x14ac:dyDescent="0.25">
      <c r="A151" s="7" t="s">
        <v>757</v>
      </c>
      <c r="B151" s="7" t="s">
        <v>758</v>
      </c>
      <c r="C151" s="7" t="s">
        <v>759</v>
      </c>
      <c r="D151" s="7" t="s">
        <v>760</v>
      </c>
      <c r="E151" s="18">
        <v>2021</v>
      </c>
      <c r="F151" s="18">
        <v>72</v>
      </c>
      <c r="G151" s="19" t="s">
        <v>549</v>
      </c>
      <c r="H151" s="18" t="s">
        <v>14</v>
      </c>
      <c r="I151" s="18">
        <v>415</v>
      </c>
      <c r="J151" s="18">
        <v>419</v>
      </c>
      <c r="K151" s="46">
        <v>44287</v>
      </c>
      <c r="L151" s="46" t="s">
        <v>274</v>
      </c>
      <c r="M151" s="11"/>
      <c r="N151" s="19" t="s">
        <v>761</v>
      </c>
      <c r="O151" s="7"/>
      <c r="P151" s="24"/>
      <c r="Q151" s="25"/>
      <c r="R151" s="7"/>
      <c r="S151" s="7"/>
      <c r="T151" s="7"/>
      <c r="U151" s="7" t="s">
        <v>605</v>
      </c>
    </row>
    <row r="152" spans="1:21" x14ac:dyDescent="0.25">
      <c r="A152" s="7" t="s">
        <v>652</v>
      </c>
      <c r="B152" s="7" t="s">
        <v>653</v>
      </c>
      <c r="C152" s="7" t="s">
        <v>81</v>
      </c>
      <c r="D152" s="7" t="s">
        <v>82</v>
      </c>
      <c r="E152" s="18">
        <v>2021</v>
      </c>
      <c r="F152" s="18">
        <v>21</v>
      </c>
      <c r="G152" s="19" t="s">
        <v>549</v>
      </c>
      <c r="H152" s="18" t="s">
        <v>14</v>
      </c>
      <c r="I152" s="18" t="s">
        <v>809</v>
      </c>
      <c r="J152" s="18" t="s">
        <v>810</v>
      </c>
      <c r="K152" s="46">
        <v>44287</v>
      </c>
      <c r="L152" s="46" t="s">
        <v>274</v>
      </c>
      <c r="M152" s="11"/>
      <c r="N152" s="19" t="s">
        <v>749</v>
      </c>
      <c r="O152" s="7"/>
      <c r="P152" s="24"/>
      <c r="Q152" s="25"/>
      <c r="R152" s="7"/>
      <c r="S152" s="7"/>
      <c r="T152" s="7"/>
      <c r="U152" s="7" t="s">
        <v>605</v>
      </c>
    </row>
    <row r="153" spans="1:21" x14ac:dyDescent="0.25">
      <c r="A153" s="7" t="s">
        <v>699</v>
      </c>
      <c r="B153" s="7" t="s">
        <v>700</v>
      </c>
      <c r="C153" s="7" t="s">
        <v>90</v>
      </c>
      <c r="D153" s="7" t="s">
        <v>90</v>
      </c>
      <c r="E153" s="18">
        <v>2021</v>
      </c>
      <c r="F153" s="18">
        <v>21</v>
      </c>
      <c r="G153" s="19" t="s">
        <v>14</v>
      </c>
      <c r="H153" s="18">
        <v>635</v>
      </c>
      <c r="I153" s="18" t="s">
        <v>14</v>
      </c>
      <c r="J153" s="18" t="s">
        <v>14</v>
      </c>
      <c r="K153" s="46">
        <v>44287</v>
      </c>
      <c r="L153" s="46" t="s">
        <v>274</v>
      </c>
      <c r="M153" s="11"/>
      <c r="N153" s="19" t="s">
        <v>816</v>
      </c>
      <c r="O153" s="7"/>
      <c r="P153" s="24"/>
      <c r="Q153" s="25"/>
      <c r="R153" s="7"/>
      <c r="S153" s="7"/>
      <c r="T153" s="7"/>
      <c r="U153" s="7" t="s">
        <v>605</v>
      </c>
    </row>
    <row r="154" spans="1:21" x14ac:dyDescent="0.25">
      <c r="A154" s="7" t="s">
        <v>826</v>
      </c>
      <c r="B154" s="7" t="s">
        <v>694</v>
      </c>
      <c r="C154" s="7" t="s">
        <v>268</v>
      </c>
      <c r="D154" s="7" t="s">
        <v>269</v>
      </c>
      <c r="E154" s="18">
        <v>2021</v>
      </c>
      <c r="F154" s="18">
        <v>79</v>
      </c>
      <c r="G154" s="19" t="s">
        <v>14</v>
      </c>
      <c r="H154" s="18">
        <v>73</v>
      </c>
      <c r="I154" s="18" t="s">
        <v>14</v>
      </c>
      <c r="J154" s="18" t="s">
        <v>14</v>
      </c>
      <c r="K154" s="46">
        <v>44327</v>
      </c>
      <c r="L154" s="46" t="s">
        <v>274</v>
      </c>
      <c r="M154" s="11"/>
      <c r="N154" s="19" t="s">
        <v>825</v>
      </c>
      <c r="O154" s="7"/>
      <c r="P154" s="24"/>
      <c r="Q154" s="25"/>
      <c r="R154" s="7"/>
      <c r="S154" s="7"/>
      <c r="T154" s="7"/>
      <c r="U154" s="7" t="s">
        <v>605</v>
      </c>
    </row>
    <row r="155" spans="1:21" x14ac:dyDescent="0.25">
      <c r="A155" s="7" t="s">
        <v>762</v>
      </c>
      <c r="B155" s="7" t="s">
        <v>765</v>
      </c>
      <c r="C155" s="7" t="s">
        <v>763</v>
      </c>
      <c r="D155" s="7" t="s">
        <v>764</v>
      </c>
      <c r="E155" s="18">
        <v>2021</v>
      </c>
      <c r="F155" s="18">
        <v>39</v>
      </c>
      <c r="G155" s="19" t="s">
        <v>14</v>
      </c>
      <c r="H155" s="18" t="s">
        <v>14</v>
      </c>
      <c r="I155" s="18">
        <v>152</v>
      </c>
      <c r="J155" s="18">
        <v>159</v>
      </c>
      <c r="K155" s="10">
        <v>44348</v>
      </c>
      <c r="L155" s="10" t="s">
        <v>274</v>
      </c>
      <c r="M155" s="11"/>
      <c r="N155" s="19" t="s">
        <v>786</v>
      </c>
      <c r="O155" s="7"/>
      <c r="P155" s="24"/>
      <c r="Q155" s="25"/>
      <c r="R155" s="7"/>
      <c r="S155" s="7"/>
      <c r="T155" s="7"/>
      <c r="U155" s="7" t="s">
        <v>605</v>
      </c>
    </row>
    <row r="156" spans="1:21" x14ac:dyDescent="0.25">
      <c r="A156" s="13" t="s">
        <v>745</v>
      </c>
      <c r="B156" s="13" t="s">
        <v>714</v>
      </c>
      <c r="C156" s="13" t="s">
        <v>746</v>
      </c>
      <c r="D156" s="13" t="s">
        <v>747</v>
      </c>
      <c r="E156" s="14">
        <v>2021</v>
      </c>
      <c r="F156" s="39" t="s">
        <v>14</v>
      </c>
      <c r="G156" s="28" t="s">
        <v>14</v>
      </c>
      <c r="H156" s="39" t="s">
        <v>14</v>
      </c>
      <c r="I156" s="39" t="s">
        <v>14</v>
      </c>
      <c r="J156" s="39" t="s">
        <v>14</v>
      </c>
      <c r="K156" s="33">
        <v>44562</v>
      </c>
      <c r="L156" s="41" t="s">
        <v>274</v>
      </c>
      <c r="M156" s="27"/>
      <c r="N156" s="28" t="s">
        <v>748</v>
      </c>
      <c r="O156" s="29"/>
      <c r="P156" s="24"/>
      <c r="Q156" s="25"/>
      <c r="R156" s="7"/>
      <c r="S156" s="7"/>
      <c r="T156" s="7"/>
      <c r="U156" s="7" t="s">
        <v>605</v>
      </c>
    </row>
    <row r="157" spans="1:21" x14ac:dyDescent="0.25">
      <c r="A157" s="13" t="s">
        <v>721</v>
      </c>
      <c r="B157" s="13" t="s">
        <v>722</v>
      </c>
      <c r="C157" s="13" t="s">
        <v>723</v>
      </c>
      <c r="D157" s="13" t="s">
        <v>724</v>
      </c>
      <c r="E157" s="14">
        <v>2021</v>
      </c>
      <c r="F157" s="39" t="s">
        <v>14</v>
      </c>
      <c r="G157" s="28" t="s">
        <v>14</v>
      </c>
      <c r="H157" s="39" t="s">
        <v>14</v>
      </c>
      <c r="I157" s="39" t="s">
        <v>14</v>
      </c>
      <c r="J157" s="39" t="s">
        <v>14</v>
      </c>
      <c r="K157" s="33">
        <v>44563</v>
      </c>
      <c r="L157" s="41" t="s">
        <v>274</v>
      </c>
      <c r="M157" s="27"/>
      <c r="N157" s="28" t="s">
        <v>756</v>
      </c>
      <c r="O157" s="29"/>
      <c r="P157" s="24"/>
      <c r="Q157" s="25"/>
      <c r="R157" s="7"/>
      <c r="S157" s="7"/>
      <c r="T157" s="7"/>
      <c r="U157" s="7"/>
    </row>
    <row r="158" spans="1:21" x14ac:dyDescent="0.25">
      <c r="A158" s="13" t="s">
        <v>704</v>
      </c>
      <c r="B158" s="13" t="s">
        <v>705</v>
      </c>
      <c r="C158" s="13" t="s">
        <v>260</v>
      </c>
      <c r="D158" s="13" t="s">
        <v>263</v>
      </c>
      <c r="E158" s="14">
        <v>2021</v>
      </c>
      <c r="F158" s="47" t="s">
        <v>14</v>
      </c>
      <c r="G158" s="48" t="s">
        <v>14</v>
      </c>
      <c r="H158" s="47" t="s">
        <v>14</v>
      </c>
      <c r="I158" s="47" t="s">
        <v>14</v>
      </c>
      <c r="J158" s="47" t="s">
        <v>14</v>
      </c>
      <c r="K158" s="33">
        <v>44564</v>
      </c>
      <c r="L158" s="33" t="s">
        <v>274</v>
      </c>
      <c r="M158" s="49"/>
      <c r="N158" s="48" t="s">
        <v>780</v>
      </c>
      <c r="O158" s="29"/>
      <c r="P158" s="24"/>
      <c r="Q158" s="25"/>
      <c r="R158" s="7"/>
      <c r="S158" s="7"/>
      <c r="T158" s="7"/>
      <c r="U158" s="7"/>
    </row>
    <row r="159" spans="1:21" x14ac:dyDescent="0.25">
      <c r="A159" s="13" t="s">
        <v>806</v>
      </c>
      <c r="B159" s="13" t="s">
        <v>807</v>
      </c>
      <c r="C159" s="13" t="s">
        <v>339</v>
      </c>
      <c r="D159" s="13" t="s">
        <v>340</v>
      </c>
      <c r="E159" s="14">
        <v>2021</v>
      </c>
      <c r="F159" s="47" t="s">
        <v>14</v>
      </c>
      <c r="G159" s="48" t="s">
        <v>14</v>
      </c>
      <c r="H159" s="47" t="s">
        <v>14</v>
      </c>
      <c r="I159" s="47" t="s">
        <v>14</v>
      </c>
      <c r="J159" s="47" t="s">
        <v>14</v>
      </c>
      <c r="K159" s="33">
        <v>44565</v>
      </c>
      <c r="L159" s="33" t="s">
        <v>274</v>
      </c>
      <c r="M159" s="49"/>
      <c r="N159" s="48"/>
      <c r="O159" s="29"/>
      <c r="P159" s="24"/>
      <c r="Q159" s="25"/>
      <c r="R159" s="7"/>
      <c r="S159" s="7"/>
      <c r="T159" s="7"/>
      <c r="U159" s="7"/>
    </row>
    <row r="160" spans="1:21" x14ac:dyDescent="0.25">
      <c r="A160" s="13" t="s">
        <v>800</v>
      </c>
      <c r="B160" s="13" t="s">
        <v>801</v>
      </c>
      <c r="C160" s="13" t="s">
        <v>799</v>
      </c>
      <c r="D160" s="13" t="s">
        <v>802</v>
      </c>
      <c r="E160" s="14">
        <v>2021</v>
      </c>
      <c r="F160" s="47" t="s">
        <v>14</v>
      </c>
      <c r="G160" s="48" t="s">
        <v>14</v>
      </c>
      <c r="H160" s="47" t="s">
        <v>14</v>
      </c>
      <c r="I160" s="47" t="s">
        <v>14</v>
      </c>
      <c r="J160" s="47" t="s">
        <v>14</v>
      </c>
      <c r="K160" s="33">
        <v>44566</v>
      </c>
      <c r="L160" s="33" t="s">
        <v>274</v>
      </c>
      <c r="M160" s="49"/>
      <c r="N160" s="48"/>
      <c r="O160" s="29"/>
      <c r="P160" s="24"/>
      <c r="Q160" s="25"/>
      <c r="R160" s="7"/>
      <c r="S160" s="7"/>
      <c r="T160" s="7"/>
      <c r="U160" s="7"/>
    </row>
  </sheetData>
  <conditionalFormatting sqref="S1:U112 S114:U122 S124:U125 S127:U134 U126 S136:U146 S148:U1048576">
    <cfRule type="cellIs" dxfId="13" priority="13" operator="equal">
      <formula>"N/A"</formula>
    </cfRule>
    <cfRule type="cellIs" dxfId="12" priority="14" operator="equal">
      <formula>"OK"</formula>
    </cfRule>
  </conditionalFormatting>
  <conditionalFormatting sqref="T113:U113">
    <cfRule type="cellIs" dxfId="11" priority="11" operator="equal">
      <formula>"N/A"</formula>
    </cfRule>
    <cfRule type="cellIs" dxfId="10" priority="12" operator="equal">
      <formula>"OK"</formula>
    </cfRule>
  </conditionalFormatting>
  <conditionalFormatting sqref="S113">
    <cfRule type="cellIs" dxfId="9" priority="9" operator="equal">
      <formula>"N/A"</formula>
    </cfRule>
    <cfRule type="cellIs" dxfId="8" priority="10" operator="equal">
      <formula>"OK"</formula>
    </cfRule>
  </conditionalFormatting>
  <conditionalFormatting sqref="S123:U123">
    <cfRule type="cellIs" dxfId="7" priority="7" operator="equal">
      <formula>"N/A"</formula>
    </cfRule>
    <cfRule type="cellIs" dxfId="6" priority="8" operator="equal">
      <formula>"OK"</formula>
    </cfRule>
  </conditionalFormatting>
  <conditionalFormatting sqref="S126:T126">
    <cfRule type="cellIs" dxfId="5" priority="5" operator="equal">
      <formula>"N/A"</formula>
    </cfRule>
    <cfRule type="cellIs" dxfId="4" priority="6" operator="equal">
      <formula>"OK"</formula>
    </cfRule>
  </conditionalFormatting>
  <conditionalFormatting sqref="S135:U135">
    <cfRule type="cellIs" dxfId="3" priority="3" operator="equal">
      <formula>"N/A"</formula>
    </cfRule>
    <cfRule type="cellIs" dxfId="2" priority="4" operator="equal">
      <formula>"OK"</formula>
    </cfRule>
  </conditionalFormatting>
  <conditionalFormatting sqref="S147:U147">
    <cfRule type="cellIs" dxfId="1" priority="1" operator="equal">
      <formula>"N/A"</formula>
    </cfRule>
    <cfRule type="cellIs" dxfId="0" priority="2" operator="equal">
      <formula>"OK"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zoomScale="80" zoomScaleNormal="80" workbookViewId="0"/>
  </sheetViews>
  <sheetFormatPr defaultRowHeight="15" x14ac:dyDescent="0.25"/>
  <cols>
    <col min="1" max="3" width="30.7109375" customWidth="1"/>
    <col min="4" max="4" width="24.140625" customWidth="1"/>
    <col min="6" max="7" width="8.85546875" style="2"/>
    <col min="8" max="8" width="11.5703125" style="2" bestFit="1" customWidth="1"/>
    <col min="9" max="9" width="10.7109375" bestFit="1" customWidth="1"/>
    <col min="10" max="10" width="35.7109375" style="2" bestFit="1" customWidth="1"/>
  </cols>
  <sheetData>
    <row r="1" spans="1:10" s="3" customFormat="1" x14ac:dyDescent="0.25">
      <c r="A1" s="5" t="s">
        <v>0</v>
      </c>
      <c r="B1" s="5" t="s">
        <v>1</v>
      </c>
      <c r="C1" s="5" t="s">
        <v>280</v>
      </c>
      <c r="D1" s="5" t="s">
        <v>276</v>
      </c>
      <c r="E1" s="5" t="s">
        <v>7</v>
      </c>
      <c r="F1" s="5" t="s">
        <v>5</v>
      </c>
      <c r="G1" s="5" t="s">
        <v>6</v>
      </c>
      <c r="H1" s="5" t="s">
        <v>8</v>
      </c>
      <c r="I1" s="5" t="s">
        <v>32</v>
      </c>
      <c r="J1" s="5" t="s">
        <v>176</v>
      </c>
    </row>
    <row r="2" spans="1:10" x14ac:dyDescent="0.25">
      <c r="A2" s="7" t="s">
        <v>96</v>
      </c>
      <c r="B2" s="7" t="s">
        <v>97</v>
      </c>
      <c r="C2" s="7" t="s">
        <v>283</v>
      </c>
      <c r="D2" s="7" t="s">
        <v>279</v>
      </c>
      <c r="E2" s="8">
        <v>2015</v>
      </c>
      <c r="F2" s="8">
        <v>193</v>
      </c>
      <c r="G2" s="8">
        <v>247</v>
      </c>
      <c r="H2" s="10">
        <v>42064</v>
      </c>
      <c r="I2" s="11">
        <v>4.8289999999999997</v>
      </c>
      <c r="J2" s="9" t="s">
        <v>205</v>
      </c>
    </row>
    <row r="3" spans="1:10" x14ac:dyDescent="0.25">
      <c r="A3" s="7" t="s">
        <v>277</v>
      </c>
      <c r="B3" s="7" t="s">
        <v>246</v>
      </c>
      <c r="C3" s="7" t="s">
        <v>281</v>
      </c>
      <c r="D3" s="7" t="s">
        <v>284</v>
      </c>
      <c r="E3" s="18">
        <v>2017</v>
      </c>
      <c r="F3" s="18">
        <v>27</v>
      </c>
      <c r="G3" s="18">
        <v>40</v>
      </c>
      <c r="H3" s="10">
        <v>42653</v>
      </c>
      <c r="I3" s="11"/>
      <c r="J3" s="19" t="s">
        <v>272</v>
      </c>
    </row>
    <row r="4" spans="1:10" x14ac:dyDescent="0.25">
      <c r="A4" s="7" t="s">
        <v>278</v>
      </c>
      <c r="B4" s="7" t="s">
        <v>245</v>
      </c>
      <c r="C4" s="7" t="s">
        <v>282</v>
      </c>
      <c r="D4" s="7" t="s">
        <v>285</v>
      </c>
      <c r="E4" s="18">
        <v>2018</v>
      </c>
      <c r="F4" s="18">
        <v>341</v>
      </c>
      <c r="G4" s="18">
        <v>365</v>
      </c>
      <c r="H4" s="10">
        <v>43126</v>
      </c>
      <c r="I4" s="11"/>
      <c r="J4" s="19" t="s">
        <v>424</v>
      </c>
    </row>
    <row r="5" spans="1:10" x14ac:dyDescent="0.25">
      <c r="A5" s="7" t="s">
        <v>487</v>
      </c>
      <c r="B5" s="7" t="s">
        <v>489</v>
      </c>
      <c r="C5" s="7" t="s">
        <v>488</v>
      </c>
      <c r="D5" s="7" t="s">
        <v>486</v>
      </c>
      <c r="E5" s="18">
        <v>2018</v>
      </c>
      <c r="F5" s="18">
        <v>83</v>
      </c>
      <c r="G5" s="18">
        <v>106</v>
      </c>
      <c r="H5" s="10">
        <v>43455</v>
      </c>
      <c r="I5" s="11"/>
      <c r="J5" s="19" t="s">
        <v>502</v>
      </c>
    </row>
    <row r="6" spans="1:10" x14ac:dyDescent="0.25">
      <c r="A6" s="7" t="s">
        <v>490</v>
      </c>
      <c r="B6" s="7" t="s">
        <v>491</v>
      </c>
      <c r="C6" s="7" t="s">
        <v>488</v>
      </c>
      <c r="D6" s="7" t="s">
        <v>486</v>
      </c>
      <c r="E6" s="18">
        <v>2018</v>
      </c>
      <c r="F6" s="18">
        <v>107</v>
      </c>
      <c r="G6" s="18">
        <v>122</v>
      </c>
      <c r="H6" s="10">
        <v>43455</v>
      </c>
      <c r="I6" s="11"/>
      <c r="J6" s="19" t="s">
        <v>503</v>
      </c>
    </row>
    <row r="7" spans="1:10" x14ac:dyDescent="0.25">
      <c r="A7" s="7" t="s">
        <v>492</v>
      </c>
      <c r="B7" s="7" t="s">
        <v>493</v>
      </c>
      <c r="C7" s="7" t="s">
        <v>488</v>
      </c>
      <c r="D7" s="7" t="s">
        <v>486</v>
      </c>
      <c r="E7" s="18">
        <v>2018</v>
      </c>
      <c r="F7" s="18">
        <v>143</v>
      </c>
      <c r="G7" s="18">
        <v>174</v>
      </c>
      <c r="H7" s="10">
        <v>43455</v>
      </c>
      <c r="I7" s="11"/>
      <c r="J7" s="19" t="s">
        <v>504</v>
      </c>
    </row>
    <row r="8" spans="1:10" x14ac:dyDescent="0.25">
      <c r="A8" s="7" t="s">
        <v>726</v>
      </c>
      <c r="B8" s="7" t="s">
        <v>727</v>
      </c>
      <c r="C8" s="7" t="s">
        <v>728</v>
      </c>
      <c r="D8" s="7" t="s">
        <v>729</v>
      </c>
      <c r="E8" s="18">
        <v>2021</v>
      </c>
      <c r="F8" s="18">
        <v>47</v>
      </c>
      <c r="G8" s="18">
        <v>78</v>
      </c>
      <c r="H8" s="46">
        <v>44134</v>
      </c>
      <c r="I8" s="11"/>
      <c r="J8" s="19" t="s">
        <v>755</v>
      </c>
    </row>
    <row r="9" spans="1:10" x14ac:dyDescent="0.25">
      <c r="A9" s="7" t="s">
        <v>796</v>
      </c>
      <c r="B9" s="7" t="s">
        <v>793</v>
      </c>
      <c r="C9" s="7" t="s">
        <v>798</v>
      </c>
      <c r="D9" s="7" t="s">
        <v>797</v>
      </c>
      <c r="E9" s="18">
        <v>2021</v>
      </c>
      <c r="F9" s="18"/>
      <c r="G9" s="18"/>
      <c r="H9" s="46">
        <v>44348</v>
      </c>
      <c r="I9" s="11"/>
      <c r="J9" s="19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zoomScale="80" zoomScaleNormal="80" workbookViewId="0"/>
  </sheetViews>
  <sheetFormatPr defaultRowHeight="15" x14ac:dyDescent="0.25"/>
  <cols>
    <col min="1" max="2" width="40.7109375" customWidth="1"/>
    <col min="3" max="4" width="16.7109375" customWidth="1"/>
    <col min="5" max="5" width="12.7109375" style="2" customWidth="1"/>
    <col min="6" max="6" width="11.7109375" bestFit="1" customWidth="1"/>
  </cols>
  <sheetData>
    <row r="1" spans="1:6" s="3" customFormat="1" x14ac:dyDescent="0.25">
      <c r="A1" s="7" t="s">
        <v>0</v>
      </c>
      <c r="B1" s="7" t="s">
        <v>1</v>
      </c>
      <c r="C1" s="5" t="s">
        <v>10</v>
      </c>
      <c r="D1" s="5" t="s">
        <v>11</v>
      </c>
      <c r="E1" s="5" t="s">
        <v>8</v>
      </c>
      <c r="F1" s="5" t="s">
        <v>163</v>
      </c>
    </row>
    <row r="2" spans="1:6" x14ac:dyDescent="0.25">
      <c r="A2" s="7" t="s">
        <v>709</v>
      </c>
      <c r="B2" s="7" t="s">
        <v>710</v>
      </c>
      <c r="C2" s="7" t="s">
        <v>339</v>
      </c>
      <c r="D2" s="7" t="s">
        <v>340</v>
      </c>
      <c r="E2" s="10">
        <v>44000</v>
      </c>
      <c r="F2" s="12">
        <f t="shared" ref="F2:F15" ca="1" si="0">TODAY()-E2</f>
        <v>329</v>
      </c>
    </row>
    <row r="3" spans="1:6" x14ac:dyDescent="0.25">
      <c r="A3" s="7" t="s">
        <v>711</v>
      </c>
      <c r="B3" s="7" t="s">
        <v>712</v>
      </c>
      <c r="C3" s="7" t="s">
        <v>268</v>
      </c>
      <c r="D3" s="7" t="s">
        <v>269</v>
      </c>
      <c r="E3" s="10">
        <v>44006</v>
      </c>
      <c r="F3" s="12">
        <f t="shared" ca="1" si="0"/>
        <v>323</v>
      </c>
    </row>
    <row r="4" spans="1:6" x14ac:dyDescent="0.25">
      <c r="A4" s="7" t="s">
        <v>766</v>
      </c>
      <c r="B4" s="7" t="s">
        <v>767</v>
      </c>
      <c r="C4" s="7" t="s">
        <v>768</v>
      </c>
      <c r="D4" s="7" t="s">
        <v>769</v>
      </c>
      <c r="E4" s="10">
        <v>44181</v>
      </c>
      <c r="F4" s="12">
        <f t="shared" ca="1" si="0"/>
        <v>148</v>
      </c>
    </row>
    <row r="5" spans="1:6" x14ac:dyDescent="0.25">
      <c r="A5" s="7" t="s">
        <v>770</v>
      </c>
      <c r="B5" s="7" t="s">
        <v>771</v>
      </c>
      <c r="C5" s="7" t="s">
        <v>772</v>
      </c>
      <c r="D5" s="7" t="s">
        <v>773</v>
      </c>
      <c r="E5" s="10">
        <v>44191</v>
      </c>
      <c r="F5" s="12">
        <f t="shared" ca="1" si="0"/>
        <v>138</v>
      </c>
    </row>
    <row r="6" spans="1:6" x14ac:dyDescent="0.25">
      <c r="A6" s="7" t="s">
        <v>774</v>
      </c>
      <c r="B6" s="7" t="s">
        <v>775</v>
      </c>
      <c r="C6" s="7" t="s">
        <v>161</v>
      </c>
      <c r="D6" s="7" t="s">
        <v>162</v>
      </c>
      <c r="E6" s="10">
        <v>44192</v>
      </c>
      <c r="F6" s="12">
        <f t="shared" ca="1" si="0"/>
        <v>137</v>
      </c>
    </row>
    <row r="7" spans="1:6" x14ac:dyDescent="0.25">
      <c r="A7" s="7" t="s">
        <v>789</v>
      </c>
      <c r="B7" s="7" t="s">
        <v>792</v>
      </c>
      <c r="C7" s="7" t="s">
        <v>790</v>
      </c>
      <c r="D7" s="7" t="s">
        <v>791</v>
      </c>
      <c r="E7" s="10">
        <v>44197</v>
      </c>
      <c r="F7" s="12">
        <f t="shared" ca="1" si="0"/>
        <v>132</v>
      </c>
    </row>
    <row r="8" spans="1:6" x14ac:dyDescent="0.25">
      <c r="A8" s="15" t="s">
        <v>777</v>
      </c>
      <c r="B8" s="7" t="s">
        <v>778</v>
      </c>
      <c r="C8" s="7" t="s">
        <v>576</v>
      </c>
      <c r="D8" s="7" t="s">
        <v>577</v>
      </c>
      <c r="E8" s="10">
        <v>44205</v>
      </c>
      <c r="F8" s="12">
        <f t="shared" ca="1" si="0"/>
        <v>124</v>
      </c>
    </row>
    <row r="9" spans="1:6" x14ac:dyDescent="0.25">
      <c r="A9" s="7" t="s">
        <v>784</v>
      </c>
      <c r="B9" s="7" t="s">
        <v>785</v>
      </c>
      <c r="C9" s="7" t="s">
        <v>660</v>
      </c>
      <c r="D9" s="7" t="s">
        <v>661</v>
      </c>
      <c r="E9" s="10">
        <v>44242</v>
      </c>
      <c r="F9" s="12">
        <f t="shared" ca="1" si="0"/>
        <v>87</v>
      </c>
    </row>
    <row r="10" spans="1:6" x14ac:dyDescent="0.25">
      <c r="A10" s="7" t="s">
        <v>795</v>
      </c>
      <c r="B10" s="7" t="s">
        <v>794</v>
      </c>
      <c r="C10" s="7" t="s">
        <v>576</v>
      </c>
      <c r="D10" s="7" t="s">
        <v>577</v>
      </c>
      <c r="E10" s="10">
        <v>44243</v>
      </c>
      <c r="F10" s="12">
        <f t="shared" ca="1" si="0"/>
        <v>86</v>
      </c>
    </row>
    <row r="11" spans="1:6" x14ac:dyDescent="0.25">
      <c r="A11" s="7" t="s">
        <v>803</v>
      </c>
      <c r="B11" s="7" t="s">
        <v>804</v>
      </c>
      <c r="C11" s="7" t="s">
        <v>90</v>
      </c>
      <c r="D11" s="7" t="s">
        <v>90</v>
      </c>
      <c r="E11" s="10">
        <v>44246</v>
      </c>
      <c r="F11" s="12">
        <f t="shared" ca="1" si="0"/>
        <v>83</v>
      </c>
    </row>
    <row r="12" spans="1:6" x14ac:dyDescent="0.25">
      <c r="A12" s="7" t="s">
        <v>731</v>
      </c>
      <c r="B12" s="7" t="s">
        <v>815</v>
      </c>
      <c r="C12" s="7" t="s">
        <v>361</v>
      </c>
      <c r="D12" s="7" t="s">
        <v>362</v>
      </c>
      <c r="E12" s="10">
        <v>44277</v>
      </c>
      <c r="F12" s="12">
        <f t="shared" ca="1" si="0"/>
        <v>52</v>
      </c>
    </row>
    <row r="13" spans="1:6" x14ac:dyDescent="0.25">
      <c r="A13" s="7" t="s">
        <v>811</v>
      </c>
      <c r="B13" s="7" t="s">
        <v>814</v>
      </c>
      <c r="C13" s="7" t="s">
        <v>812</v>
      </c>
      <c r="D13" s="7" t="s">
        <v>813</v>
      </c>
      <c r="E13" s="10">
        <v>44281</v>
      </c>
      <c r="F13" s="12">
        <f t="shared" ca="1" si="0"/>
        <v>48</v>
      </c>
    </row>
    <row r="14" spans="1:6" x14ac:dyDescent="0.25">
      <c r="A14" s="7" t="s">
        <v>817</v>
      </c>
      <c r="B14" s="7" t="s">
        <v>818</v>
      </c>
      <c r="C14" s="7" t="s">
        <v>819</v>
      </c>
      <c r="D14" s="7" t="s">
        <v>820</v>
      </c>
      <c r="E14" s="10">
        <v>44306</v>
      </c>
      <c r="F14" s="12">
        <f t="shared" ca="1" si="0"/>
        <v>23</v>
      </c>
    </row>
    <row r="15" spans="1:6" x14ac:dyDescent="0.25">
      <c r="A15" s="7" t="s">
        <v>821</v>
      </c>
      <c r="B15" s="7" t="s">
        <v>823</v>
      </c>
      <c r="C15" s="7" t="s">
        <v>822</v>
      </c>
      <c r="D15" s="7" t="s">
        <v>824</v>
      </c>
      <c r="E15" s="10">
        <v>44309</v>
      </c>
      <c r="F15" s="12">
        <f t="shared" ca="1" si="0"/>
        <v>20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zoomScale="90" zoomScaleNormal="90" workbookViewId="0"/>
  </sheetViews>
  <sheetFormatPr defaultRowHeight="15" x14ac:dyDescent="0.25"/>
  <cols>
    <col min="1" max="2" width="30.7109375" customWidth="1"/>
    <col min="3" max="3" width="13.5703125" bestFit="1" customWidth="1"/>
    <col min="4" max="4" width="15.140625" bestFit="1" customWidth="1"/>
    <col min="5" max="5" width="11.5703125" style="2" bestFit="1" customWidth="1"/>
    <col min="6" max="6" width="10.7109375" bestFit="1" customWidth="1"/>
  </cols>
  <sheetData>
    <row r="1" spans="1:6" s="3" customFormat="1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8</v>
      </c>
      <c r="F1" s="5" t="s">
        <v>163</v>
      </c>
    </row>
    <row r="2" spans="1:6" x14ac:dyDescent="0.25">
      <c r="A2" s="7" t="s">
        <v>169</v>
      </c>
      <c r="B2" s="7" t="s">
        <v>173</v>
      </c>
      <c r="C2" s="7" t="s">
        <v>12</v>
      </c>
      <c r="D2" s="7" t="s">
        <v>13</v>
      </c>
      <c r="E2" s="10">
        <v>42308</v>
      </c>
      <c r="F2" s="44">
        <f t="shared" ref="F2:F4" ca="1" si="0">(TODAY()-E2)/365</f>
        <v>5.536986301369863</v>
      </c>
    </row>
    <row r="3" spans="1:6" x14ac:dyDescent="0.25">
      <c r="A3" s="7" t="s">
        <v>170</v>
      </c>
      <c r="B3" s="7" t="s">
        <v>171</v>
      </c>
      <c r="C3" s="7" t="s">
        <v>12</v>
      </c>
      <c r="D3" s="7" t="s">
        <v>13</v>
      </c>
      <c r="E3" s="10">
        <v>42308</v>
      </c>
      <c r="F3" s="44">
        <f t="shared" ca="1" si="0"/>
        <v>5.536986301369863</v>
      </c>
    </row>
    <row r="4" spans="1:6" x14ac:dyDescent="0.25">
      <c r="A4" s="7" t="s">
        <v>257</v>
      </c>
      <c r="B4" s="7" t="s">
        <v>254</v>
      </c>
      <c r="C4" s="7" t="s">
        <v>129</v>
      </c>
      <c r="D4" s="7" t="s">
        <v>130</v>
      </c>
      <c r="E4" s="10">
        <v>42535</v>
      </c>
      <c r="F4" s="44">
        <f t="shared" ca="1" si="0"/>
        <v>4.9150684931506845</v>
      </c>
    </row>
    <row r="5" spans="1:6" x14ac:dyDescent="0.25">
      <c r="A5" s="7" t="s">
        <v>347</v>
      </c>
      <c r="B5" s="7" t="s">
        <v>348</v>
      </c>
      <c r="C5" s="7" t="s">
        <v>145</v>
      </c>
      <c r="D5" s="7" t="s">
        <v>145</v>
      </c>
      <c r="E5" s="10">
        <v>43130</v>
      </c>
      <c r="F5" s="44">
        <f ca="1">(TODAY()-E5)/365</f>
        <v>3.2849315068493152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papers</vt:lpstr>
      <vt:lpstr>chapters</vt:lpstr>
      <vt:lpstr>submitted</vt:lpstr>
      <vt:lpstr>zzz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2021-05-13T19:02:51Z</dcterms:modified>
</cp:coreProperties>
</file>