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G15" i="4" l="1"/>
  <c r="G14" i="4" l="1"/>
  <c r="G13" i="4" l="1"/>
  <c r="G10" i="4" l="1"/>
  <c r="G11" i="4" l="1"/>
  <c r="G12" i="4" l="1"/>
  <c r="G9" i="4" l="1"/>
  <c r="G8" i="4" l="1"/>
  <c r="G7" i="4" l="1"/>
  <c r="G6" i="4" l="1"/>
  <c r="G5" i="4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<sst xmlns="http://schemas.openxmlformats.org/spreadsheetml/2006/main" count="2516" uniqueCount="1028">
  <si>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</si>
  <si>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</si>
  <si>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</si>
  <si>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</si>
  <si>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</si>
  <si>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</si>
  <si>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</si>
  <si>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</si>
  <si>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</si>
  <si>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</si>
  <si>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</si>
  <si>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</si>
  <si>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</si>
  <si>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</si>
  <si>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</si>
  <si>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</si>
  <si>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</si>
  <si>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</si>
  <si>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</si>
  <si>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</si>
  <si>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</si>
  <si>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</si>
  <si>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</si>
  <si>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</si>
  <si>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</si>
  <si>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</si>
  <si>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</si>
  <si>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</si>
  <si>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</si>
  <si>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</si>
  <si>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</si>
  <si>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</si>
  <si>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</si>
  <si>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</si>
  <si>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</si>
  <si>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</si>
  <si>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</si>
  <si>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</si>
  <si>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</si>
  <si>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</si>
  <si>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</si>
  <si>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</si>
  <si>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</si>
  <si>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</si>
  <si>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</si>
  <si>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</si>
  <si>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</si>
  <si>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</si>
  <si>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</si>
  <si>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</si>
  <si>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</si>
  <si>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</si>
  <si>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</si>
  <si>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</si>
  <si>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</si>
  <si>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</si>
  <si>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</si>
  <si>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</si>
  <si>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</si>
  <si>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</si>
  <si>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</si>
  <si>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</si>
  <si>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</si>
  <si>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</si>
  <si>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</si>
  <si>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</si>
  <si>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</si>
  <si>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</si>
  <si>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</si>
  <si>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</si>
  <si>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</si>
  <si>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</si>
  <si>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</si>
  <si>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</si>
  <si>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</si>
  <si>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</si>
  <si>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</si>
  <si>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</si>
  <si>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</si>
  <si>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</si>
  <si>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</si>
  <si>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</si>
  <si>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</si>
  <si>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</si>
  <si>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</si>
  <si>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</si>
  <si>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</si>
  <si>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</si>
  <si>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</si>
  <si>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</si>
  <si>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</si>
  <si>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</si>
  <si>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</si>
  <si>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</si>
  <si>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</si>
  <si>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</si>
  <si>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</si>
  <si>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</si>
  <si>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</si>
  <si>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</si>
  <si>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</si>
  <si>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</si>
  <si>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</si>
  <si>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</si>
  <si>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</si>
  <si>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</si>
  <si>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</si>
  <si>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</si>
  <si>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</si>
  <si>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</si>
  <si>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</si>
  <si>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</si>
  <si>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</si>
  <si>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</si>
  <si>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</si>
  <si>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</si>
  <si>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</si>
  <si>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</si>
  <si>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</si>
  <si>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</si>
  <si>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</si>
  <si>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</si>
  <si>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</si>
  <si>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</si>
  <si>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</si>
  <si>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</si>
  <si>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</si>
  <si>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</si>
  <si>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</si>
  <si>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</si>
  <si>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</si>
  <si>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</si>
  <si>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</si>
  <si>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</si>
  <si>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</si>
  <si>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</si>
  <si>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</si>
  <si>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</si>
  <si>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</si>
  <si>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</si>
  <si>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</si>
  <si>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</si>
  <si>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</si>
  <si>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</si>
  <si>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</si>
  <si>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</si>
  <si>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</si>
  <si>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</si>
  <si>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</si>
  <si>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</si>
  <si>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</si>
  <si>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</si>
  <si>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</si>
  <si>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</si>
  <si>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</si>
  <si>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</si>
  <si>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</si>
  <si>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</si>
  <si>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</si>
  <si>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</si>
  <si>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</si>
  <si>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</si>
  <si>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</si>
  <si>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</si>
  <si>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</si>
  <si>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</si>
  <si>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</si>
  <si>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</si>
  <si>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</si>
  <si>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</si>
  <si>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</si>
  <si>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</si>
  <si>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</si>
  <si>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</si>
  <si>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</si>
  <si>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</si>
  <si>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</si>
  <si>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</si>
  <si>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</si>
  <si>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</si>
  <si>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</si>
  <si>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</si>
  <si>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</si>
  <si>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</si>
  <si>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</si>
  <si>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</si>
  <si>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</si>
  <si>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</si>
  <si>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</si>
  <si>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</si>
  <si>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</si>
  <si>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</si>
  <si>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</si>
  <si>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</si>
  <si>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</si>
  <si>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</si>
  <si>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</si>
  <si>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</si>
  <si>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</si>
  <si>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</si>
  <si>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</si>
  <si>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</si>
  <si>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</si>
  <si>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</si>
  <si>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</si>
  <si>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</si>
  <si>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</si>
  <si>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</si>
  <si>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</si>
  <si>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</si>
  <si>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</si>
  <si>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</si>
  <si>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</si>
  <si>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</si>
  <si>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</si>
  <si>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</si>
  <si>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</si>
  <si>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</si>
  <si>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</si>
  <si>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</si>
  <si>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</si>
  <si>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</si>
  <si>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</si>
  <si>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</si>
  <si>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</si>
  <si>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</si>
  <si>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</si>
  <si>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</si>
  <si>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</si>
  <si>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</si>
  <si>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</si>
  <si>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</si>
  <si>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</si>
  <si>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</si>
  <si>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</si>
  <si>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</si>
  <si>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</si>
  <si>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</si>
  <si>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</si>
  <si>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</si>
  <si>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</si>
  <si>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</si>
  <si>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</si>
  <si>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</si>
  <si>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</si>
  <si>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</si>
  <si>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</si>
  <si>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</si>
  <si>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</si>
  <si>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</si>
  <si>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</si>
  <si>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</si>
  <si>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</si>
  <si>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</si>
  <si>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</si>
  <si>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</si>
  <si>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</si>
  <si>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</si>
  <si>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</si>
  <si>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</si>
  <si>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</si>
  <si>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</si>
  <si>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</si>
  <si>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</si>
  <si>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</si>
  <si>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</si>
  <si>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</si>
  <si>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</si>
  <si>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</si>
  <si>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</si>
  <si>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</si>
  <si>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</si>
  <si>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</si>
  <si>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</si>
  <si>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</si>
  <si>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</si>
  <si>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</si>
  <si>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</si>
  <si>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</si>
  <si>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</si>
  <si>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</si>
  <si>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</si>
  <si>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</si>
  <si>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</si>
  <si>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</si>
  <si>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</si>
  <si>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</si>
  <si>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</si>
  <si>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</si>
  <si>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</si>
  <si>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</si>
  <si>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</si>
  <si>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</si>
  <si>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</si>
  <si>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</si>
  <si>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</si>
  <si>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</si>
  <si>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</si>
  <si>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</si>
  <si>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</si>
  <si>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</si>
  <si>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</si>
  <si>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</si>
  <si>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</si>
  <si>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</si>
  <si>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</si>
  <si>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</si>
  <si>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</si>
  <si>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</si>
  <si>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</si>
  <si>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</si>
  <si>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</si>
  <si>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</si>
  <si>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</si>
  <si>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</si>
  <si>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</si>
  <si>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</si>
  <si>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</si>
  <si>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</si>
  <si>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</si>
  <si>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</si>
  <si>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</si>
  <si>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</si>
  <si>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</si>
  <si>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</si>
  <si>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</si>
  <si>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</si>
  <si>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</si>
  <si>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</si>
  <si>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</si>
  <si>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</si>
  <si>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</si>
  <si>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</si>
  <si>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</si>
  <si>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</si>
  <si>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</si>
  <si>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</si>
  <si>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</si>
  <si>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</si>
  <si>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</si>
  <si>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</si>
  <si>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</si>
  <si>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</si>
  <si>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</si>
  <si>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</si>
  <si>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</si>
  <si>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</si>
  <si>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</si>
  <si>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</si>
  <si>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</si>
  <si>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</si>
  <si>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</si>
  <si>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</si>
  <si>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</si>
  <si>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</si>
  <si>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</si>
  <si>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</si>
  <si>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</si>
  <si>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</si>
  <si>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</si>
  <si>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</si>
  <si>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</si>
  <si>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</si>
  <si>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</si>
  <si>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</si>
  <si>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</si>
  <si>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</si>
  <si>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</si>
  <si>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</si>
  <si>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</si>
  <si>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</si>
  <si>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</si>
  <si>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</si>
  <si>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</si>
  <si>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</si>
  <si>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</si>
  <si>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</si>
  <si>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</si>
  <si>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</si>
  <si>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</si>
  <si>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</si>
  <si>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</si>
  <si>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</si>
  <si>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</si>
  <si>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</si>
  <si>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</si>
  <si>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</si>
  <si>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</si>
  <si>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</si>
  <si>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</si>
  <si>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</si>
  <si>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</si>
  <si>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</si>
  <si>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</si>
  <si>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</si>
  <si>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</si>
  <si>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</si>
  <si>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</si>
  <si>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</si>
  <si>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</si>
  <si>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</si>
  <si>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</si>
  <si>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</si>
  <si>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</si>
  <si>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</si>
  <si>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</si>
  <si>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</si>
  <si>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</si>
  <si>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</si>
  <si>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</si>
  <si>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</si>
  <si>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</si>
  <si>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</si>
  <si>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</si>
  <si>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</si>
  <si>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</si>
  <si>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</si>
  <si>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</si>
  <si>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</si>
  <si>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</si>
  <si>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</si>
  <si>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</si>
  <si>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</si>
  <si>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</si>
  <si>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</si>
  <si>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</si>
  <si>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</si>
  <si>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</si>
  <si>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</si>
  <si>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</si>
  <si>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</si>
  <si>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</si>
  <si>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</si>
  <si>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</si>
  <si>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</si>
  <si>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</si>
  <si>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</si>
  <si>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</si>
  <si>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</si>
  <si>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</si>
  <si>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</si>
  <si>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</si>
  <si>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</si>
  <si>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</si>
  <si>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</si>
  <si>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</si>
  <si>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</si>
  <si>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</si>
  <si>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</si>
  <si>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</si>
  <si>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</si>
  <si>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</si>
  <si>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</si>
  <si>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</si>
  <si>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</si>
  <si>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</si>
  <si>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</si>
  <si>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</si>
  <si>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</si>
  <si>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</si>
  <si>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</si>
  <si>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</si>
  <si>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</si>
  <si>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</si>
  <si>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</si>
  <si>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</si>
  <si>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</si>
  <si>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</si>
  <si>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</si>
  <si>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</si>
  <si>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</si>
  <si>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</si>
  <si>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</si>
  <si>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</si>
  <si>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</si>
  <si>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</si>
  <si>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</si>
  <si>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</si>
  <si>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</si>
  <si>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</si>
  <si>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</si>
  <si>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</si>
  <si>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</si>
  <si>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</si>
  <si>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</si>
  <si>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</si>
  <si>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</si>
  <si>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</si>
  <si>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</si>
  <si>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</si>
  <si>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</si>
  <si>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</si>
  <si>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</si>
  <si>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</si>
  <si>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</si>
  <si>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</si>
  <si>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</si>
  <si>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</si>
  <si>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</si>
  <si>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</si>
  <si>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</si>
  <si>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</si>
  <si>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</si>
  <si>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</si>
  <si>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</si>
  <si>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</si>
  <si>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</si>
  <si>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</si>
  <si>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</si>
  <si>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</si>
  <si>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</si>
  <si>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</si>
  <si>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</si>
  <si>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</si>
  <si>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</si>
  <si>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</si>
  <si>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</si>
  <si>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</si>
  <si>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</si>
  <si>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</si>
  <si>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</si>
  <si>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</si>
  <si>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</si>
  <si>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</si>
  <si>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</si>
  <si>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</si>
  <si>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</si>
  <si>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</si>
  <si>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</si>
  <si>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</si>
  <si>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</si>
  <si>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</si>
  <si>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</si>
  <si>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</si>
  <si>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</si>
  <si>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</si>
  <si>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</si>
  <si>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</si>
  <si>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</si>
  <si>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</si>
  <si>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</si>
  <si>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</si>
  <si>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</si>
  <si>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</si>
  <si>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</si>
  <si>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</si>
  <si>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</si>
  <si>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</si>
  <si>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</si>
  <si>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</si>
  <si>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</si>
  <si>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</si>
  <si>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</si>
  <si>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</si>
  <si>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</si>
  <si>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</si>
  <si>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</si>
  <si>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</si>
  <si>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</si>
  <si>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</si>
  <si>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</si>
  <si>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</si>
  <si>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</si>
  <si>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</si>
  <si>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</si>
  <si>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</si>
  <si>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</si>
  <si>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</si>
  <si>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</si>
  <si>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</si>
  <si>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</si>
  <si>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</si>
  <si>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</si>
  <si>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</si>
  <si>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</si>
  <si>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</si>
  <si>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</si>
  <si>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</si>
  <si>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</si>
  <si>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</si>
  <si>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</si>
  <si>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</si>
  <si>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</si>
  <si>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</si>
  <si>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</si>
  <si>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</si>
  <si>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</si>
  <si>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</si>
  <si>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</si>
  <si>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</si>
  <si>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</si>
  <si>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</si>
  <si>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</si>
  <si>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</si>
  <si>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</si>
  <si>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</si>
  <si>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</si>
  <si>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</si>
  <si>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</si>
  <si>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</si>
  <si>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</si>
  <si>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</si>
  <si>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</si>
  <si>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</si>
  <si>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</si>
  <si>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</si>
  <si>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</si>
  <si>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</si>
  <si>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</si>
  <si>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</si>
  <si>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</si>
  <si>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</si>
  <si>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</si>
  <si>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</si>
  <si>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</si>
  <si>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</si>
  <si>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</si>
  <si>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</si>
  <si>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</si>
  <si>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</si>
  <si>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</si>
  <si>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</si>
  <si>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</si>
  <si>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</si>
  <si>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</si>
  <si>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</si>
  <si>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</si>
  <si>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</si>
  <si>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</si>
  <si>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</si>
  <si>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</si>
  <si>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</si>
  <si>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</si>
  <si>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</si>
  <si>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</si>
  <si>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</si>
  <si>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</si>
  <si>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</si>
  <si>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</si>
  <si>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</si>
  <si>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</si>
  <si>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</si>
  <si>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</si>
  <si>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</si>
  <si>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</si>
  <si>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</si>
  <si>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</si>
  <si>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</si>
  <si>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</si>
  <si>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</si>
  <si>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</si>
  <si>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</si>
  <si>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</si>
  <si>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</si>
  <si>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</si>
  <si>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</si>
  <si>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</si>
  <si>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</si>
  <si>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</si>
  <si>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</si>
  <si>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</si>
  <si>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</si>
  <si>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</si>
  <si>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</si>
  <si>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</si>
  <si>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</si>
  <si>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</si>
  <si>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</si>
  <si>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</si>
  <si>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</si>
  <si>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</si>
  <si>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</si>
  <si>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</si>
  <si>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</si>
  <si>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</si>
  <si>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</si>
  <si>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</si>
  <si>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</si>
  <si>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</si>
  <si>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</si>
  <si>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</si>
  <si>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</si>
  <si>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</si>
  <si>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</si>
  <si>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</si>
  <si>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</si>
  <si>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</si>
  <si>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</si>
  <si>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</si>
  <si>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</si>
  <si>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</si>
  <si>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</si>
  <si>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</si>
  <si>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</si>
  <si>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</si>
  <si>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</si>
  <si>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</si>
  <si>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</si>
  <si>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</si>
  <si>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</si>
  <si>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</si>
  <si>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</si>
  <si>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</si>
  <si>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</si>
  <si>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</si>
  <si>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</si>
  <si>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</si>
  <si>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</si>
  <si>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</si>
  <si>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</si>
  <si>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</si>
  <si>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</si>
  <si>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</si>
  <si>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</si>
  <si>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</si>
  <si>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</si>
  <si>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</si>
  <si>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</si>
  <si>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</si>
  <si>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</si>
  <si>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</si>
  <si>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</si>
  <si>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</si>
  <si>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</si>
  <si>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</si>
  <si>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</si>
  <si>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</si>
  <si>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</si>
  <si>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</si>
  <si>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</si>
  <si>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</si>
  <si>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</si>
  <si>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</si>
  <si>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</si>
  <si>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</si>
  <si>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</si>
  <si>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</si>
  <si>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</si>
  <si>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</si>
  <si>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</si>
  <si>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</si>
  <si>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</si>
  <si>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</si>
  <si>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</si>
  <si>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</si>
  <si>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</si>
  <si>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</si>
  <si>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</si>
  <si>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</si>
  <si>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</si>
  <si>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</si>
  <si>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</si>
  <si>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</si>
  <si>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</si>
  <si>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</si>
  <si>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</si>
  <si>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</si>
  <si>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</si>
  <si>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</si>
  <si>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</si>
  <si>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</si>
  <si>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</si>
  <si>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</si>
  <si>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</si>
  <si>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</si>
  <si>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</si>
  <si>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</si>
  <si>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</si>
  <si>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</si>
  <si>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</si>
  <si>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</si>
  <si>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</si>
  <si>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</si>
  <si>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</si>
  <si>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</si>
  <si>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</si>
  <si>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</si>
  <si>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</si>
  <si>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</si>
  <si>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</si>
  <si>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</si>
  <si>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</si>
  <si>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</si>
  <si>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</si>
  <si>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</si>
  <si>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</si>
  <si>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</si>
  <si>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</si>
  <si>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</si>
  <si>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</si>
  <si>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</si>
  <si>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</si>
  <si>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</si>
  <si>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</si>
  <si>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</si>
  <si>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</si>
  <si>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</si>
  <si>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</si>
  <si>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</si>
  <si>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</si>
  <si>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</si>
  <si>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</si>
  <si>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</si>
  <si>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</si>
  <si>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</si>
  <si>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</si>
  <si>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</si>
  <si>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</si>
  <si>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</si>
  <si>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</si>
  <si>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</si>
  <si>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</si>
  <si>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</si>
  <si>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</si>
  <si>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</si>
  <si>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</si>
  <si>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</si>
  <si>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</si>
  <si>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</si>
  <si>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</si>
  <si>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</si>
  <si>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</si>
  <si>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</si>
  <si>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</si>
  <si>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</si>
  <si>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</si>
  <si>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</si>
  <si>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</si>
  <si>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</si>
  <si>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</si>
  <si>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</si>
  <si>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</si>
  <si>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</si>
  <si>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</si>
  <si>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</si>
  <si>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</si>
  <si>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</si>
  <si>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</si>
  <si>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</si>
  <si>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</si>
  <si>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</si>
  <si>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</si>
  <si>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</si>
  <si>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</si>
  <si>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</si>
  <si>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</si>
  <si>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</si>
  <si>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</si>
  <si>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</si>
  <si>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</si>
  <si>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</si>
  <si>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</si>
  <si>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</si>
  <si>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</si>
  <si>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</si>
  <si>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</si>
  <si>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</si>
  <si>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</si>
  <si>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</si>
  <si>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</si>
  <si>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</si>
  <si>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</si>
  <si>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</si>
  <si>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</si>
  <si>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</si>
  <si>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</si>
  <si>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</si>
  <si>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</si>
  <si>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</si>
  <si>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</si>
  <si>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</si>
  <si>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</si>
  <si>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</si>
  <si>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</si>
  <si>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</si>
  <si>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</si>
  <si>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</si>
  <si>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</si>
  <si>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</si>
  <si>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</si>
  <si>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</si>
  <si>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</si>
  <si>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</si>
  <si>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</si>
  <si>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</si>
  <si>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</si>
  <si>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</si>
  <si>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</si>
  <si>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</si>
  <si>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</si>
  <si>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</si>
  <si>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</si>
  <si>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</si>
  <si>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</si>
  <si>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</si>
  <si>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</si>
  <si>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</si>
  <si>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</si>
  <si>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</si>
  <si>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</si>
  <si>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</si>
  <si>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</si>
  <si>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</si>
  <si>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</si>
  <si>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</si>
  <si>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</si>
  <si>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</si>
  <si>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</si>
  <si>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</si>
  <si>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</si>
  <si>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</si>
  <si>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</si>
  <si>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</si>
  <si>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</si>
  <si>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</si>
  <si>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</si>
  <si>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</si>
  <si>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</si>
  <si>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</si>
  <si>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</si>
  <si>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</si>
  <si>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</si>
  <si>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</si>
  <si>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</si>
  <si>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</si>
  <si>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</si>
  <si>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</si>
  <si>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</si>
  <si>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</si>
  <si>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</si>
  <si>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</si>
  <si>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</si>
  <si>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</si>
  <si>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</si>
  <si>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</si>
  <si>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</si>
  <si>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</si>
  <si>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</si>
  <si>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</si>
  <si>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</si>
  <si>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</si>
  <si>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</si>
  <si>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</si>
  <si>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</si>
  <si>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</si>
  <si>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</si>
  <si>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</si>
  <si>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</si>
  <si>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</si>
  <si>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</si>
  <si>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</si>
  <si>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</si>
  <si>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</si>
  <si>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</si>
  <si>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</si>
  <si>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</si>
  <si>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</si>
  <si>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</si>
  <si>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</si>
  <si>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</si>
  <si>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</si>
  <si>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</si>
  <si>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</si>
  <si>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</si>
  <si>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</si>
  <si>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</si>
  <si>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</si>
  <si>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</si>
  <si>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</si>
  <si>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</si>
  <si>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</si>
  <si>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</si>
  <si>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</si>
  <si>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</si>
  <si>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</si>
  <si>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</si>
  <si>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</si>
  <si>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</si>
  <si>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</si>
  <si>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</si>
  <si>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</si>
  <si>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</si>
  <si>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</si>
  <si>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</si>
  <si>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</si>
  <si>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</si>
  <si>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</si>
  <si>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</si>
  <si>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</si>
  <si>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</si>
  <si>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</si>
  <si>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</si>
  <si>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</si>
  <si>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</si>
  <si>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</si>
  <si>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</si>
  <si>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</si>
  <si>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</si>
  <si>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</si>
  <si>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</si>
  <si>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</si>
  <si>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</si>
  <si>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</si>
  <si>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</si>
  <si>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</si>
  <si>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</si>
  <si>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</si>
  <si>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</si>
  <si>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</si>
  <si>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</si>
  <si>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</si>
  <si>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</si>
  <si>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</si>
  <si>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</si>
  <si>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</si>
  <si>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</si>
  <si>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</si>
  <si>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</si>
  <si>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</si>
  <si>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</si>
  <si>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</si>
  <si>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</si>
  <si>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</si>
  <si>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</si>
  <si>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</si>
  <si>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The Lancet Rheumatology</t>
  </si>
  <si>
    <t>Lancet Rheumatol.</t>
  </si>
  <si>
    <t>Muñoz Laguna, Javier; Puhan, Milo A; Rodríguez Artalejo, Fernando; De Pauw, Robby; Wyper, Grant M A; Devleesschauwer, Brecht; Santos, João Vasco; Hincapié, Cesar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</si>
</sst>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1" totalsRowShown="0" headerRowDxfId="50" dataDxfId="49">
  <autoFilter ref="A1:U211"/>
  <sortState ref="A2:U211">
    <sortCondition ref="K1:K211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6" totalsRowShown="0" headerRowDxfId="16" dataDxfId="15">
  <autoFilter ref="A1:G16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"/>
  <sheetViews>
    <sheetView topLeftCell="A174" zoomScale="90" zoomScaleNormal="90" workbookViewId="0">
      <selection activeCell="A206" sqref="A20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941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940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950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956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957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958</v>
      </c>
      <c r="B189" s="7" t="s">
        <v>959</v>
      </c>
      <c r="C189" s="7" t="s">
        <v>960</v>
      </c>
      <c r="D189" s="7" t="s">
        <v>961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970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971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967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969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968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946</v>
      </c>
      <c r="B195" s="7" t="s">
        <v>947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982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983</v>
      </c>
      <c r="B197" s="7" t="s">
        <v>987</v>
      </c>
      <c r="C197" s="7" t="s">
        <v>984</v>
      </c>
      <c r="D197" s="7" t="s">
        <v>985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986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992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1000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972</v>
      </c>
      <c r="B201" s="7" t="s">
        <v>973</v>
      </c>
      <c r="C201" s="7" t="s">
        <v>1013</v>
      </c>
      <c r="D201" s="7" t="s">
        <v>1012</v>
      </c>
      <c r="E201" s="18">
        <v>2022</v>
      </c>
      <c r="F201" s="18" t="s">
        <v>14</v>
      </c>
      <c r="G201" s="19" t="s">
        <v>14</v>
      </c>
      <c r="H201" s="18" t="s">
        <v>14</v>
      </c>
      <c r="I201" s="18" t="s">
        <v>14</v>
      </c>
      <c r="J201" s="18" t="s">
        <v>14</v>
      </c>
      <c r="K201" s="42">
        <v>44851</v>
      </c>
      <c r="L201" s="42" t="s">
        <v>273</v>
      </c>
      <c r="M201" s="11"/>
      <c r="N201" s="19" t="s">
        <v>1011</v>
      </c>
      <c r="O201" s="7"/>
      <c r="P201" s="24"/>
      <c r="Q201" s="25"/>
      <c r="R201" s="7"/>
      <c r="S201" s="7"/>
      <c r="T201" s="7"/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1008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895</v>
      </c>
      <c r="B203" s="7" t="s">
        <v>896</v>
      </c>
      <c r="C203" s="7" t="s">
        <v>252</v>
      </c>
      <c r="D203" s="7" t="s">
        <v>344</v>
      </c>
      <c r="E203" s="18">
        <v>2022</v>
      </c>
      <c r="F203" s="18">
        <v>22</v>
      </c>
      <c r="G203" s="19" t="s">
        <v>14</v>
      </c>
      <c r="H203" s="18">
        <v>851</v>
      </c>
      <c r="I203" s="18" t="s">
        <v>14</v>
      </c>
      <c r="J203" s="18" t="s">
        <v>14</v>
      </c>
      <c r="K203" s="42">
        <v>44879</v>
      </c>
      <c r="L203" s="42" t="s">
        <v>273</v>
      </c>
      <c r="M203" s="11"/>
      <c r="N203" s="19" t="s">
        <v>1016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1020</v>
      </c>
      <c r="B204" s="7" t="s">
        <v>939</v>
      </c>
      <c r="C204" s="7" t="s">
        <v>724</v>
      </c>
      <c r="D204" s="7" t="s">
        <v>724</v>
      </c>
      <c r="E204" s="18">
        <v>2022</v>
      </c>
      <c r="F204" s="18">
        <v>12</v>
      </c>
      <c r="G204" s="19" t="s">
        <v>69</v>
      </c>
      <c r="H204" s="18" t="s">
        <v>1018</v>
      </c>
      <c r="I204" s="18" t="s">
        <v>14</v>
      </c>
      <c r="J204" s="18" t="s">
        <v>14</v>
      </c>
      <c r="K204" s="42">
        <v>44887</v>
      </c>
      <c r="L204" s="42" t="s">
        <v>273</v>
      </c>
      <c r="M204" s="11"/>
      <c r="N204" s="19" t="s">
        <v>1019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911</v>
      </c>
      <c r="B205" s="7" t="s">
        <v>914</v>
      </c>
      <c r="C205" s="7" t="s">
        <v>89</v>
      </c>
      <c r="D205" s="7" t="s">
        <v>89</v>
      </c>
      <c r="E205" s="18">
        <v>2022</v>
      </c>
      <c r="F205" s="18">
        <v>22</v>
      </c>
      <c r="G205" s="19" t="s">
        <v>101</v>
      </c>
      <c r="H205" s="18">
        <v>2194</v>
      </c>
      <c r="I205" s="18" t="s">
        <v>14</v>
      </c>
      <c r="J205" s="18" t="s">
        <v>14</v>
      </c>
      <c r="K205" s="42">
        <v>44893</v>
      </c>
      <c r="L205" s="42" t="s">
        <v>273</v>
      </c>
      <c r="M205" s="11"/>
      <c r="N205" s="19" t="s">
        <v>1023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840</v>
      </c>
      <c r="B206" s="7" t="s">
        <v>841</v>
      </c>
      <c r="C206" s="7" t="s">
        <v>842</v>
      </c>
      <c r="D206" s="7" t="s">
        <v>843</v>
      </c>
      <c r="E206" s="18">
        <v>2022</v>
      </c>
      <c r="F206" s="18">
        <v>14</v>
      </c>
      <c r="G206" s="19" t="s">
        <v>14</v>
      </c>
      <c r="H206" s="18" t="s">
        <v>14</v>
      </c>
      <c r="I206" s="18">
        <v>871</v>
      </c>
      <c r="J206" s="18">
        <v>883</v>
      </c>
      <c r="K206" s="42">
        <v>44896</v>
      </c>
      <c r="L206" s="42" t="s">
        <v>273</v>
      </c>
      <c r="M206" s="11"/>
      <c r="N206" s="19" t="s">
        <v>910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13" t="s">
        <v>791</v>
      </c>
      <c r="B207" s="13" t="s">
        <v>792</v>
      </c>
      <c r="C207" s="13" t="s">
        <v>790</v>
      </c>
      <c r="D207" s="13" t="s">
        <v>793</v>
      </c>
      <c r="E207" s="14">
        <v>2022</v>
      </c>
      <c r="F207" s="43" t="s">
        <v>14</v>
      </c>
      <c r="G207" s="44" t="s">
        <v>14</v>
      </c>
      <c r="H207" s="43" t="s">
        <v>14</v>
      </c>
      <c r="I207" s="43" t="s">
        <v>14</v>
      </c>
      <c r="J207" s="43" t="s">
        <v>14</v>
      </c>
      <c r="K207" s="31">
        <v>44927</v>
      </c>
      <c r="L207" s="31" t="s">
        <v>273</v>
      </c>
      <c r="M207" s="45"/>
      <c r="N207" s="44" t="s">
        <v>827</v>
      </c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994</v>
      </c>
      <c r="B208" s="13" t="s">
        <v>995</v>
      </c>
      <c r="C208" s="13" t="s">
        <v>996</v>
      </c>
      <c r="D208" s="13" t="s">
        <v>997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44929</v>
      </c>
      <c r="L208" s="31" t="s">
        <v>273</v>
      </c>
      <c r="M208" s="45"/>
      <c r="N208" s="44" t="s">
        <v>1001</v>
      </c>
      <c r="O208" s="27"/>
      <c r="P208" s="24"/>
      <c r="Q208" s="25"/>
      <c r="R208" s="7"/>
      <c r="S208" s="7"/>
      <c r="T208" s="7"/>
      <c r="U208" s="7"/>
    </row>
    <row r="209" spans="1:21" x14ac:dyDescent="0.25">
      <c r="A209" s="13" t="s">
        <v>1002</v>
      </c>
      <c r="B209" s="13" t="s">
        <v>1003</v>
      </c>
      <c r="C209" s="13" t="s">
        <v>1004</v>
      </c>
      <c r="D209" s="13" t="s">
        <v>1005</v>
      </c>
      <c r="E209" s="14">
        <v>2022</v>
      </c>
      <c r="F209" s="43" t="s">
        <v>14</v>
      </c>
      <c r="G209" s="44" t="s">
        <v>14</v>
      </c>
      <c r="H209" s="43" t="s">
        <v>1006</v>
      </c>
      <c r="I209" s="43" t="s">
        <v>14</v>
      </c>
      <c r="J209" s="43" t="s">
        <v>14</v>
      </c>
      <c r="K209" s="31">
        <v>44930</v>
      </c>
      <c r="L209" s="48" t="s">
        <v>273</v>
      </c>
      <c r="M209" s="45"/>
      <c r="N209" s="44" t="s">
        <v>1007</v>
      </c>
      <c r="O209" s="27"/>
      <c r="P209" s="24"/>
      <c r="Q209" s="25"/>
      <c r="R209" s="7"/>
      <c r="S209" s="7"/>
      <c r="T209" s="7"/>
      <c r="U209" s="7"/>
    </row>
    <row r="210" spans="1:21" x14ac:dyDescent="0.25">
      <c r="A210" s="13" t="s">
        <v>978</v>
      </c>
      <c r="B210" s="13" t="s">
        <v>979</v>
      </c>
      <c r="C210" s="13" t="s">
        <v>287</v>
      </c>
      <c r="D210" s="13" t="s">
        <v>330</v>
      </c>
      <c r="E210" s="14">
        <v>2022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44932</v>
      </c>
      <c r="L210" s="31" t="s">
        <v>273</v>
      </c>
      <c r="M210" s="45"/>
      <c r="N210" s="44" t="s">
        <v>1017</v>
      </c>
      <c r="O210" s="27"/>
      <c r="P210" s="24"/>
      <c r="Q210" s="25"/>
      <c r="R210" s="7"/>
      <c r="S210" s="7"/>
      <c r="T210" s="7"/>
      <c r="U210" s="7"/>
    </row>
    <row r="211" spans="1:21" x14ac:dyDescent="0.25">
      <c r="A211" s="13" t="s">
        <v>948</v>
      </c>
      <c r="B211" s="13" t="s">
        <v>949</v>
      </c>
      <c r="C211" s="13" t="s">
        <v>160</v>
      </c>
      <c r="D211" s="13" t="s">
        <v>161</v>
      </c>
      <c r="E211" s="14">
        <v>2022</v>
      </c>
      <c r="F211" s="43" t="s">
        <v>14</v>
      </c>
      <c r="G211" s="44" t="s">
        <v>14</v>
      </c>
      <c r="H211" s="43" t="s">
        <v>14</v>
      </c>
      <c r="I211" s="43" t="s">
        <v>14</v>
      </c>
      <c r="J211" s="43" t="s">
        <v>14</v>
      </c>
      <c r="K211" s="31">
        <v>44934</v>
      </c>
      <c r="L211" s="31" t="s">
        <v>273</v>
      </c>
      <c r="M211" s="45"/>
      <c r="N211" s="44"/>
      <c r="O211" s="27"/>
      <c r="P211" s="24"/>
      <c r="Q211" s="25"/>
      <c r="R211" s="7"/>
      <c r="S211" s="7"/>
      <c r="T211" s="7"/>
      <c r="U211" s="7"/>
    </row>
  </sheetData>
  <conditionalFormatting sqref="S1:U112 S114:U122 S124:U125 S127:U134 U126 S148:U175 S136:U146 S177:U179 S182:U188 S190:U205 S207:U1048576">
    <cfRule type="cellIs" dxfId="74" priority="23" operator="equal">
      <formula>"N/A"</formula>
    </cfRule>
    <cfRule type="cellIs" dxfId="73" priority="24" operator="equal">
      <formula>"OK"</formula>
    </cfRule>
  </conditionalFormatting>
  <conditionalFormatting sqref="T113:U113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S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23:U12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6:T126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35:U135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47:U147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76:U176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80:U180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1:U181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9:U189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206:U206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951</v>
      </c>
      <c r="B11" s="7" t="s">
        <v>952</v>
      </c>
      <c r="C11" s="7" t="s">
        <v>955</v>
      </c>
      <c r="D11" s="7" t="s">
        <v>954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t="shared" ref="G2:G12" ca="1" si="0">TODAY()-F2</f>
        <v>704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t="shared" ca="1" si="0"/>
        <v>331</v>
      </c>
    </row>
    <row r="4" spans="1:7" x14ac:dyDescent="0.25">
      <c r="A4" s="7" t="s">
        <v>926</v>
      </c>
      <c r="B4" s="7" t="s">
        <v>929</v>
      </c>
      <c r="C4" s="7" t="s">
        <v>927</v>
      </c>
      <c r="D4" s="7" t="s">
        <v>928</v>
      </c>
      <c r="E4" s="7"/>
      <c r="F4" s="10">
        <v>44622</v>
      </c>
      <c r="G4" s="12">
        <f t="shared" ca="1" si="0"/>
        <v>273</v>
      </c>
    </row>
    <row r="5" spans="1:7" x14ac:dyDescent="0.25">
      <c r="A5" s="7" t="s">
        <v>942</v>
      </c>
      <c r="B5" s="7" t="s">
        <v>943</v>
      </c>
      <c r="C5" s="7" t="s">
        <v>267</v>
      </c>
      <c r="D5" s="7" t="s">
        <v>268</v>
      </c>
      <c r="E5" s="7"/>
      <c r="F5" s="10">
        <v>44666</v>
      </c>
      <c r="G5" s="12">
        <f t="shared" ca="1" si="0"/>
        <v>229</v>
      </c>
    </row>
    <row r="6" spans="1:7" x14ac:dyDescent="0.25">
      <c r="A6" s="7" t="s">
        <v>944</v>
      </c>
      <c r="B6" s="7" t="s">
        <v>945</v>
      </c>
      <c r="C6" s="7" t="s">
        <v>144</v>
      </c>
      <c r="D6" s="7" t="s">
        <v>144</v>
      </c>
      <c r="E6" s="7"/>
      <c r="F6" s="10">
        <v>44666</v>
      </c>
      <c r="G6" s="12">
        <f t="shared" ca="1" si="0"/>
        <v>229</v>
      </c>
    </row>
    <row r="7" spans="1:7" x14ac:dyDescent="0.25">
      <c r="A7" s="7" t="s">
        <v>964</v>
      </c>
      <c r="B7" s="7" t="s">
        <v>965</v>
      </c>
      <c r="C7" s="7" t="s">
        <v>963</v>
      </c>
      <c r="D7" s="7" t="s">
        <v>966</v>
      </c>
      <c r="E7" s="7"/>
      <c r="F7" s="10">
        <v>44734</v>
      </c>
      <c r="G7" s="12">
        <f t="shared" ca="1" si="0"/>
        <v>161</v>
      </c>
    </row>
    <row r="8" spans="1:7" x14ac:dyDescent="0.25">
      <c r="A8" s="7" t="s">
        <v>974</v>
      </c>
      <c r="B8" s="7" t="s">
        <v>977</v>
      </c>
      <c r="C8" s="7" t="s">
        <v>975</v>
      </c>
      <c r="D8" s="7" t="s">
        <v>976</v>
      </c>
      <c r="E8" s="7"/>
      <c r="F8" s="10">
        <v>44757</v>
      </c>
      <c r="G8" s="12">
        <f t="shared" ca="1" si="0"/>
        <v>138</v>
      </c>
    </row>
    <row r="9" spans="1:7" x14ac:dyDescent="0.25">
      <c r="A9" s="7" t="s">
        <v>980</v>
      </c>
      <c r="B9" s="7" t="s">
        <v>981</v>
      </c>
      <c r="C9" s="7" t="s">
        <v>89</v>
      </c>
      <c r="D9" s="7" t="s">
        <v>89</v>
      </c>
      <c r="E9" s="7"/>
      <c r="F9" s="10">
        <v>44769</v>
      </c>
      <c r="G9" s="12">
        <f t="shared" ca="1" si="0"/>
        <v>126</v>
      </c>
    </row>
    <row r="10" spans="1:7" x14ac:dyDescent="0.25">
      <c r="A10" s="7" t="s">
        <v>998</v>
      </c>
      <c r="B10" s="7" t="s">
        <v>999</v>
      </c>
      <c r="C10" s="7" t="s">
        <v>659</v>
      </c>
      <c r="D10" s="7" t="s">
        <v>660</v>
      </c>
      <c r="E10" s="7"/>
      <c r="F10" s="10">
        <v>44803</v>
      </c>
      <c r="G10" s="12">
        <f t="shared" ca="1" si="0"/>
        <v>92</v>
      </c>
    </row>
    <row r="11" spans="1:7" x14ac:dyDescent="0.25">
      <c r="A11" s="7" t="s">
        <v>990</v>
      </c>
      <c r="B11" s="7" t="s">
        <v>991</v>
      </c>
      <c r="C11" s="7" t="s">
        <v>669</v>
      </c>
      <c r="D11" s="7" t="s">
        <v>670</v>
      </c>
      <c r="E11" s="7"/>
      <c r="F11" s="10">
        <v>44810</v>
      </c>
      <c r="G11" s="12">
        <f t="shared" ca="1" si="0"/>
        <v>85</v>
      </c>
    </row>
    <row r="12" spans="1:7" x14ac:dyDescent="0.25">
      <c r="A12" s="7" t="s">
        <v>988</v>
      </c>
      <c r="B12" s="7" t="s">
        <v>989</v>
      </c>
      <c r="C12" s="7" t="s">
        <v>790</v>
      </c>
      <c r="D12" s="7" t="s">
        <v>793</v>
      </c>
      <c r="E12" s="7"/>
      <c r="F12" s="10">
        <v>44832</v>
      </c>
      <c r="G12" s="12">
        <f t="shared" ca="1" si="0"/>
        <v>63</v>
      </c>
    </row>
    <row r="13" spans="1:7" x14ac:dyDescent="0.25">
      <c r="A13" s="7" t="s">
        <v>1009</v>
      </c>
      <c r="B13" s="7" t="s">
        <v>1010</v>
      </c>
      <c r="C13" s="7" t="s">
        <v>724</v>
      </c>
      <c r="D13" s="7" t="s">
        <v>724</v>
      </c>
      <c r="E13" s="7"/>
      <c r="F13" s="10">
        <v>44852</v>
      </c>
      <c r="G13" s="12">
        <f t="shared" ref="G13:G16" ca="1" si="1">TODAY()-F13</f>
        <v>43</v>
      </c>
    </row>
    <row r="14" spans="1:7" x14ac:dyDescent="0.25">
      <c r="A14" s="7" t="s">
        <v>1014</v>
      </c>
      <c r="B14" s="7" t="s">
        <v>1015</v>
      </c>
      <c r="C14" s="7" t="s">
        <v>509</v>
      </c>
      <c r="D14" s="7" t="s">
        <v>510</v>
      </c>
      <c r="E14" s="7"/>
      <c r="F14" s="10">
        <v>44854</v>
      </c>
      <c r="G14" s="12">
        <f t="shared" ca="1" si="1"/>
        <v>41</v>
      </c>
    </row>
    <row r="15" spans="1:7" x14ac:dyDescent="0.25">
      <c r="A15" s="7" t="s">
        <v>1021</v>
      </c>
      <c r="B15" s="7" t="s">
        <v>1022</v>
      </c>
      <c r="C15" s="7" t="s">
        <v>144</v>
      </c>
      <c r="D15" s="7" t="s">
        <v>144</v>
      </c>
      <c r="E15" s="7"/>
      <c r="F15" s="10">
        <v>44883</v>
      </c>
      <c r="G15" s="12">
        <f t="shared" ca="1" si="1"/>
        <v>12</v>
      </c>
    </row>
    <row r="16" spans="1:7" x14ac:dyDescent="0.25">
      <c r="A16" s="7" t="s">
        <v>1024</v>
      </c>
      <c r="B16" s="7" t="s">
        <v>1027</v>
      </c>
      <c r="C16" s="7" t="s">
        <v>1025</v>
      </c>
      <c r="D16" s="7" t="s">
        <v>1026</v>
      </c>
      <c r="E16" s="7"/>
      <c r="F16" s="10">
        <v>44895</v>
      </c>
      <c r="G16" s="12">
        <f t="shared" ca="1" si="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7.087671232876712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7.087671232876712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6.4657534246575343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4.8356164383561646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2022-11-30T20:08:57Z</dcterms:modified>
</cp:coreProperties>
</file>