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9E50F413-787C-4FFD-9E13-19BB89C14869}" xr6:coauthVersionLast="31" xr6:coauthVersionMax="31" xr10:uidLastSave="{00000000-0000-0000-0000-000000000000}"/>
  <bookViews>
    <workbookView xWindow="240" yWindow="231" windowWidth="14811" windowHeight="7894" xr2:uid="{00000000-000D-0000-FFFF-FFFF00000000}"/>
  </bookViews>
  <sheets>
    <sheet name="papers" sheetId="1" r:id="rId1"/>
    <sheet name="chapters" sheetId="6" r:id="rId2"/>
    <sheet name="submitted" sheetId="4" r:id="rId3"/>
    <sheet name="zzz" sheetId="5" r:id="rId4"/>
  </sheets>
  <calcPr calcId="179017" concurrentCalc="0"/>
</workbook>
</file>

<file path=xl/calcChain.xml><?xml version="1.0" encoding="utf-8"?>
<calcChain xmlns="http://schemas.openxmlformats.org/spreadsheetml/2006/main">
  <c r="F21" i="4" l="1"/>
  <c r="F20" i="4"/>
  <c r="F19" i="4"/>
  <c r="F18" i="4"/>
  <c r="F6" i="5"/>
  <c r="F5" i="5"/>
  <c r="F4" i="5"/>
  <c r="F17" i="4"/>
  <c r="F16" i="4"/>
  <c r="F15" i="4"/>
  <c r="F14" i="4"/>
  <c r="F13" i="4"/>
  <c r="F12" i="4"/>
  <c r="F11" i="4"/>
  <c r="F10" i="4"/>
  <c r="F9" i="4"/>
  <c r="F8" i="4"/>
  <c r="F7" i="4"/>
  <c r="F4" i="4"/>
  <c r="F3" i="4"/>
  <c r="F2" i="4"/>
  <c r="F3" i="5"/>
  <c r="F2" i="5"/>
  <c r="F5" i="4"/>
  <c r="F6" i="4"/>
</calcChain>
</file>

<file path=xl/sharedStrings.xml><?xml version="1.0" encoding="utf-8"?>
<sst xmlns="http://schemas.openxmlformats.org/spreadsheetml/2006/main" count="1081" uniqueCount="562">
  <si>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</si>
  <si>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</si>
  <si>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</si>
  <si>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</si>
  <si>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</si>
  <si>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</si>
  <si>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</si>
  <si>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</si>
  <si>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</si>
  <si>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</si>
  <si>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</si>
  <si>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</si>
  <si>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</si>
  <si>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</si>
  <si>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</si>
  <si>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</si>
  <si>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</si>
  <si>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</si>
  <si>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</si>
  <si>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</si>
  <si>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</si>
  <si>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</si>
  <si>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</si>
  <si>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</si>
  <si>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</si>
  <si>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</si>
  <si>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</si>
  <si>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</si>
  <si>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</si>
  <si>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</si>
  <si>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</si>
  <si>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</si>
  <si>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</si>
  <si>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</si>
  <si>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</si>
  <si>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</si>
  <si>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</si>
  <si>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</si>
  <si>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</si>
  <si>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</si>
  <si>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</si>
  <si>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</si>
  <si>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</si>
  <si>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</si>
  <si>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</si>
  <si>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</si>
  <si>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</si>
  <si>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</si>
  <si>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</si>
  <si>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</si>
  <si>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</si>
  <si>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</si>
  <si>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</si>
  <si>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</si>
  <si>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</si>
  <si>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</si>
  <si>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</si>
  <si>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</si>
  <si>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</si>
  <si>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</si>
  <si>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</si>
  <si>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</si>
  <si>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</si>
  <si>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</si>
  <si>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</si>
  <si>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</si>
  <si>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</si>
  <si>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</si>
  <si>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</si>
  <si>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</si>
  <si>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</si>
  <si>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</si>
  <si>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</si>
  <si>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</si>
  <si>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</si>
  <si>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</si>
  <si>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</si>
  <si>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</si>
  <si>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</si>
  <si>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</si>
  <si>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</si>
  <si>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</si>
  <si>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</si>
  <si>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</si>
  <si>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</si>
  <si>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</si>
  <si>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</si>
  <si>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</si>
  <si>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</si>
  <si>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</si>
  <si>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</si>
  <si>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</si>
  <si>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</si>
  <si>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</si>
  <si>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</si>
  <si>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</si>
  <si>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</si>
  <si>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</si>
  <si>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</si>
  <si>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</si>
  <si>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</si>
  <si>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</si>
  <si>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</si>
  <si>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</si>
  <si>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</si>
  <si>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</si>
  <si>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</si>
  <si>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</si>
  <si>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</si>
  <si>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</si>
  <si>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</si>
  <si>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</si>
  <si>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</si>
  <si>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</si>
  <si>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</si>
  <si>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</si>
  <si>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</si>
  <si>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</si>
  <si>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</si>
  <si>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</si>
  <si>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</si>
  <si>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</si>
  <si>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</si>
  <si>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</si>
  <si>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</si>
  <si>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</si>
  <si>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</si>
  <si>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</si>
  <si>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</si>
  <si>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</si>
  <si>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</si>
  <si>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</si>
  <si>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</si>
  <si>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</si>
  <si>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</si>
  <si>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</si>
  <si>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</si>
  <si>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</si>
  <si>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</si>
  <si>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</si>
  <si>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</si>
  <si>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</si>
  <si>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</si>
  <si>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</si>
  <si>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</si>
  <si>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</si>
  <si>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</si>
  <si>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</si>
  <si>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</si>
  <si>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</si>
  <si>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</si>
  <si>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</si>
  <si>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</si>
  <si>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</si>
  <si>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</si>
  <si>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</si>
  <si>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</si>
  <si>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</si>
  <si>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</si>
  <si>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</si>
  <si>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</si>
  <si>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</si>
  <si>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</si>
  <si>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</si>
  <si>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</si>
  <si>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</si>
  <si>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</si>
  <si>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</si>
  <si>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</si>
  <si>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</si>
  <si>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</si>
  <si>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</si>
  <si>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</si>
  <si>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</si>
  <si>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</si>
  <si>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</si>
  <si>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</si>
  <si>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</si>
  <si>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</si>
  <si>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</si>
  <si>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</si>
  <si>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</si>
  <si>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</si>
  <si>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</si>
  <si>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</si>
  <si>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</si>
  <si>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</si>
  <si>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</si>
  <si>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</si>
  <si>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</si>
  <si>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</si>
  <si>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</si>
  <si>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</si>
  <si>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</si>
  <si>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</si>
  <si>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</si>
  <si>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</si>
  <si>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</si>
  <si>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</si>
  <si>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</si>
  <si>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</si>
  <si>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</si>
  <si>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</si>
  <si>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</si>
  <si>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</si>
  <si>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</si>
  <si>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</si>
  <si>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</si>
  <si>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</si>
  <si>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</si>
  <si>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</si>
  <si>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</si>
  <si>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</si>
  <si>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</si>
  <si>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</si>
  <si>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</si>
  <si>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</si>
  <si>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</si>
  <si>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</si>
  <si>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</si>
  <si>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</si>
  <si>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</si>
  <si>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</si>
  <si>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</si>
  <si>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</si>
  <si>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</si>
  <si>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</si>
  <si>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</si>
  <si>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</si>
  <si>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</si>
  <si>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</si>
  <si>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</si>
  <si>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</si>
  <si>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</si>
  <si>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</si>
  <si>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</si>
  <si>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</si>
  <si>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</si>
  <si>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</si>
  <si>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</si>
  <si>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</si>
  <si>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</si>
  <si>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</si>
  <si>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</si>
  <si>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</si>
  <si>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</si>
  <si>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</si>
  <si>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</si>
  <si>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</si>
  <si>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</si>
  <si>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</si>
  <si>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</si>
  <si>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</si>
  <si>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</si>
  <si>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</si>
  <si>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</si>
  <si>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</si>
  <si>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</si>
  <si>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</si>
  <si>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</si>
  <si>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</si>
  <si>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</si>
  <si>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</si>
  <si>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</si>
  <si>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</si>
  <si>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</si>
  <si>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</si>
  <si>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</si>
  <si>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</si>
  <si>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</si>
  <si>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</si>
  <si>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</si>
  <si>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</si>
  <si>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</si>
  <si>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</si>
  <si>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</si>
  <si>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</si>
  <si>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</si>
  <si>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</si>
  <si>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</si>
  <si>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</si>
  <si>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</si>
  <si>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</si>
  <si>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</si>
  <si>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</si>
  <si>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</si>
  <si>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</si>
  <si>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</si>
  <si>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</si>
  <si>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</si>
  <si>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</si>
  <si>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</si>
  <si>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</si>
  <si>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</si>
  <si>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</si>
  <si>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</si>
  <si>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</si>
  <si>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</si>
  <si>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</si>
  <si>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</si>
  <si>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</si>
  <si>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</si>
  <si>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</si>
  <si>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</si>
  <si>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</si>
  <si>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</si>
  <si>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</si>
  <si>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</si>
  <si>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</si>
  <si>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</si>
  <si>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</si>
  <si>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</si>
  <si>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</si>
  <si>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</si>
  <si>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</si>
  <si>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</si>
  <si>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</si>
  <si>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</si>
  <si>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</si>
  <si>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</si>
  <si>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</si>
  <si>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</si>
  <si>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</si>
  <si>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</si>
  <si>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</si>
  <si>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</si>
  <si>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</si>
  <si>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</si>
  <si>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</si>
  <si>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</si>
  <si>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</si>
  <si>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</si>
  <si>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</si>
  <si>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</si>
  <si>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</si>
  <si>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</si>
  <si>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</si>
  <si>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</si>
  <si>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</si>
  <si>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</si>
  <si>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</si>
  <si>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</si>
  <si>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</si>
  <si>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</si>
  <si>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</si>
  <si>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</si>
  <si>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</si>
  <si>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</si>
  <si>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</si>
  <si>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</si>
  <si>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</si>
  <si>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</si>
  <si>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</si>
  <si>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</si>
  <si>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</si>
  <si>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</si>
  <si>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</si>
  <si>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</si>
  <si>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</si>
  <si>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</si>
  <si>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</si>
  <si>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</si>
  <si>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</si>
  <si>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</si>
  <si>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</si>
  <si>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</si>
  <si>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</si>
  <si>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</si>
  <si>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</si>
  <si>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</si>
  <si>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</si>
  <si>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</si>
  <si>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</si>
  <si>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</si>
  <si>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</si>
  <si>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</si>
  <si>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</si>
  <si>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</si>
  <si>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</si>
  <si>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</si>
  <si>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</si>
  <si>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</si>
  <si>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</si>
  <si>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</si>
  <si>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</si>
  <si>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</si>
  <si>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</si>
  <si>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</si>
  <si>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</si>
  <si>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</si>
  <si>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</si>
  <si>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</si>
  <si>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</si>
  <si>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</si>
  <si>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</si>
  <si>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</si>
  <si>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</si>
  <si>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</si>
  <si>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</si>
  <si>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</si>
  <si>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</si>
  <si>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</si>
  <si>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</si>
  <si>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</si>
  <si>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</si>
  <si>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</si>
  <si>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</si>
  <si>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</si>
  <si>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</si>
  <si>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</si>
  <si>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</si>
  <si>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</si>
  <si>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</si>
  <si>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</si>
  <si>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</si>
  <si>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</si>
  <si>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</si>
  <si>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</si>
  <si>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</si>
  <si>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</si>
  <si>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</si>
  <si>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</si>
  <si>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</si>
  <si>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</si>
  <si>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</si>
  <si>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</si>
  <si>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</si>
  <si>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</si>
  <si>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</si>
  <si>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</si>
  <si>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</si>
  <si>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</si>
  <si>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</si>
  <si>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</si>
  <si>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</si>
  <si>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</si>
  <si>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</si>
  <si>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</si>
  <si>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</si>
  <si>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</si>
  <si>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</si>
  <si>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</si>
  <si>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</si>
  <si>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</si>
  <si>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</si>
  <si>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</si>
  <si>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</si>
  <si>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</si>
  <si>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</si>
  <si>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</si>
  <si>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</si>
  <si>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</si>
  <si>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</si>
  <si>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</si>
  <si>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</si>
  <si>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</si>
  <si>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</si>
  <si>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</si>
  <si>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</si>
  <si>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</si>
  <si>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</si>
  <si>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</si>
  <si>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</si>
  <si>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</si>
  <si>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</si>
  <si>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</si>
  <si>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</si>
  <si>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</si>
  <si>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</si>
  <si>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</si>
  <si>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</si>
  <si>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</si>
  <si>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</si>
  <si>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</si>
  <si>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</si>
  <si>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</si>
  <si>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</si>
  <si>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</si>
  <si>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</si>
  <si>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</si>
  <si>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</si>
  <si>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</si>
  <si>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</si>
  <si>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</si>
  <si>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</si>
  <si>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</si>
  <si>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</si>
  <si>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</si>
  <si>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</si>
  <si>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</si>
  <si>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</si>
  <si>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</si>
  <si>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</si>
  <si>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</si>
  <si>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</si>
  <si>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</si>
  <si>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</si>
  <si>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</si>
  <si>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</si>
  <si>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</si>
  <si>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</si>
  <si>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</si>
  <si>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</si>
  <si>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</si>
  <si>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</si>
  <si>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</si>
  <si>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</si>
  <si>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</si>
  <si>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</si>
  <si>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</si>
  <si>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</si>
  <si>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</si>
  <si>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</si>
  <si>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Burden of disease caused by infections with antibiotic-resistant bacteria in the European Union and the European Economic Area in 2015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</si>
  <si>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</si>
  <si>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</si>
  <si>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Epidemiology of Taenia saginata taeniosis/cysticercosis: a systematic review of the distribution in the Russian Federation</t>
  </si>
  <si>
    <t>Bobic, Branko; Thomas, Lian; Djurkovic Djakovic, Olgica; Devleesschauwer, Brecht; Dermauw, Veronique; Dorny, Pierre; Braae, Uffe Christian; Robertson, Lucy; Saratsis, Anastasios; Eichenberger, Ramon; Torgerson, Paul</t>
  </si>
  <si>
    <t>Epidemiology of Taenia saginata taeniosis/cysticercosis: a systematic review of the distribution in southern &amp; eastern Africa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</si>
  <si>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</si>
  <si>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</si>
  <si>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</si>
  <si>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</si>
  <si>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</si>
  <si>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</si>
  <si>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</si>
  <si>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</si>
  <si>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</si>
  <si>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</si>
  <si>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</si>
  <si>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</si>
  <si>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</si>
  <si>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</si>
  <si>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</si>
  <si>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The suspicious worm? Perceptions and acceptability of piloted Taenia solium control and elimination interventions in two endemic communities in eastern Zambia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</si>
  <si>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</si>
  <si>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</si>
  <si>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</si>
  <si>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</si>
  <si>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The Lancet</t>
  </si>
  <si>
    <t>Lancet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</si>
  <si>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</si>
  <si>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</si>
  <si>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</si>
  <si>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</si>
  <si>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</si>
  <si>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</si>
  <si>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</si>
  <si>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</si>
  <si>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Intake of 12 food groups and disability adjusted life years from coronary heart disease, stroke, type 2 diabetes, and colorectal cancer in 16 European countries</t>
  </si>
  <si>
    <t>BMJ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</si>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</sst>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0" fontId="0" fillId="0" borderId="0" xfId="0" quotePrefix="1" applyAlignment="1">
      <alignment vertical="center"/>
    </xf>
    <xf numFmtId="14" fontId="1" fillId="2" borderId="0" xfId="1" applyNumberFormat="1" applyFont="1" applyFill="1" applyBorder="1" applyAlignment="1">
      <alignment horizontal="right" vertical="center"/>
    </xf>
  </cellXfs>
  <cellStyles count="3">
    <cellStyle name="Neutraal" xfId="1" builtinId="28"/>
    <cellStyle name="Ongeldig" xfId="2" builtinId="27"/>
    <cellStyle name="Standaard" xfId="0" builtinId="0"/>
  </cellStyles>
  <dxfs count="47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R92" totalsRowShown="0" headerRowDxfId="46" dataDxfId="45">
  <autoFilter ref="A1:R92" xr:uid="{00000000-0009-0000-0100-000001000000}"/>
  <sortState ref="A2:R92">
    <sortCondition ref="K1:K92"/>
  </sortState>
  <tableColumns count="18">
    <tableColumn id="1" xr3:uid="{00000000-0010-0000-0000-000001000000}" name="title" dataDxfId="44"/>
    <tableColumn id="2" xr3:uid="{00000000-0010-0000-0000-000002000000}" name="authors" dataDxfId="43"/>
    <tableColumn id="3" xr3:uid="{00000000-0010-0000-0000-000003000000}" name="journal_full" dataDxfId="42"/>
    <tableColumn id="11" xr3:uid="{00000000-0010-0000-0000-00000B000000}" name="journal_short" dataDxfId="41"/>
    <tableColumn id="6" xr3:uid="{00000000-0010-0000-0000-000006000000}" name="year" dataDxfId="40"/>
    <tableColumn id="4" xr3:uid="{00000000-0010-0000-0000-000004000000}" name="volume" dataDxfId="39"/>
    <tableColumn id="5" xr3:uid="{00000000-0010-0000-0000-000005000000}" name="issue" dataDxfId="38"/>
    <tableColumn id="7" xr3:uid="{00000000-0010-0000-0000-000007000000}" name="eID" dataDxfId="37"/>
    <tableColumn id="8" xr3:uid="{00000000-0010-0000-0000-000008000000}" name="from" dataDxfId="36"/>
    <tableColumn id="9" xr3:uid="{00000000-0010-0000-0000-000009000000}" name="to" dataDxfId="35"/>
    <tableColumn id="10" xr3:uid="{00000000-0010-0000-0000-00000A000000}" name="date" dataDxfId="34"/>
    <tableColumn id="14" xr3:uid="{00000000-0010-0000-0000-00000E000000}" name="classification" dataDxfId="33"/>
    <tableColumn id="12" xr3:uid="{00000000-0010-0000-0000-00000C000000}" name="IF" dataDxfId="32"/>
    <tableColumn id="13" xr3:uid="{00000000-0010-0000-0000-00000D000000}" name="DOI" dataDxfId="31"/>
    <tableColumn id="15" xr3:uid="{00000000-0010-0000-0000-00000F000000}" name="WoS" dataDxfId="30"/>
    <tableColumn id="16" xr3:uid="{00000000-0010-0000-0000-000010000000}" name="rank" dataDxfId="29"/>
    <tableColumn id="17" xr3:uid="{00000000-0010-0000-0000-000011000000}" name="quartile" dataDxfId="28"/>
    <tableColumn id="18" xr3:uid="{00000000-0010-0000-0000-000012000000}" name="category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14" displayName="Tabel14" ref="A1:J7" totalsRowShown="0" headerRowDxfId="26">
  <autoFilter ref="A1:J7" xr:uid="{00000000-0009-0000-0100-000003000000}"/>
  <sortState ref="A2:N50">
    <sortCondition ref="H1:H50"/>
  </sortState>
  <tableColumns count="10">
    <tableColumn id="1" xr3:uid="{00000000-0010-0000-0100-000001000000}" name="title" dataDxfId="25"/>
    <tableColumn id="2" xr3:uid="{00000000-0010-0000-0100-000002000000}" name="authors" dataDxfId="24"/>
    <tableColumn id="3" xr3:uid="{00000000-0010-0000-0100-000003000000}" name="editors" dataDxfId="23"/>
    <tableColumn id="11" xr3:uid="{00000000-0010-0000-0100-00000B000000}" name="book" dataDxfId="22"/>
    <tableColumn id="6" xr3:uid="{00000000-0010-0000-0100-000006000000}" name="year" dataDxfId="21"/>
    <tableColumn id="8" xr3:uid="{00000000-0010-0000-0100-000008000000}" name="from" dataDxfId="20"/>
    <tableColumn id="9" xr3:uid="{00000000-0010-0000-0100-000009000000}" name="to" dataDxfId="19"/>
    <tableColumn id="10" xr3:uid="{00000000-0010-0000-0100-00000A000000}" name="date" dataDxfId="18"/>
    <tableColumn id="12" xr3:uid="{00000000-0010-0000-0100-00000C000000}" name="IF" dataDxfId="17"/>
    <tableColumn id="13" xr3:uid="{00000000-0010-0000-0100-00000D000000}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13" displayName="Tabel13" ref="A1:F21" totalsRowShown="0" headerRowDxfId="15" dataDxfId="14">
  <autoFilter ref="A1:F21" xr:uid="{00000000-0009-0000-0100-000002000000}"/>
  <sortState ref="A2:F11">
    <sortCondition ref="E1:E11"/>
  </sortState>
  <tableColumns count="6">
    <tableColumn id="1" xr3:uid="{00000000-0010-0000-0200-000001000000}" name="title" dataDxfId="13"/>
    <tableColumn id="2" xr3:uid="{00000000-0010-0000-0200-000002000000}" name="authors" dataDxfId="12"/>
    <tableColumn id="3" xr3:uid="{00000000-0010-0000-0200-000003000000}" name="journal_full" dataDxfId="11"/>
    <tableColumn id="11" xr3:uid="{00000000-0010-0000-0200-00000B000000}" name="journal_short" dataDxfId="10"/>
    <tableColumn id="10" xr3:uid="{00000000-0010-0000-0200-00000A000000}" name="date" dataDxfId="9"/>
    <tableColumn id="12" xr3:uid="{00000000-0010-0000-0200-00000C000000}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135" displayName="Tabel135" ref="A1:F6" totalsRowShown="0" headerRowDxfId="7" dataDxfId="6">
  <autoFilter ref="A1:F6" xr:uid="{00000000-0009-0000-0100-000004000000}"/>
  <sortState ref="A2:K14">
    <sortCondition ref="E1:E14"/>
  </sortState>
  <tableColumns count="6">
    <tableColumn id="1" xr3:uid="{00000000-0010-0000-0300-000001000000}" name="title" dataDxfId="5"/>
    <tableColumn id="2" xr3:uid="{00000000-0010-0000-0300-000002000000}" name="authors" dataDxfId="4"/>
    <tableColumn id="3" xr3:uid="{00000000-0010-0000-0300-000003000000}" name="journal_full" dataDxfId="3"/>
    <tableColumn id="11" xr3:uid="{00000000-0010-0000-0300-00000B000000}" name="journal_short" dataDxfId="2"/>
    <tableColumn id="10" xr3:uid="{00000000-0010-0000-0300-00000A000000}" name="date" dataDxfId="1"/>
    <tableColumn id="12" xr3:uid="{00000000-0010-0000-0300-00000C000000}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2"/>
  <sheetViews>
    <sheetView tabSelected="1" topLeftCell="A70" zoomScale="90" zoomScaleNormal="90" workbookViewId="0">
      <selection activeCell="A89" sqref="A89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8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4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4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4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4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4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4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4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4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4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4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4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4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4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4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4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4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104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4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4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4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4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4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4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4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4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4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4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4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8">
        <v>14</v>
      </c>
      <c r="G56" s="38">
        <v>1</v>
      </c>
      <c r="H56" s="38">
        <v>57</v>
      </c>
      <c r="I56" s="38" t="s">
        <v>14</v>
      </c>
      <c r="J56" s="38" t="s">
        <v>14</v>
      </c>
      <c r="K56" s="39">
        <v>42745</v>
      </c>
      <c r="L56" s="38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4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4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8">
        <v>71</v>
      </c>
      <c r="G58" s="38">
        <v>4</v>
      </c>
      <c r="H58" s="38" t="s">
        <v>14</v>
      </c>
      <c r="I58" s="38">
        <v>371</v>
      </c>
      <c r="J58" s="38">
        <v>380</v>
      </c>
      <c r="K58" s="39">
        <v>42826</v>
      </c>
      <c r="L58" s="38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4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4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8">
        <v>10</v>
      </c>
      <c r="G60" s="38" t="s">
        <v>14</v>
      </c>
      <c r="H60" s="38">
        <v>349</v>
      </c>
      <c r="I60" s="38" t="s">
        <v>14</v>
      </c>
      <c r="J60" s="38" t="s">
        <v>14</v>
      </c>
      <c r="K60" s="39">
        <v>42937</v>
      </c>
      <c r="L60" s="38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4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8">
        <v>9</v>
      </c>
      <c r="G61" s="38" t="s">
        <v>63</v>
      </c>
      <c r="H61" s="38">
        <v>860</v>
      </c>
      <c r="I61" s="38" t="s">
        <v>14</v>
      </c>
      <c r="J61" s="38" t="s">
        <v>14</v>
      </c>
      <c r="K61" s="39">
        <v>42958</v>
      </c>
      <c r="L61" s="38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4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x14ac:dyDescent="0.4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4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4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4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4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4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0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4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4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4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0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4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42">
        <v>43070</v>
      </c>
      <c r="L72" s="42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x14ac:dyDescent="0.4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4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4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4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4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8">
        <v>23</v>
      </c>
      <c r="G77" s="38" t="s">
        <v>431</v>
      </c>
      <c r="H77" s="38" t="s">
        <v>486</v>
      </c>
      <c r="I77" s="38" t="s">
        <v>14</v>
      </c>
      <c r="J77" s="38" t="s">
        <v>14</v>
      </c>
      <c r="K77" s="39">
        <v>43160</v>
      </c>
      <c r="L77" s="38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4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4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4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279</v>
      </c>
      <c r="M80" s="7"/>
      <c r="N80" s="19" t="s">
        <v>489</v>
      </c>
      <c r="O80" s="7"/>
      <c r="P80" s="25"/>
      <c r="Q80" s="26"/>
      <c r="R80" s="7"/>
    </row>
    <row r="81" spans="1:29" x14ac:dyDescent="0.4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8">
        <v>11</v>
      </c>
      <c r="G81" s="38" t="s">
        <v>14</v>
      </c>
      <c r="H81" s="38">
        <v>241</v>
      </c>
      <c r="I81" s="38" t="s">
        <v>14</v>
      </c>
      <c r="J81" s="38" t="s">
        <v>14</v>
      </c>
      <c r="K81" s="39">
        <v>43204</v>
      </c>
      <c r="L81" s="38" t="s">
        <v>279</v>
      </c>
      <c r="M81" s="7"/>
      <c r="N81" s="19" t="s">
        <v>490</v>
      </c>
      <c r="O81" s="7"/>
      <c r="P81" s="25"/>
      <c r="Q81" s="26"/>
      <c r="R81" s="7"/>
    </row>
    <row r="82" spans="1:29" x14ac:dyDescent="0.4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8">
        <v>8</v>
      </c>
      <c r="G82" s="38" t="s">
        <v>14</v>
      </c>
      <c r="H82" s="38">
        <v>6218</v>
      </c>
      <c r="I82" s="38" t="s">
        <v>14</v>
      </c>
      <c r="J82" s="38" t="s">
        <v>14</v>
      </c>
      <c r="K82" s="39">
        <v>43208</v>
      </c>
      <c r="L82" s="38" t="s">
        <v>279</v>
      </c>
      <c r="M82" s="7"/>
      <c r="N82" s="19" t="s">
        <v>491</v>
      </c>
      <c r="O82" s="7"/>
      <c r="P82" s="25"/>
      <c r="Q82" s="26"/>
      <c r="R82" s="7"/>
    </row>
    <row r="83" spans="1:29" x14ac:dyDescent="0.4">
      <c r="A83" s="7" t="s">
        <v>461</v>
      </c>
      <c r="B83" s="7" t="s">
        <v>436</v>
      </c>
      <c r="C83" s="7" t="s">
        <v>434</v>
      </c>
      <c r="D83" s="7" t="s">
        <v>435</v>
      </c>
      <c r="E83" s="7">
        <v>2018</v>
      </c>
      <c r="F83" s="32">
        <v>142</v>
      </c>
      <c r="G83" s="32">
        <v>9</v>
      </c>
      <c r="H83" s="32" t="s">
        <v>14</v>
      </c>
      <c r="I83" s="32">
        <v>1748</v>
      </c>
      <c r="J83" s="32">
        <v>1758</v>
      </c>
      <c r="K83" s="39">
        <v>43221</v>
      </c>
      <c r="L83" s="32" t="s">
        <v>279</v>
      </c>
      <c r="M83" s="7"/>
      <c r="N83" s="19" t="s">
        <v>451</v>
      </c>
      <c r="O83" s="7"/>
      <c r="P83" s="25"/>
      <c r="Q83" s="26"/>
      <c r="R83" s="7"/>
    </row>
    <row r="84" spans="1:29" x14ac:dyDescent="0.4">
      <c r="A84" s="7" t="s">
        <v>275</v>
      </c>
      <c r="B84" s="7" t="s">
        <v>276</v>
      </c>
      <c r="C84" s="7" t="s">
        <v>425</v>
      </c>
      <c r="D84" s="7" t="s">
        <v>425</v>
      </c>
      <c r="E84" s="7">
        <v>2018</v>
      </c>
      <c r="F84" s="32">
        <v>5</v>
      </c>
      <c r="G84" s="32" t="s">
        <v>14</v>
      </c>
      <c r="H84" s="32" t="s">
        <v>14</v>
      </c>
      <c r="I84" s="32">
        <v>40</v>
      </c>
      <c r="J84" s="32">
        <v>45</v>
      </c>
      <c r="K84" s="39">
        <v>43252</v>
      </c>
      <c r="L84" s="41" t="s">
        <v>280</v>
      </c>
      <c r="M84" s="22" t="s">
        <v>14</v>
      </c>
      <c r="N84" s="19" t="s">
        <v>450</v>
      </c>
      <c r="O84" s="7"/>
      <c r="P84" s="25" t="s">
        <v>14</v>
      </c>
      <c r="Q84" s="26" t="s">
        <v>14</v>
      </c>
      <c r="R84" s="7"/>
    </row>
    <row r="85" spans="1:29" x14ac:dyDescent="0.4">
      <c r="A85" s="7" t="s">
        <v>459</v>
      </c>
      <c r="B85" s="7" t="s">
        <v>460</v>
      </c>
      <c r="C85" s="7" t="s">
        <v>91</v>
      </c>
      <c r="D85" s="7" t="s">
        <v>91</v>
      </c>
      <c r="E85" s="7">
        <v>2018</v>
      </c>
      <c r="F85" s="32">
        <v>18</v>
      </c>
      <c r="G85" s="32" t="s">
        <v>104</v>
      </c>
      <c r="H85" s="32">
        <v>775</v>
      </c>
      <c r="I85" s="32" t="s">
        <v>14</v>
      </c>
      <c r="J85" s="32" t="s">
        <v>14</v>
      </c>
      <c r="K85" s="39">
        <v>43271</v>
      </c>
      <c r="L85" s="32" t="s">
        <v>279</v>
      </c>
      <c r="M85" s="7"/>
      <c r="N85" s="19" t="s">
        <v>508</v>
      </c>
      <c r="O85" s="7"/>
      <c r="P85" s="25"/>
      <c r="Q85" s="26"/>
      <c r="R85" s="7"/>
    </row>
    <row r="86" spans="1:29" x14ac:dyDescent="0.4">
      <c r="A86" s="7" t="s">
        <v>480</v>
      </c>
      <c r="B86" s="7" t="s">
        <v>481</v>
      </c>
      <c r="C86" s="7" t="s">
        <v>26</v>
      </c>
      <c r="D86" s="7" t="s">
        <v>29</v>
      </c>
      <c r="E86" s="7">
        <v>2018</v>
      </c>
      <c r="F86" s="32">
        <v>11</v>
      </c>
      <c r="G86" s="32">
        <v>1</v>
      </c>
      <c r="H86" s="32">
        <v>376</v>
      </c>
      <c r="I86" s="32" t="s">
        <v>14</v>
      </c>
      <c r="J86" s="32" t="s">
        <v>14</v>
      </c>
      <c r="K86" s="39">
        <v>43279</v>
      </c>
      <c r="L86" s="32" t="s">
        <v>279</v>
      </c>
      <c r="M86" s="7"/>
      <c r="N86" s="19" t="s">
        <v>512</v>
      </c>
      <c r="O86" s="7"/>
      <c r="P86" s="25"/>
      <c r="Q86" s="26"/>
      <c r="R86" s="7"/>
    </row>
    <row r="87" spans="1:29" x14ac:dyDescent="0.4">
      <c r="A87" s="7" t="s">
        <v>468</v>
      </c>
      <c r="B87" s="7" t="s">
        <v>469</v>
      </c>
      <c r="C87" s="7" t="s">
        <v>483</v>
      </c>
      <c r="D87" s="7" t="s">
        <v>482</v>
      </c>
      <c r="E87" s="7">
        <v>2018</v>
      </c>
      <c r="F87" s="32">
        <v>120</v>
      </c>
      <c r="G87" s="32" t="s">
        <v>14</v>
      </c>
      <c r="H87" s="32" t="s">
        <v>14</v>
      </c>
      <c r="I87" s="32">
        <v>50</v>
      </c>
      <c r="J87" s="32">
        <v>63</v>
      </c>
      <c r="K87" s="39">
        <v>43281</v>
      </c>
      <c r="L87" s="38" t="s">
        <v>279</v>
      </c>
      <c r="M87" s="7"/>
      <c r="N87" s="19" t="s">
        <v>515</v>
      </c>
      <c r="O87" s="7"/>
      <c r="P87" s="25"/>
      <c r="Q87" s="26"/>
      <c r="R87" s="7"/>
      <c r="S87" s="7"/>
      <c r="T87" s="32"/>
      <c r="U87" s="32"/>
      <c r="V87" s="32"/>
      <c r="W87" s="32"/>
      <c r="X87" s="32"/>
      <c r="Y87" s="39"/>
      <c r="Z87" s="32"/>
      <c r="AA87" s="7"/>
      <c r="AB87" s="19"/>
      <c r="AC87" s="7"/>
    </row>
    <row r="88" spans="1:29" x14ac:dyDescent="0.4">
      <c r="A88" s="7" t="s">
        <v>464</v>
      </c>
      <c r="B88" s="7" t="s">
        <v>465</v>
      </c>
      <c r="C88" s="7" t="s">
        <v>148</v>
      </c>
      <c r="D88" s="7" t="s">
        <v>148</v>
      </c>
      <c r="E88" s="7">
        <v>2018</v>
      </c>
      <c r="F88" s="32">
        <v>13</v>
      </c>
      <c r="G88" s="32" t="s">
        <v>431</v>
      </c>
      <c r="H88" s="32" t="s">
        <v>554</v>
      </c>
      <c r="I88" s="32" t="s">
        <v>14</v>
      </c>
      <c r="J88" s="32" t="s">
        <v>14</v>
      </c>
      <c r="K88" s="39">
        <v>43355</v>
      </c>
      <c r="L88" s="32" t="s">
        <v>279</v>
      </c>
      <c r="M88" s="7"/>
      <c r="N88" s="19" t="s">
        <v>555</v>
      </c>
      <c r="O88" s="7"/>
      <c r="P88" s="25"/>
      <c r="Q88" s="26"/>
      <c r="R88" s="7"/>
    </row>
    <row r="89" spans="1:29" x14ac:dyDescent="0.4">
      <c r="A89" s="7" t="s">
        <v>503</v>
      </c>
      <c r="B89" s="7" t="s">
        <v>502</v>
      </c>
      <c r="C89" s="7" t="s">
        <v>164</v>
      </c>
      <c r="D89" s="7" t="s">
        <v>165</v>
      </c>
      <c r="E89" s="7">
        <v>2018</v>
      </c>
      <c r="F89" s="32">
        <v>12</v>
      </c>
      <c r="G89" s="32" t="s">
        <v>431</v>
      </c>
      <c r="H89" s="32" t="s">
        <v>560</v>
      </c>
      <c r="I89" s="32" t="s">
        <v>14</v>
      </c>
      <c r="J89" s="32" t="s">
        <v>14</v>
      </c>
      <c r="K89" s="39">
        <v>43355</v>
      </c>
      <c r="L89" s="32" t="s">
        <v>279</v>
      </c>
      <c r="M89" s="7"/>
      <c r="N89" s="19" t="s">
        <v>561</v>
      </c>
      <c r="O89" s="7"/>
      <c r="P89" s="25"/>
      <c r="Q89" s="26"/>
      <c r="R89" s="7"/>
    </row>
    <row r="90" spans="1:29" x14ac:dyDescent="0.4">
      <c r="A90" s="14" t="s">
        <v>391</v>
      </c>
      <c r="B90" s="14" t="s">
        <v>392</v>
      </c>
      <c r="C90" s="14" t="s">
        <v>412</v>
      </c>
      <c r="D90" s="14" t="s">
        <v>413</v>
      </c>
      <c r="E90" s="15">
        <v>2018</v>
      </c>
      <c r="F90" s="35" t="s">
        <v>14</v>
      </c>
      <c r="G90" s="36" t="s">
        <v>14</v>
      </c>
      <c r="H90" s="35" t="s">
        <v>14</v>
      </c>
      <c r="I90" s="35" t="s">
        <v>14</v>
      </c>
      <c r="J90" s="35" t="s">
        <v>14</v>
      </c>
      <c r="K90" s="34">
        <v>43466</v>
      </c>
      <c r="L90" s="45" t="s">
        <v>279</v>
      </c>
      <c r="M90" s="28"/>
      <c r="N90" s="29" t="s">
        <v>441</v>
      </c>
      <c r="O90" s="30"/>
      <c r="P90" s="25"/>
      <c r="Q90" s="26"/>
      <c r="R90" s="7"/>
    </row>
    <row r="91" spans="1:29" x14ac:dyDescent="0.4">
      <c r="A91" s="14" t="s">
        <v>470</v>
      </c>
      <c r="B91" s="14" t="s">
        <v>471</v>
      </c>
      <c r="C91" s="14" t="s">
        <v>472</v>
      </c>
      <c r="D91" s="14" t="s">
        <v>473</v>
      </c>
      <c r="E91" s="15">
        <v>2018</v>
      </c>
      <c r="F91" s="35" t="s">
        <v>14</v>
      </c>
      <c r="G91" s="36" t="s">
        <v>14</v>
      </c>
      <c r="H91" s="35" t="s">
        <v>14</v>
      </c>
      <c r="I91" s="35" t="s">
        <v>14</v>
      </c>
      <c r="J91" s="35" t="s">
        <v>14</v>
      </c>
      <c r="K91" s="34">
        <v>43467</v>
      </c>
      <c r="L91" s="37" t="s">
        <v>279</v>
      </c>
      <c r="M91" s="28"/>
      <c r="N91" s="29" t="s">
        <v>492</v>
      </c>
      <c r="O91" s="30"/>
      <c r="P91" s="25"/>
      <c r="Q91" s="26"/>
      <c r="R91" s="7"/>
    </row>
    <row r="92" spans="1:29" x14ac:dyDescent="0.4">
      <c r="A92" s="14" t="s">
        <v>552</v>
      </c>
      <c r="B92" s="14" t="s">
        <v>553</v>
      </c>
      <c r="C92" s="14" t="s">
        <v>26</v>
      </c>
      <c r="D92" s="14" t="s">
        <v>29</v>
      </c>
      <c r="E92" s="14">
        <v>2018</v>
      </c>
      <c r="F92" s="35" t="s">
        <v>14</v>
      </c>
      <c r="G92" s="36" t="s">
        <v>14</v>
      </c>
      <c r="H92" s="35" t="s">
        <v>14</v>
      </c>
      <c r="I92" s="35" t="s">
        <v>14</v>
      </c>
      <c r="J92" s="35" t="s">
        <v>14</v>
      </c>
      <c r="K92" s="34">
        <v>43470</v>
      </c>
      <c r="L92" s="37" t="s">
        <v>279</v>
      </c>
      <c r="M92" s="28"/>
      <c r="N92" s="43"/>
      <c r="O92" s="30"/>
      <c r="P92" s="25"/>
      <c r="Q92" s="26"/>
      <c r="R92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zoomScale="80" zoomScaleNormal="80" workbookViewId="0"/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4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4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4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4">
      <c r="A5" s="7" t="s">
        <v>494</v>
      </c>
      <c r="B5" s="7" t="s">
        <v>496</v>
      </c>
      <c r="C5" s="7" t="s">
        <v>495</v>
      </c>
      <c r="D5" s="7" t="s">
        <v>493</v>
      </c>
      <c r="E5" s="19">
        <v>2018</v>
      </c>
      <c r="F5" s="19"/>
      <c r="G5" s="19"/>
      <c r="H5" s="10">
        <v>43466</v>
      </c>
      <c r="I5" s="11"/>
      <c r="J5" s="20" t="s">
        <v>509</v>
      </c>
    </row>
    <row r="6" spans="1:10" x14ac:dyDescent="0.4">
      <c r="A6" s="7" t="s">
        <v>497</v>
      </c>
      <c r="B6" s="7" t="s">
        <v>498</v>
      </c>
      <c r="C6" s="7" t="s">
        <v>495</v>
      </c>
      <c r="D6" s="7" t="s">
        <v>493</v>
      </c>
      <c r="E6" s="19">
        <v>2018</v>
      </c>
      <c r="F6" s="19"/>
      <c r="G6" s="19"/>
      <c r="H6" s="10">
        <v>43466</v>
      </c>
      <c r="I6" s="11"/>
      <c r="J6" s="20" t="s">
        <v>510</v>
      </c>
    </row>
    <row r="7" spans="1:10" x14ac:dyDescent="0.4">
      <c r="A7" s="7" t="s">
        <v>499</v>
      </c>
      <c r="B7" s="7" t="s">
        <v>500</v>
      </c>
      <c r="C7" s="7" t="s">
        <v>495</v>
      </c>
      <c r="D7" s="7" t="s">
        <v>493</v>
      </c>
      <c r="E7" s="19">
        <v>2018</v>
      </c>
      <c r="F7" s="19"/>
      <c r="G7" s="19"/>
      <c r="H7" s="10">
        <v>43466</v>
      </c>
      <c r="I7" s="11"/>
      <c r="J7" s="20" t="s">
        <v>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zoomScale="80" zoomScaleNormal="80" workbookViewId="0">
      <selection activeCell="A21" sqref="A21"/>
    </sheetView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4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16" ca="1" si="0">TODAY()-E2</f>
        <v>827</v>
      </c>
    </row>
    <row r="3" spans="1:6" x14ac:dyDescent="0.4">
      <c r="A3" s="7" t="s">
        <v>352</v>
      </c>
      <c r="B3" s="7" t="s">
        <v>353</v>
      </c>
      <c r="C3" s="7" t="s">
        <v>148</v>
      </c>
      <c r="D3" s="7" t="s">
        <v>148</v>
      </c>
      <c r="E3" s="10">
        <v>43130</v>
      </c>
      <c r="F3" s="13">
        <f t="shared" ca="1" si="0"/>
        <v>232</v>
      </c>
    </row>
    <row r="4" spans="1:6" x14ac:dyDescent="0.4">
      <c r="A4" s="7" t="s">
        <v>474</v>
      </c>
      <c r="B4" s="7" t="s">
        <v>475</v>
      </c>
      <c r="C4" s="7" t="s">
        <v>476</v>
      </c>
      <c r="D4" s="7" t="s">
        <v>477</v>
      </c>
      <c r="E4" s="10">
        <v>43145</v>
      </c>
      <c r="F4" s="13">
        <f t="shared" ca="1" si="0"/>
        <v>217</v>
      </c>
    </row>
    <row r="5" spans="1:6" x14ac:dyDescent="0.4">
      <c r="A5" s="7" t="s">
        <v>501</v>
      </c>
      <c r="B5" s="7" t="s">
        <v>252</v>
      </c>
      <c r="C5" s="7" t="s">
        <v>148</v>
      </c>
      <c r="D5" s="7" t="s">
        <v>148</v>
      </c>
      <c r="E5" s="10">
        <v>43231</v>
      </c>
      <c r="F5" s="12">
        <f t="shared" ca="1" si="0"/>
        <v>131</v>
      </c>
    </row>
    <row r="6" spans="1:6" x14ac:dyDescent="0.4">
      <c r="A6" s="7" t="s">
        <v>99</v>
      </c>
      <c r="B6" s="7" t="s">
        <v>439</v>
      </c>
      <c r="C6" s="7" t="s">
        <v>520</v>
      </c>
      <c r="D6" s="7" t="s">
        <v>521</v>
      </c>
      <c r="E6" s="10">
        <v>43240</v>
      </c>
      <c r="F6" s="12">
        <f t="shared" ca="1" si="0"/>
        <v>122</v>
      </c>
    </row>
    <row r="7" spans="1:6" x14ac:dyDescent="0.4">
      <c r="A7" s="7" t="s">
        <v>504</v>
      </c>
      <c r="B7" s="7" t="s">
        <v>505</v>
      </c>
      <c r="C7" s="7" t="s">
        <v>506</v>
      </c>
      <c r="D7" s="7" t="s">
        <v>507</v>
      </c>
      <c r="E7" s="10">
        <v>43270</v>
      </c>
      <c r="F7" s="12">
        <f t="shared" ca="1" si="0"/>
        <v>92</v>
      </c>
    </row>
    <row r="8" spans="1:6" x14ac:dyDescent="0.4">
      <c r="A8" s="7" t="s">
        <v>513</v>
      </c>
      <c r="B8" s="7" t="s">
        <v>514</v>
      </c>
      <c r="C8" s="7" t="s">
        <v>82</v>
      </c>
      <c r="D8" s="7" t="s">
        <v>83</v>
      </c>
      <c r="E8" s="10">
        <v>43280</v>
      </c>
      <c r="F8" s="12">
        <f t="shared" ca="1" si="0"/>
        <v>82</v>
      </c>
    </row>
    <row r="9" spans="1:6" x14ac:dyDescent="0.4">
      <c r="A9" s="7" t="s">
        <v>516</v>
      </c>
      <c r="B9" s="7" t="s">
        <v>517</v>
      </c>
      <c r="C9" s="7" t="s">
        <v>26</v>
      </c>
      <c r="D9" s="7" t="s">
        <v>29</v>
      </c>
      <c r="E9" s="10">
        <v>43304</v>
      </c>
      <c r="F9" s="12">
        <f t="shared" ca="1" si="0"/>
        <v>58</v>
      </c>
    </row>
    <row r="10" spans="1:6" x14ac:dyDescent="0.4">
      <c r="A10" s="7" t="s">
        <v>518</v>
      </c>
      <c r="B10" s="7" t="s">
        <v>519</v>
      </c>
      <c r="C10" s="7" t="s">
        <v>26</v>
      </c>
      <c r="D10" s="7" t="s">
        <v>29</v>
      </c>
      <c r="E10" s="10">
        <v>43307</v>
      </c>
      <c r="F10" s="12">
        <f t="shared" ca="1" si="0"/>
        <v>55</v>
      </c>
    </row>
    <row r="11" spans="1:6" x14ac:dyDescent="0.4">
      <c r="A11" s="7" t="s">
        <v>524</v>
      </c>
      <c r="B11" s="7" t="s">
        <v>525</v>
      </c>
      <c r="C11" s="7" t="s">
        <v>522</v>
      </c>
      <c r="D11" s="7" t="s">
        <v>523</v>
      </c>
      <c r="E11" s="10">
        <v>43326</v>
      </c>
      <c r="F11" s="12">
        <f t="shared" ca="1" si="0"/>
        <v>36</v>
      </c>
    </row>
    <row r="12" spans="1:6" x14ac:dyDescent="0.4">
      <c r="A12" s="7" t="s">
        <v>526</v>
      </c>
      <c r="B12" s="7" t="s">
        <v>527</v>
      </c>
      <c r="C12" s="7" t="s">
        <v>522</v>
      </c>
      <c r="D12" s="7" t="s">
        <v>523</v>
      </c>
      <c r="E12" s="10">
        <v>43326</v>
      </c>
      <c r="F12" s="12">
        <f t="shared" ca="1" si="0"/>
        <v>36</v>
      </c>
    </row>
    <row r="13" spans="1:6" x14ac:dyDescent="0.4">
      <c r="A13" s="7" t="s">
        <v>528</v>
      </c>
      <c r="B13" s="7" t="s">
        <v>529</v>
      </c>
      <c r="C13" s="7" t="s">
        <v>522</v>
      </c>
      <c r="D13" s="7" t="s">
        <v>523</v>
      </c>
      <c r="E13" s="10">
        <v>43326</v>
      </c>
      <c r="F13" s="12">
        <f t="shared" ca="1" si="0"/>
        <v>36</v>
      </c>
    </row>
    <row r="14" spans="1:6" x14ac:dyDescent="0.4">
      <c r="A14" s="7" t="s">
        <v>530</v>
      </c>
      <c r="B14" s="7" t="s">
        <v>531</v>
      </c>
      <c r="C14" s="7" t="s">
        <v>522</v>
      </c>
      <c r="D14" s="7" t="s">
        <v>523</v>
      </c>
      <c r="E14" s="10">
        <v>43326</v>
      </c>
      <c r="F14" s="12">
        <f t="shared" ca="1" si="0"/>
        <v>36</v>
      </c>
    </row>
    <row r="15" spans="1:6" x14ac:dyDescent="0.4">
      <c r="A15" s="7" t="s">
        <v>532</v>
      </c>
      <c r="B15" s="7" t="s">
        <v>533</v>
      </c>
      <c r="C15" s="7" t="s">
        <v>522</v>
      </c>
      <c r="D15" s="7" t="s">
        <v>523</v>
      </c>
      <c r="E15" s="10">
        <v>43326</v>
      </c>
      <c r="F15" s="12">
        <f t="shared" ca="1" si="0"/>
        <v>36</v>
      </c>
    </row>
    <row r="16" spans="1:6" x14ac:dyDescent="0.4">
      <c r="A16" s="7" t="s">
        <v>534</v>
      </c>
      <c r="B16" s="7" t="s">
        <v>535</v>
      </c>
      <c r="C16" s="7" t="s">
        <v>445</v>
      </c>
      <c r="D16" s="7" t="s">
        <v>446</v>
      </c>
      <c r="E16" s="10">
        <v>43329</v>
      </c>
      <c r="F16" s="12">
        <f t="shared" ca="1" si="0"/>
        <v>33</v>
      </c>
    </row>
    <row r="17" spans="1:6" x14ac:dyDescent="0.4">
      <c r="A17" s="7" t="s">
        <v>536</v>
      </c>
      <c r="B17" s="7" t="s">
        <v>537</v>
      </c>
      <c r="C17" s="7" t="s">
        <v>26</v>
      </c>
      <c r="D17" s="7" t="s">
        <v>29</v>
      </c>
      <c r="E17" s="10">
        <v>43329</v>
      </c>
      <c r="F17" s="12">
        <f t="shared" ref="F17:F21" ca="1" si="1">TODAY()-E17</f>
        <v>33</v>
      </c>
    </row>
    <row r="18" spans="1:6" x14ac:dyDescent="0.4">
      <c r="A18" s="7" t="s">
        <v>547</v>
      </c>
      <c r="B18" s="7" t="s">
        <v>548</v>
      </c>
      <c r="C18" s="7" t="s">
        <v>258</v>
      </c>
      <c r="D18" s="7" t="s">
        <v>350</v>
      </c>
      <c r="E18" s="10">
        <v>43334</v>
      </c>
      <c r="F18" s="12">
        <f t="shared" ca="1" si="1"/>
        <v>28</v>
      </c>
    </row>
    <row r="19" spans="1:6" x14ac:dyDescent="0.4">
      <c r="A19" s="44" t="s">
        <v>551</v>
      </c>
      <c r="B19" s="7" t="s">
        <v>546</v>
      </c>
      <c r="C19" s="7" t="s">
        <v>445</v>
      </c>
      <c r="D19" s="7" t="s">
        <v>446</v>
      </c>
      <c r="E19" s="10">
        <v>43336</v>
      </c>
      <c r="F19" s="12">
        <f t="shared" ca="1" si="1"/>
        <v>26</v>
      </c>
    </row>
    <row r="20" spans="1:6" x14ac:dyDescent="0.4">
      <c r="A20" s="7" t="s">
        <v>556</v>
      </c>
      <c r="B20" s="7" t="s">
        <v>557</v>
      </c>
      <c r="C20" s="7" t="s">
        <v>520</v>
      </c>
      <c r="D20" s="7" t="s">
        <v>521</v>
      </c>
      <c r="E20" s="10">
        <v>43356</v>
      </c>
      <c r="F20" s="12">
        <f t="shared" ca="1" si="1"/>
        <v>6</v>
      </c>
    </row>
    <row r="21" spans="1:6" x14ac:dyDescent="0.4">
      <c r="A21" s="7" t="s">
        <v>558</v>
      </c>
      <c r="B21" s="7" t="s">
        <v>559</v>
      </c>
      <c r="C21" s="7" t="s">
        <v>164</v>
      </c>
      <c r="D21" s="7" t="s">
        <v>165</v>
      </c>
      <c r="E21" s="10">
        <v>43362</v>
      </c>
      <c r="F21" s="12">
        <f t="shared" ca="1" si="1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zoomScale="90" zoomScaleNormal="90" workbookViewId="0"/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5" max="5" width="11.53515625" style="2" bestFit="1" customWidth="1"/>
    <col min="6" max="6" width="10.69140625" bestFit="1" customWidth="1"/>
  </cols>
  <sheetData>
    <row r="1" spans="1:6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4">
      <c r="A2" s="7" t="s">
        <v>172</v>
      </c>
      <c r="B2" s="7" t="s">
        <v>176</v>
      </c>
      <c r="C2" s="7" t="s">
        <v>12</v>
      </c>
      <c r="D2" s="7" t="s">
        <v>13</v>
      </c>
      <c r="E2" s="10">
        <v>42308</v>
      </c>
      <c r="F2" s="13">
        <f t="shared" ref="F2:F6" ca="1" si="0">TODAY()-E2</f>
        <v>1054</v>
      </c>
    </row>
    <row r="3" spans="1:6" x14ac:dyDescent="0.4">
      <c r="A3" s="7" t="s">
        <v>173</v>
      </c>
      <c r="B3" s="7" t="s">
        <v>174</v>
      </c>
      <c r="C3" s="7" t="s">
        <v>12</v>
      </c>
      <c r="D3" s="7" t="s">
        <v>13</v>
      </c>
      <c r="E3" s="10">
        <v>42308</v>
      </c>
      <c r="F3" s="13">
        <f t="shared" ca="1" si="0"/>
        <v>1054</v>
      </c>
    </row>
    <row r="4" spans="1:6" x14ac:dyDescent="0.4">
      <c r="A4" s="7" t="s">
        <v>538</v>
      </c>
      <c r="B4" s="7" t="s">
        <v>541</v>
      </c>
      <c r="C4" s="7" t="s">
        <v>539</v>
      </c>
      <c r="D4" s="7" t="s">
        <v>540</v>
      </c>
      <c r="E4" s="19"/>
      <c r="F4" s="10">
        <f t="shared" ca="1" si="0"/>
        <v>43362</v>
      </c>
    </row>
    <row r="5" spans="1:6" x14ac:dyDescent="0.4">
      <c r="A5" s="7" t="s">
        <v>542</v>
      </c>
      <c r="B5" s="7" t="s">
        <v>545</v>
      </c>
      <c r="C5" s="7" t="s">
        <v>544</v>
      </c>
      <c r="D5" s="7" t="s">
        <v>543</v>
      </c>
      <c r="E5" s="19"/>
      <c r="F5" s="10">
        <f t="shared" ca="1" si="0"/>
        <v>43362</v>
      </c>
    </row>
    <row r="6" spans="1:6" x14ac:dyDescent="0.4">
      <c r="A6" s="7" t="s">
        <v>549</v>
      </c>
      <c r="B6" s="7"/>
      <c r="C6" s="7" t="s">
        <v>550</v>
      </c>
      <c r="D6" s="7" t="s">
        <v>550</v>
      </c>
      <c r="E6" s="19"/>
      <c r="F6" s="10">
        <f t="shared" ca="1" si="0"/>
        <v>43362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2018-09-19T18:39:47Z</dcterms:modified>
</cp:coreProperties>
</file>