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1" i="4" l="1"/>
  <c r="F12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<sst xmlns="http://schemas.openxmlformats.org/spreadsheetml/2006/main" count="2084" uniqueCount="884">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</sst>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7" totalsRowShown="0" headerRowDxfId="65" dataDxfId="64">
  <autoFilter ref="A1:U177"/>
  <sortState ref="A2:U176">
    <sortCondition ref="K1:K176"/>
  </sortState>
  <tableColumns count="21">
    <tableColumn id="1" name="title" dataDxfId="63"/>
    <tableColumn id="2" name="authors" dataDxfId="62"/>
    <tableColumn id="3" name="journal_full" dataDxfId="61"/>
    <tableColumn id="11" name="journal_short" dataDxfId="60"/>
    <tableColumn id="6" name="year" dataDxfId="59"/>
    <tableColumn id="4" name="volume" dataDxfId="58"/>
    <tableColumn id="5" name="issue" dataDxfId="57"/>
    <tableColumn id="7" name="eID" dataDxfId="56"/>
    <tableColumn id="8" name="from" dataDxfId="55"/>
    <tableColumn id="9" name="to" dataDxfId="54"/>
    <tableColumn id="10" name="date" dataDxfId="53"/>
    <tableColumn id="14" name="classification" dataDxfId="52"/>
    <tableColumn id="12" name="IF" dataDxfId="51"/>
    <tableColumn id="13" name="DOI" dataDxfId="50"/>
    <tableColumn id="15" name="WoS" dataDxfId="49"/>
    <tableColumn id="16" name="rank" dataDxfId="48"/>
    <tableColumn id="17" name="quartile" dataDxfId="47"/>
    <tableColumn id="18" name="category" dataDxfId="46"/>
    <tableColumn id="19" name="CBRA" dataDxfId="45"/>
    <tableColumn id="20" name="SC" dataDxfId="44"/>
    <tableColumn id="21" name="UGent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2">
  <autoFilter ref="A1:J9"/>
  <sortState ref="A2:N50">
    <sortCondition ref="H1:H50"/>
  </sortState>
  <tableColumns count="10">
    <tableColumn id="1" name="title" dataDxfId="41"/>
    <tableColumn id="2" name="authors" dataDxfId="40"/>
    <tableColumn id="3" name="editors" dataDxfId="39"/>
    <tableColumn id="11" name="book" dataDxfId="38"/>
    <tableColumn id="6" name="year" dataDxfId="37"/>
    <tableColumn id="8" name="from" dataDxfId="36"/>
    <tableColumn id="9" name="to" dataDxfId="35"/>
    <tableColumn id="10" name="date" dataDxfId="34"/>
    <tableColumn id="12" name="IF" dataDxfId="33"/>
    <tableColumn id="13" name="DOI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31" dataDxfId="30">
  <autoFilter ref="A1:F14"/>
  <sortState ref="A2:F15">
    <sortCondition descending="1" ref="F1:F15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3" dataDxfId="22">
  <autoFilter ref="A1:F5"/>
  <sortState ref="A2:K14">
    <sortCondition ref="E1:E14"/>
  </sortState>
  <tableColumns count="6">
    <tableColumn id="1" name="title" dataDxfId="21"/>
    <tableColumn id="2" name="authors" dataDxfId="20"/>
    <tableColumn id="3" name="journal_full" dataDxfId="19"/>
    <tableColumn id="11" name="journal_short" dataDxfId="18"/>
    <tableColumn id="10" name="date" dataDxfId="17"/>
    <tableColumn id="12" name="COUNT" dataDxfId="16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topLeftCell="A137" zoomScale="90" zoomScaleNormal="90" workbookViewId="0">
      <selection activeCell="A177" sqref="A17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819</v>
      </c>
      <c r="B149" s="7" t="s">
        <v>820</v>
      </c>
      <c r="C149" s="7" t="s">
        <v>822</v>
      </c>
      <c r="D149" s="7" t="s">
        <v>821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818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817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823</v>
      </c>
      <c r="B157" s="7" t="s">
        <v>824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830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815</v>
      </c>
      <c r="B159" s="7" t="s">
        <v>816</v>
      </c>
      <c r="C159" s="7" t="s">
        <v>828</v>
      </c>
      <c r="D159" s="7" t="s">
        <v>828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843</v>
      </c>
      <c r="B161" s="7" t="s">
        <v>844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845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864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863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862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868</v>
      </c>
      <c r="B165" s="7" t="s">
        <v>872</v>
      </c>
      <c r="C165" s="7" t="s">
        <v>869</v>
      </c>
      <c r="D165" s="7" t="s">
        <v>873</v>
      </c>
      <c r="E165" s="18">
        <v>2021</v>
      </c>
      <c r="F165" s="32">
        <v>10</v>
      </c>
      <c r="G165" s="38" t="s">
        <v>14</v>
      </c>
      <c r="H165" s="32" t="s">
        <v>870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871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836</v>
      </c>
      <c r="B167" s="7" t="s">
        <v>846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839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826</v>
      </c>
      <c r="B168" s="7" t="s">
        <v>827</v>
      </c>
      <c r="C168" s="7" t="s">
        <v>90</v>
      </c>
      <c r="D168" s="7" t="s">
        <v>90</v>
      </c>
      <c r="E168" s="18">
        <v>2021</v>
      </c>
      <c r="F168" s="18">
        <v>21</v>
      </c>
      <c r="G168" s="19" t="s">
        <v>14</v>
      </c>
      <c r="H168" s="18">
        <v>1827</v>
      </c>
      <c r="I168" s="18" t="s">
        <v>14</v>
      </c>
      <c r="J168" s="18" t="s">
        <v>14</v>
      </c>
      <c r="K168" s="42">
        <v>44478</v>
      </c>
      <c r="L168" s="42" t="s">
        <v>274</v>
      </c>
      <c r="M168" s="11"/>
      <c r="N168" s="19" t="s">
        <v>879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791</v>
      </c>
      <c r="B169" s="7" t="s">
        <v>790</v>
      </c>
      <c r="C169" s="7" t="s">
        <v>288</v>
      </c>
      <c r="D169" s="7" t="s">
        <v>331</v>
      </c>
      <c r="E169" s="18">
        <v>2021</v>
      </c>
      <c r="F169" s="18">
        <v>31</v>
      </c>
      <c r="G169" s="19" t="s">
        <v>93</v>
      </c>
      <c r="H169" s="18" t="s">
        <v>14</v>
      </c>
      <c r="I169" s="18">
        <v>958</v>
      </c>
      <c r="J169" s="18">
        <v>967</v>
      </c>
      <c r="K169" s="42">
        <v>44495</v>
      </c>
      <c r="L169" s="42" t="s">
        <v>274</v>
      </c>
      <c r="M169" s="11"/>
      <c r="N169" s="19" t="s">
        <v>858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13" t="s">
        <v>785</v>
      </c>
      <c r="B170" s="13" t="s">
        <v>788</v>
      </c>
      <c r="C170" s="13" t="s">
        <v>786</v>
      </c>
      <c r="D170" s="13" t="s">
        <v>787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44562</v>
      </c>
      <c r="L170" s="31" t="s">
        <v>274</v>
      </c>
      <c r="M170" s="45"/>
      <c r="N170" s="44" t="s">
        <v>833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796</v>
      </c>
      <c r="B171" s="13" t="s">
        <v>797</v>
      </c>
      <c r="C171" s="13" t="s">
        <v>795</v>
      </c>
      <c r="D171" s="13" t="s">
        <v>798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44563</v>
      </c>
      <c r="L171" s="31" t="s">
        <v>274</v>
      </c>
      <c r="M171" s="45"/>
      <c r="N171" s="44" t="s">
        <v>835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847</v>
      </c>
      <c r="B172" s="13" t="s">
        <v>781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44564</v>
      </c>
      <c r="L172" s="31" t="s">
        <v>274</v>
      </c>
      <c r="M172" s="45"/>
      <c r="N172" s="44" t="s">
        <v>853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731</v>
      </c>
      <c r="B173" s="13" t="s">
        <v>811</v>
      </c>
      <c r="C173" s="13" t="s">
        <v>660</v>
      </c>
      <c r="D173" s="13" t="s">
        <v>661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44565</v>
      </c>
      <c r="L173" s="31" t="s">
        <v>274</v>
      </c>
      <c r="M173" s="45"/>
      <c r="N173" s="44" t="s">
        <v>859</v>
      </c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802</v>
      </c>
      <c r="B174" s="13" t="s">
        <v>803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44566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709</v>
      </c>
      <c r="B175" s="13" t="s">
        <v>710</v>
      </c>
      <c r="C175" s="13" t="s">
        <v>339</v>
      </c>
      <c r="D175" s="13" t="s">
        <v>340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44567</v>
      </c>
      <c r="L175" s="31" t="s">
        <v>274</v>
      </c>
      <c r="M175" s="45"/>
      <c r="N175" s="44"/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837</v>
      </c>
      <c r="B176" s="13" t="s">
        <v>838</v>
      </c>
      <c r="C176" s="13" t="s">
        <v>725</v>
      </c>
      <c r="D176" s="13" t="s">
        <v>725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44568</v>
      </c>
      <c r="L176" s="31" t="s">
        <v>274</v>
      </c>
      <c r="M176" s="45"/>
      <c r="N176" s="44"/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813</v>
      </c>
      <c r="B177" s="13" t="s">
        <v>814</v>
      </c>
      <c r="C177" s="13" t="s">
        <v>882</v>
      </c>
      <c r="D177" s="13" t="s">
        <v>883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44569</v>
      </c>
      <c r="L177" s="31" t="s">
        <v>274</v>
      </c>
      <c r="M177" s="45"/>
      <c r="N177" s="44"/>
      <c r="O177" s="27"/>
      <c r="P177" s="24"/>
      <c r="Q177" s="25"/>
      <c r="R177" s="7"/>
      <c r="S177" s="7"/>
      <c r="T177" s="7"/>
      <c r="U177" s="7"/>
    </row>
  </sheetData>
  <conditionalFormatting sqref="S1:U112 S114:U122 S124:U125 S127:U134 U126 S136:U146 S148:U175 S177:U104857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T113:U11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23:U12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6:T12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35:U135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47:U147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76:U17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ca="1">TODAY()-E2</f>
        <v>308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ca="1">TODAY()-E3</f>
        <v>253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ca="1">TODAY()-E4</f>
        <v>218</v>
      </c>
    </row>
    <row r="5" spans="1:6" x14ac:dyDescent="0.25">
      <c r="A5" s="7" t="s">
        <v>831</v>
      </c>
      <c r="B5" s="7" t="s">
        <v>832</v>
      </c>
      <c r="C5" s="7" t="s">
        <v>288</v>
      </c>
      <c r="D5" s="7" t="s">
        <v>331</v>
      </c>
      <c r="E5" s="10">
        <v>44371</v>
      </c>
      <c r="F5" s="12">
        <f ca="1">TODAY()-E5</f>
        <v>128</v>
      </c>
    </row>
    <row r="6" spans="1:6" x14ac:dyDescent="0.25">
      <c r="A6" s="7" t="s">
        <v>840</v>
      </c>
      <c r="B6" s="7" t="s">
        <v>842</v>
      </c>
      <c r="C6" s="7" t="s">
        <v>841</v>
      </c>
      <c r="D6" s="7" t="s">
        <v>841</v>
      </c>
      <c r="E6" s="10">
        <v>44383</v>
      </c>
      <c r="F6" s="12">
        <f ca="1">TODAY()-E6</f>
        <v>116</v>
      </c>
    </row>
    <row r="7" spans="1:6" x14ac:dyDescent="0.25">
      <c r="A7" s="7" t="s">
        <v>849</v>
      </c>
      <c r="B7" t="s">
        <v>850</v>
      </c>
      <c r="C7" s="7" t="s">
        <v>851</v>
      </c>
      <c r="D7" s="7" t="s">
        <v>852</v>
      </c>
      <c r="E7" s="10">
        <v>44421</v>
      </c>
      <c r="F7" s="12">
        <f ca="1">TODAY()-E7</f>
        <v>78</v>
      </c>
    </row>
    <row r="8" spans="1:6" x14ac:dyDescent="0.25">
      <c r="A8" s="7" t="s">
        <v>854</v>
      </c>
      <c r="B8" s="7" t="s">
        <v>855</v>
      </c>
      <c r="C8" s="7" t="s">
        <v>660</v>
      </c>
      <c r="D8" s="7" t="s">
        <v>661</v>
      </c>
      <c r="E8" s="10">
        <v>44424</v>
      </c>
      <c r="F8" s="12">
        <f ca="1">TODAY()-E8</f>
        <v>75</v>
      </c>
    </row>
    <row r="9" spans="1:6" x14ac:dyDescent="0.25">
      <c r="A9" s="7" t="s">
        <v>856</v>
      </c>
      <c r="B9" s="7" t="s">
        <v>857</v>
      </c>
      <c r="C9" s="7" t="s">
        <v>374</v>
      </c>
      <c r="D9" s="7" t="s">
        <v>375</v>
      </c>
      <c r="E9" s="10">
        <v>44430</v>
      </c>
      <c r="F9" s="12">
        <f ca="1">TODAY()-E9</f>
        <v>69</v>
      </c>
    </row>
    <row r="10" spans="1:6" x14ac:dyDescent="0.25">
      <c r="A10" s="7" t="s">
        <v>860</v>
      </c>
      <c r="B10" s="7" t="s">
        <v>861</v>
      </c>
      <c r="C10" s="7" t="s">
        <v>90</v>
      </c>
      <c r="D10" s="7" t="s">
        <v>90</v>
      </c>
      <c r="E10" s="10">
        <v>44439</v>
      </c>
      <c r="F10" s="12">
        <f ca="1">TODAY()-E10</f>
        <v>60</v>
      </c>
    </row>
    <row r="11" spans="1:6" x14ac:dyDescent="0.25">
      <c r="A11" s="7" t="s">
        <v>875</v>
      </c>
      <c r="B11" s="7" t="s">
        <v>876</v>
      </c>
      <c r="C11" s="7" t="s">
        <v>253</v>
      </c>
      <c r="D11" s="7" t="s">
        <v>345</v>
      </c>
      <c r="E11" s="10">
        <v>44474</v>
      </c>
      <c r="F11" s="12">
        <f ca="1">TODAY()-E11</f>
        <v>25</v>
      </c>
    </row>
    <row r="12" spans="1:6" x14ac:dyDescent="0.25">
      <c r="A12" s="7" t="s">
        <v>865</v>
      </c>
      <c r="B12" s="7" t="s">
        <v>866</v>
      </c>
      <c r="C12" s="7" t="s">
        <v>874</v>
      </c>
      <c r="D12" s="7" t="s">
        <v>874</v>
      </c>
      <c r="E12" s="10">
        <v>44475</v>
      </c>
      <c r="F12" s="12">
        <f ca="1">TODAY()-E12</f>
        <v>24</v>
      </c>
    </row>
    <row r="13" spans="1:6" x14ac:dyDescent="0.25">
      <c r="A13" s="7" t="s">
        <v>877</v>
      </c>
      <c r="B13" s="7" t="s">
        <v>878</v>
      </c>
      <c r="C13" s="7" t="s">
        <v>268</v>
      </c>
      <c r="D13" s="7" t="s">
        <v>269</v>
      </c>
      <c r="E13" s="10">
        <v>44476</v>
      </c>
      <c r="F13" s="12">
        <f ca="1">TODAY()-E13</f>
        <v>23</v>
      </c>
    </row>
    <row r="14" spans="1:6" x14ac:dyDescent="0.25">
      <c r="A14" s="7" t="s">
        <v>880</v>
      </c>
      <c r="B14" s="7" t="s">
        <v>881</v>
      </c>
      <c r="C14" s="7" t="s">
        <v>268</v>
      </c>
      <c r="D14" s="7" t="s">
        <v>269</v>
      </c>
      <c r="E14" s="10">
        <v>44483</v>
      </c>
      <c r="F14" s="12">
        <f ca="1">TODAY()-E14</f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6.0027397260273974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6.0027397260273974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5.3808219178082188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3.7506849315068491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2021-10-30T12:18:23Z</dcterms:modified>
</cp:coreProperties>
</file>