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4" l="1"/>
  <c r="G18" i="4" l="1"/>
  <c r="G16" i="4" l="1"/>
  <c r="G15" i="4"/>
  <c r="G14" i="4" l="1"/>
  <c r="G13" i="4" l="1"/>
  <c r="G12" i="4" l="1"/>
  <c r="G11" i="4" l="1"/>
  <c r="G10" i="4"/>
  <c r="G9" i="4" l="1"/>
  <c r="G17" i="4" l="1"/>
  <c r="G8" i="4" l="1"/>
  <c r="G7" i="4" l="1"/>
  <c r="G6" i="4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<sst xmlns="http://schemas.openxmlformats.org/spreadsheetml/2006/main" count="2333" uniqueCount="969">
  <si>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</si>
  <si>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</si>
  <si>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</si>
  <si>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</si>
  <si>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</si>
  <si>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</si>
  <si>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</si>
  <si>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</si>
  <si>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</si>
  <si>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</si>
  <si>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</si>
  <si>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</si>
  <si>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</si>
  <si>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</si>
  <si>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</si>
  <si>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</si>
  <si>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</si>
  <si>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</si>
  <si>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</si>
  <si>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</si>
  <si>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</si>
  <si>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</si>
  <si>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</si>
  <si>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</si>
  <si>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</si>
  <si>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</si>
  <si>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</si>
  <si>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</si>
  <si>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</si>
  <si>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</si>
  <si>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</si>
  <si>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</si>
  <si>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</si>
  <si>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</si>
  <si>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</si>
  <si>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</si>
  <si>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</si>
  <si>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</si>
  <si>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</si>
  <si>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</si>
  <si>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</si>
  <si>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</si>
  <si>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</si>
  <si>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</si>
  <si>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</si>
  <si>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</si>
  <si>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</si>
  <si>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</si>
  <si>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</si>
  <si>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</si>
  <si>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</si>
  <si>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</si>
  <si>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</si>
  <si>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</si>
  <si>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</si>
  <si>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</si>
  <si>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</si>
  <si>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</si>
  <si>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</si>
  <si>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</si>
  <si>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</si>
  <si>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</si>
  <si>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</si>
  <si>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</si>
  <si>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</si>
  <si>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</si>
  <si>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</si>
  <si>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</si>
  <si>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</si>
  <si>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</si>
  <si>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</si>
  <si>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</si>
  <si>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</si>
  <si>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</si>
  <si>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</si>
  <si>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</si>
  <si>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</si>
  <si>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</si>
  <si>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</si>
  <si>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</si>
  <si>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</si>
  <si>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</si>
  <si>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</si>
  <si>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</si>
  <si>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</si>
  <si>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</si>
  <si>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</si>
  <si>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</si>
  <si>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</si>
  <si>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</si>
  <si>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</si>
  <si>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</si>
  <si>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</si>
  <si>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</si>
  <si>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</si>
  <si>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</si>
  <si>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</si>
  <si>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</si>
  <si>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</si>
  <si>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</si>
  <si>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</si>
  <si>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</si>
  <si>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</si>
  <si>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</si>
  <si>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</si>
  <si>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</si>
  <si>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</si>
  <si>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</si>
  <si>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</si>
  <si>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</si>
  <si>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</si>
  <si>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</si>
  <si>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</si>
  <si>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</si>
  <si>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</si>
  <si>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</si>
  <si>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</si>
  <si>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</si>
  <si>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</si>
  <si>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</si>
  <si>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</si>
  <si>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</si>
  <si>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</si>
  <si>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</si>
  <si>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</si>
  <si>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</si>
  <si>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</si>
  <si>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</si>
  <si>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</si>
  <si>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</si>
  <si>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</si>
  <si>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</si>
  <si>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</si>
  <si>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</si>
  <si>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</si>
  <si>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</si>
  <si>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</si>
  <si>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</si>
  <si>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</si>
  <si>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</si>
  <si>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</si>
  <si>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</si>
  <si>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</si>
  <si>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</si>
  <si>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</si>
  <si>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</si>
  <si>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</si>
  <si>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</si>
  <si>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</si>
  <si>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</si>
  <si>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</si>
  <si>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</si>
  <si>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</si>
  <si>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</si>
  <si>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</si>
  <si>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</si>
  <si>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</si>
  <si>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</si>
  <si>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</si>
  <si>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</si>
  <si>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</si>
  <si>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</si>
  <si>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</si>
  <si>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</si>
  <si>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</si>
  <si>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</si>
  <si>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</si>
  <si>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</si>
  <si>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</si>
  <si>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</si>
  <si>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</si>
  <si>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</si>
  <si>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</si>
  <si>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</si>
  <si>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</si>
  <si>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</si>
  <si>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</si>
  <si>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</si>
  <si>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</si>
  <si>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</si>
  <si>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</si>
  <si>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</si>
  <si>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</si>
  <si>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</si>
  <si>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</si>
  <si>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</si>
  <si>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</si>
  <si>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</si>
  <si>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</si>
  <si>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</si>
  <si>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</si>
  <si>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</si>
  <si>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</si>
  <si>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</si>
  <si>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</si>
  <si>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</si>
  <si>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</si>
  <si>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</si>
  <si>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</si>
  <si>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</si>
  <si>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</si>
  <si>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</si>
  <si>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</si>
  <si>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</si>
  <si>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</si>
  <si>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</si>
  <si>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</si>
  <si>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</si>
  <si>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</si>
  <si>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</si>
  <si>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</si>
  <si>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</si>
  <si>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</si>
  <si>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</si>
  <si>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</si>
  <si>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</si>
  <si>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</si>
  <si>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</si>
  <si>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</si>
  <si>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</si>
  <si>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</si>
  <si>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</si>
  <si>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</si>
  <si>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</si>
  <si>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</si>
  <si>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</si>
  <si>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</si>
  <si>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</si>
  <si>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</si>
  <si>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</si>
  <si>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</si>
  <si>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</si>
  <si>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</si>
  <si>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</si>
  <si>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</si>
  <si>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</si>
  <si>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</si>
  <si>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</si>
  <si>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</si>
  <si>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</si>
  <si>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</si>
  <si>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</si>
  <si>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</si>
  <si>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</si>
  <si>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</si>
  <si>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</si>
  <si>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</si>
  <si>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</si>
  <si>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</si>
  <si>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</si>
  <si>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</si>
  <si>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</si>
  <si>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</si>
  <si>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</si>
  <si>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</si>
  <si>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</si>
  <si>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</si>
  <si>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</si>
  <si>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</si>
  <si>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</si>
  <si>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</si>
  <si>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</si>
  <si>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</si>
  <si>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</si>
  <si>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</si>
  <si>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</si>
  <si>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</si>
  <si>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</si>
  <si>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</si>
  <si>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</si>
  <si>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</si>
  <si>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</si>
  <si>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</si>
  <si>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</si>
  <si>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</si>
  <si>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</si>
  <si>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</si>
  <si>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</si>
  <si>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</si>
  <si>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</si>
  <si>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</si>
  <si>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</si>
  <si>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</si>
  <si>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</si>
  <si>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</si>
  <si>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</si>
  <si>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</si>
  <si>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</si>
  <si>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</si>
  <si>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</si>
  <si>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</si>
  <si>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</si>
  <si>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</si>
  <si>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</si>
  <si>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</si>
  <si>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</si>
  <si>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</si>
  <si>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</si>
  <si>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</si>
  <si>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</si>
  <si>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</si>
  <si>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</si>
  <si>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</si>
  <si>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</si>
  <si>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</si>
  <si>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</si>
  <si>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</si>
  <si>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</si>
  <si>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</si>
  <si>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</si>
  <si>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</si>
  <si>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</si>
  <si>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</si>
  <si>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</si>
  <si>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</si>
  <si>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</si>
  <si>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</si>
  <si>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</si>
  <si>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</si>
  <si>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</si>
  <si>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</si>
  <si>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</si>
  <si>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</si>
  <si>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</si>
  <si>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</si>
  <si>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</si>
  <si>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</si>
  <si>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</si>
  <si>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</si>
  <si>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</si>
  <si>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</si>
  <si>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</si>
  <si>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</si>
  <si>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</si>
  <si>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</si>
  <si>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</si>
  <si>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</si>
  <si>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</si>
  <si>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</si>
  <si>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</si>
  <si>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</si>
  <si>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</si>
  <si>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</si>
  <si>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</si>
  <si>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</si>
  <si>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</si>
  <si>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</si>
  <si>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</si>
  <si>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</si>
  <si>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</si>
  <si>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</si>
  <si>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</si>
  <si>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</si>
  <si>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</si>
  <si>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</si>
  <si>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</si>
  <si>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</si>
  <si>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</si>
  <si>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</si>
  <si>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</si>
  <si>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</si>
  <si>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</si>
  <si>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</si>
  <si>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</si>
  <si>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</si>
  <si>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</si>
  <si>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</si>
  <si>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</si>
  <si>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</si>
  <si>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</si>
  <si>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</si>
  <si>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</si>
  <si>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</si>
  <si>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</si>
  <si>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</si>
  <si>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</si>
  <si>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</si>
  <si>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</si>
  <si>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</si>
  <si>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</si>
  <si>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</si>
  <si>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</si>
  <si>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</si>
  <si>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</si>
  <si>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</si>
  <si>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</si>
  <si>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</si>
  <si>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</si>
  <si>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</si>
  <si>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</si>
  <si>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</si>
  <si>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</si>
  <si>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</si>
  <si>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</si>
  <si>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</si>
  <si>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</si>
  <si>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</si>
  <si>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</si>
  <si>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</si>
  <si>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</si>
  <si>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</si>
  <si>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</si>
  <si>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</si>
  <si>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</si>
  <si>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</si>
  <si>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</si>
  <si>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</si>
  <si>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</si>
  <si>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</si>
  <si>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</si>
  <si>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</si>
  <si>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</si>
  <si>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</si>
  <si>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</si>
  <si>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</si>
  <si>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</si>
  <si>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</si>
  <si>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</si>
  <si>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</si>
  <si>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</si>
  <si>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</si>
  <si>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</si>
  <si>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</si>
  <si>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</si>
  <si>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</si>
  <si>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</si>
  <si>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</si>
  <si>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</si>
  <si>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</si>
  <si>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</si>
  <si>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</si>
  <si>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</si>
  <si>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</si>
  <si>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</si>
  <si>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</si>
  <si>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</si>
  <si>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</si>
  <si>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</si>
  <si>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</si>
  <si>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</si>
  <si>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</si>
  <si>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</si>
  <si>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</si>
  <si>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</si>
  <si>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</si>
  <si>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</si>
  <si>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</si>
  <si>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</si>
  <si>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</si>
  <si>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</si>
  <si>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</si>
  <si>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</si>
  <si>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</si>
  <si>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</si>
  <si>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</si>
  <si>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</si>
  <si>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</si>
  <si>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</si>
  <si>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</si>
  <si>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</si>
  <si>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</si>
  <si>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</si>
  <si>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</si>
  <si>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</si>
  <si>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</si>
  <si>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</si>
  <si>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</si>
  <si>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</si>
  <si>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</si>
  <si>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</si>
  <si>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</si>
  <si>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</si>
  <si>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</si>
  <si>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</si>
  <si>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</si>
  <si>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</si>
  <si>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</si>
  <si>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</si>
  <si>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</si>
  <si>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</si>
  <si>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</si>
  <si>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</si>
  <si>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</si>
  <si>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</si>
  <si>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</si>
  <si>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</si>
  <si>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</si>
  <si>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</si>
  <si>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</si>
  <si>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</si>
  <si>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</si>
  <si>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</si>
  <si>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</si>
  <si>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</si>
  <si>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</si>
  <si>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</si>
  <si>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</si>
  <si>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</si>
  <si>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</si>
  <si>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</si>
  <si>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</si>
  <si>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</si>
  <si>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</si>
  <si>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</si>
  <si>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</si>
  <si>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</si>
  <si>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</si>
  <si>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</si>
  <si>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</si>
  <si>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</si>
  <si>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</si>
  <si>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</si>
  <si>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</si>
  <si>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</si>
  <si>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</si>
  <si>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</si>
  <si>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</si>
  <si>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</si>
  <si>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</si>
  <si>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</si>
  <si>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</si>
  <si>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</si>
  <si>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</si>
  <si>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</si>
  <si>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</si>
  <si>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</si>
  <si>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</si>
  <si>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</si>
  <si>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</si>
  <si>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</si>
  <si>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</si>
  <si>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</si>
  <si>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</si>
  <si>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</si>
  <si>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</si>
  <si>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</si>
  <si>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</si>
  <si>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</si>
  <si>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</si>
  <si>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</si>
  <si>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</si>
  <si>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</si>
  <si>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</si>
  <si>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</si>
  <si>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</si>
  <si>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</si>
  <si>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</si>
  <si>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</si>
  <si>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</si>
  <si>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</si>
  <si>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</si>
  <si>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</si>
  <si>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</si>
  <si>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</si>
  <si>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</si>
  <si>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</si>
  <si>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</si>
  <si>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</si>
  <si>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</si>
  <si>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</si>
  <si>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</si>
  <si>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</si>
  <si>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</si>
  <si>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</si>
  <si>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</si>
  <si>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</si>
  <si>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</si>
  <si>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</si>
  <si>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</si>
  <si>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</si>
  <si>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</si>
  <si>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</si>
  <si>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</si>
  <si>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</si>
  <si>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</si>
  <si>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</si>
  <si>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</si>
  <si>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</si>
  <si>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</si>
  <si>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</si>
  <si>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</si>
  <si>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</si>
  <si>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</si>
  <si>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</si>
  <si>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</si>
  <si>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</si>
  <si>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</si>
  <si>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</si>
  <si>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</si>
  <si>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</si>
  <si>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</si>
  <si>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</si>
  <si>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</si>
  <si>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</si>
  <si>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</si>
  <si>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</si>
  <si>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</si>
  <si>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</si>
  <si>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</si>
  <si>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</si>
  <si>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</si>
  <si>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</si>
  <si>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</si>
  <si>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</si>
  <si>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</si>
  <si>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</si>
  <si>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</si>
  <si>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</si>
  <si>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</si>
  <si>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</si>
  <si>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</si>
  <si>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</si>
  <si>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</si>
  <si>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</si>
  <si>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</si>
  <si>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</si>
  <si>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</si>
  <si>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</si>
  <si>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</si>
  <si>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</si>
  <si>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</si>
  <si>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</si>
  <si>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</si>
  <si>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</si>
  <si>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</si>
  <si>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</si>
  <si>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</si>
  <si>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</si>
  <si>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</si>
  <si>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</si>
  <si>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</si>
  <si>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</si>
  <si>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</si>
  <si>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</si>
  <si>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</si>
  <si>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</si>
  <si>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</si>
  <si>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</si>
  <si>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</si>
  <si>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</si>
  <si>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</si>
  <si>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</si>
  <si>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</si>
  <si>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</si>
  <si>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</si>
  <si>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</si>
  <si>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</si>
  <si>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</si>
  <si>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</si>
  <si>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</si>
  <si>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</si>
  <si>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</si>
  <si>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</si>
  <si>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</si>
  <si>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</si>
  <si>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</si>
  <si>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</si>
  <si>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</si>
  <si>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</si>
  <si>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</si>
  <si>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</si>
  <si>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</si>
  <si>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</si>
  <si>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</si>
  <si>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</si>
  <si>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</si>
  <si>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</si>
  <si>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</si>
  <si>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</si>
  <si>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</si>
  <si>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</si>
  <si>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</si>
  <si>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</si>
  <si>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</si>
  <si>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</si>
  <si>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</si>
  <si>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</si>
  <si>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</si>
  <si>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</si>
  <si>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</si>
  <si>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</si>
  <si>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</si>
  <si>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</si>
  <si>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</si>
  <si>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</si>
  <si>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</si>
  <si>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</si>
  <si>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</si>
  <si>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</si>
  <si>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</si>
  <si>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</si>
  <si>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</si>
  <si>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</si>
  <si>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</si>
  <si>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</si>
  <si>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</si>
  <si>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</si>
  <si>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</si>
  <si>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</si>
  <si>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</si>
  <si>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</si>
  <si>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</si>
  <si>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</si>
  <si>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</si>
  <si>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</si>
  <si>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</si>
  <si>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</si>
  <si>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</si>
  <si>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</si>
  <si>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</si>
  <si>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</si>
  <si>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</si>
  <si>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</si>
  <si>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</si>
  <si>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</si>
  <si>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</si>
  <si>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</si>
  <si>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</si>
  <si>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</si>
  <si>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</si>
  <si>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</si>
  <si>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</si>
  <si>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</si>
  <si>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</si>
  <si>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</si>
  <si>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</si>
  <si>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</si>
  <si>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</si>
  <si>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</si>
  <si>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</si>
  <si>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</si>
  <si>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</si>
  <si>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</si>
  <si>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</si>
  <si>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</si>
  <si>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</si>
  <si>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</si>
  <si>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</si>
  <si>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</si>
  <si>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</si>
  <si>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</si>
  <si>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</si>
  <si>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</si>
  <si>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</si>
  <si>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</si>
  <si>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</si>
  <si>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</si>
  <si>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</si>
  <si>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</si>
  <si>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</si>
  <si>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</si>
  <si>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</si>
  <si>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</si>
  <si>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</si>
  <si>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</si>
  <si>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</si>
  <si>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</si>
  <si>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</si>
  <si>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</si>
  <si>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</si>
  <si>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</si>
  <si>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</si>
  <si>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</si>
  <si>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</si>
  <si>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</si>
  <si>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</si>
  <si>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</si>
  <si>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</si>
  <si>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</si>
  <si>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</si>
  <si>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</si>
  <si>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</si>
  <si>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</si>
  <si>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</si>
  <si>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</si>
  <si>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</si>
  <si>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</si>
  <si>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</si>
  <si>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</si>
  <si>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</si>
  <si>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</si>
  <si>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</si>
  <si>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</si>
  <si>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</si>
  <si>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</si>
  <si>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</si>
  <si>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</si>
  <si>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</si>
  <si>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</si>
  <si>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</si>
  <si>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</si>
  <si>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</si>
  <si>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</si>
  <si>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</si>
  <si>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</si>
  <si>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</si>
  <si>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</si>
  <si>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</si>
  <si>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</si>
  <si>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</si>
  <si>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</si>
  <si>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</si>
  <si>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</si>
  <si>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</si>
  <si>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</si>
  <si>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</si>
  <si>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</si>
  <si>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</si>
  <si>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</si>
  <si>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</si>
  <si>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</si>
  <si>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</si>
  <si>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</si>
  <si>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</si>
  <si>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</si>
  <si>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</si>
  <si>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</si>
  <si>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</si>
  <si>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</si>
  <si>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</si>
  <si>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</si>
  <si>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</si>
  <si>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</si>
  <si>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</si>
  <si>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</si>
  <si>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</si>
  <si>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</si>
  <si>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</si>
  <si>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</si>
  <si>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</si>
  <si>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</si>
  <si>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</si>
  <si>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</si>
  <si>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</si>
  <si>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</si>
  <si>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</si>
  <si>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</si>
  <si>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</si>
  <si>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</si>
  <si>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</si>
  <si>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</si>
  <si>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</si>
  <si>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</si>
  <si>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</si>
  <si>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</si>
  <si>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</si>
  <si>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</si>
  <si>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</si>
  <si>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</si>
  <si>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</si>
  <si>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</si>
  <si>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</si>
  <si>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</si>
  <si>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</si>
  <si>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</si>
  <si>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</si>
  <si>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</si>
  <si>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</si>
  <si>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</si>
  <si>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</si>
  <si>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</si>
  <si>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</si>
  <si>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</si>
  <si>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</si>
  <si>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</si>
  <si>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</si>
  <si>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</si>
  <si>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</si>
  <si>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</si>
  <si>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</si>
  <si>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</si>
  <si>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</si>
  <si>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</si>
  <si>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</si>
  <si>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</si>
  <si>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</si>
  <si>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</si>
  <si>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</si>
  <si>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</si>
  <si>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</si>
  <si>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</si>
  <si>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</si>
  <si>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</si>
  <si>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</si>
  <si>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</si>
  <si>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</si>
  <si>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</si>
  <si>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</si>
  <si>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</si>
  <si>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</si>
  <si>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</si>
  <si>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</si>
  <si>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</si>
  <si>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</si>
  <si>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</si>
  <si>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</si>
  <si>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</si>
  <si>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</si>
  <si>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</si>
  <si>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</si>
  <si>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</si>
  <si>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</si>
  <si>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</si>
  <si>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</si>
  <si>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</si>
  <si>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</si>
  <si>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</si>
  <si>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</si>
  <si>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</si>
  <si>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</si>
  <si>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</si>
  <si>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</si>
  <si>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</si>
  <si>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</si>
  <si>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</si>
  <si>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</si>
  <si>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</si>
  <si>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</si>
  <si>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</si>
  <si>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</si>
  <si>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</si>
  <si>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</si>
  <si>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</si>
  <si>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</si>
  <si>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</si>
  <si>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</si>
  <si>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</si>
  <si>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</si>
  <si>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</si>
  <si>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</si>
  <si>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</si>
  <si>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10.21203/rs.3.rs-1110284/v1</t>
  </si>
  <si>
    <t>10.21203/rs.3.rs-860500/v1</t>
  </si>
  <si>
    <t>10.21203/rs.3.rs-1046418/v1</t>
  </si>
  <si>
    <t>10.21203/rs.3.rs-1326710/v1</t>
  </si>
  <si>
    <t>10.21203/rs.3.rs-1275684/v1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</si>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</sst>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93" totalsRowShown="0" headerRowDxfId="72" dataDxfId="71">
  <autoFilter ref="A1:U193"/>
  <sortState ref="A2:U192">
    <sortCondition ref="K1:K192"/>
  </sortState>
  <tableColumns count="21">
    <tableColumn id="1" name="title" dataDxfId="70"/>
    <tableColumn id="2" name="authors" dataDxfId="69"/>
    <tableColumn id="3" name="journal_full" dataDxfId="68"/>
    <tableColumn id="11" name="journal_short" dataDxfId="67"/>
    <tableColumn id="6" name="year" dataDxfId="66"/>
    <tableColumn id="4" name="volume" dataDxfId="65"/>
    <tableColumn id="5" name="issue" dataDxfId="64"/>
    <tableColumn id="7" name="eID" dataDxfId="63"/>
    <tableColumn id="8" name="from" dataDxfId="62"/>
    <tableColumn id="9" name="to" dataDxfId="61"/>
    <tableColumn id="10" name="date" dataDxfId="60"/>
    <tableColumn id="14" name="classification" dataDxfId="59"/>
    <tableColumn id="12" name="IF" dataDxfId="58"/>
    <tableColumn id="13" name="DOI" dataDxfId="57"/>
    <tableColumn id="15" name="WoS" dataDxfId="56"/>
    <tableColumn id="16" name="rank" dataDxfId="55"/>
    <tableColumn id="17" name="quartile" dataDxfId="54"/>
    <tableColumn id="18" name="category" dataDxfId="53"/>
    <tableColumn id="19" name="CBRA" dataDxfId="52"/>
    <tableColumn id="20" name="SC" dataDxfId="51"/>
    <tableColumn id="21" name="UGent" dataDxfId="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49">
  <autoFilter ref="A1:J11"/>
  <sortState ref="A2:N50">
    <sortCondition ref="H1:H50"/>
  </sortState>
  <tableColumns count="10">
    <tableColumn id="1" name="title" dataDxfId="48"/>
    <tableColumn id="2" name="authors" dataDxfId="47"/>
    <tableColumn id="3" name="editors" dataDxfId="46"/>
    <tableColumn id="11" name="book" dataDxfId="45"/>
    <tableColumn id="6" name="year" dataDxfId="44"/>
    <tableColumn id="8" name="from" dataDxfId="43"/>
    <tableColumn id="9" name="to" dataDxfId="42"/>
    <tableColumn id="10" name="date" dataDxfId="41"/>
    <tableColumn id="12" name="IF" dataDxfId="40"/>
    <tableColumn id="13" name="DOI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9" totalsRowShown="0" headerRowDxfId="38" dataDxfId="37">
  <autoFilter ref="A1:G19"/>
  <sortState ref="A2:G20">
    <sortCondition ref="F1:F20"/>
  </sortState>
  <tableColumns count="7">
    <tableColumn id="1" name="title" dataDxfId="36"/>
    <tableColumn id="2" name="authors" dataDxfId="35"/>
    <tableColumn id="3" name="journal_full" dataDxfId="34"/>
    <tableColumn id="11" name="journal_short" dataDxfId="33"/>
    <tableColumn id="4" name="doi_preprint" dataDxfId="32"/>
    <tableColumn id="10" name="date" dataDxfId="31"/>
    <tableColumn id="12" name="COUNT" dataDxfId="30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9" dataDxfId="28">
  <autoFilter ref="A1:F5"/>
  <sortState ref="A2:K14">
    <sortCondition ref="E1:E14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A154" zoomScale="90" zoomScaleNormal="90" workbookViewId="0">
      <selection activeCell="A193" sqref="A193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946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936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942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945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962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963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964</v>
      </c>
      <c r="B189" s="7" t="s">
        <v>965</v>
      </c>
      <c r="C189" s="7" t="s">
        <v>966</v>
      </c>
      <c r="D189" s="7" t="s">
        <v>967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968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13" t="s">
        <v>791</v>
      </c>
      <c r="B191" s="13" t="s">
        <v>792</v>
      </c>
      <c r="C191" s="13" t="s">
        <v>790</v>
      </c>
      <c r="D191" s="13" t="s">
        <v>793</v>
      </c>
      <c r="E191" s="14">
        <v>2022</v>
      </c>
      <c r="F191" s="43" t="s">
        <v>14</v>
      </c>
      <c r="G191" s="44" t="s">
        <v>14</v>
      </c>
      <c r="H191" s="43" t="s">
        <v>14</v>
      </c>
      <c r="I191" s="43" t="s">
        <v>14</v>
      </c>
      <c r="J191" s="43" t="s">
        <v>14</v>
      </c>
      <c r="K191" s="31">
        <v>44927</v>
      </c>
      <c r="L191" s="31" t="s">
        <v>273</v>
      </c>
      <c r="M191" s="45"/>
      <c r="N191" s="44" t="s">
        <v>827</v>
      </c>
      <c r="O191" s="27"/>
      <c r="P191" s="24"/>
      <c r="Q191" s="25"/>
      <c r="R191" s="7"/>
      <c r="S191" s="7"/>
      <c r="T191" s="7"/>
      <c r="U191" s="7"/>
    </row>
    <row r="192" spans="1:21" x14ac:dyDescent="0.25">
      <c r="A192" s="13" t="s">
        <v>840</v>
      </c>
      <c r="B192" s="13" t="s">
        <v>841</v>
      </c>
      <c r="C192" s="13" t="s">
        <v>842</v>
      </c>
      <c r="D192" s="13" t="s">
        <v>843</v>
      </c>
      <c r="E192" s="14">
        <v>2022</v>
      </c>
      <c r="F192" s="43" t="s">
        <v>14</v>
      </c>
      <c r="G192" s="44" t="s">
        <v>14</v>
      </c>
      <c r="H192" s="43" t="s">
        <v>14</v>
      </c>
      <c r="I192" s="43" t="s">
        <v>14</v>
      </c>
      <c r="J192" s="43" t="s">
        <v>14</v>
      </c>
      <c r="K192" s="31">
        <v>44928</v>
      </c>
      <c r="L192" s="31" t="s">
        <v>273</v>
      </c>
      <c r="M192" s="45"/>
      <c r="N192" s="44" t="s">
        <v>910</v>
      </c>
      <c r="O192" s="27"/>
      <c r="P192" s="24"/>
      <c r="Q192" s="25"/>
      <c r="R192" s="7"/>
      <c r="S192" s="7"/>
      <c r="T192" s="7"/>
      <c r="U192" s="7"/>
    </row>
    <row r="193" spans="1:21" x14ac:dyDescent="0.25">
      <c r="A193" s="13" t="s">
        <v>937</v>
      </c>
      <c r="B193" s="13" t="s">
        <v>938</v>
      </c>
      <c r="C193" s="13" t="s">
        <v>160</v>
      </c>
      <c r="D193" s="13" t="s">
        <v>161</v>
      </c>
      <c r="E193" s="14">
        <v>2022</v>
      </c>
      <c r="F193" s="43" t="s">
        <v>14</v>
      </c>
      <c r="G193" s="44" t="s">
        <v>14</v>
      </c>
      <c r="H193" s="43" t="s">
        <v>14</v>
      </c>
      <c r="I193" s="43" t="s">
        <v>14</v>
      </c>
      <c r="J193" s="43" t="s">
        <v>14</v>
      </c>
      <c r="K193" s="31">
        <v>44929</v>
      </c>
      <c r="L193" s="31" t="s">
        <v>273</v>
      </c>
      <c r="M193" s="45"/>
      <c r="N193" s="44"/>
      <c r="O193" s="27"/>
      <c r="P193" s="24"/>
      <c r="Q193" s="25"/>
      <c r="R193" s="7"/>
      <c r="S193" s="7"/>
      <c r="T193" s="7"/>
      <c r="U193" s="7"/>
    </row>
  </sheetData>
  <conditionalFormatting sqref="S1:U112 S114:U122 S124:U125 S127:U134 U126 S148:U175 S136:U146 S177:U179 S190:U1048576 S182:U188">
    <cfRule type="cellIs" dxfId="21" priority="21" operator="equal">
      <formula>"N/A"</formula>
    </cfRule>
    <cfRule type="cellIs" dxfId="20" priority="22" operator="equal">
      <formula>"OK"</formula>
    </cfRule>
  </conditionalFormatting>
  <conditionalFormatting sqref="T113:U113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S11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23:U123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26:T12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35:U135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47:U147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76:U176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80:U180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1:U181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9:U189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957</v>
      </c>
      <c r="B11" s="7" t="s">
        <v>958</v>
      </c>
      <c r="C11" s="7" t="s">
        <v>961</v>
      </c>
      <c r="D11" s="7" t="s">
        <v>960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939</v>
      </c>
      <c r="B2" s="7" t="s">
        <v>767</v>
      </c>
      <c r="C2" s="7" t="s">
        <v>940</v>
      </c>
      <c r="D2" s="7" t="s">
        <v>941</v>
      </c>
      <c r="E2" s="7"/>
      <c r="F2" s="10">
        <v>44191</v>
      </c>
      <c r="G2" s="12">
        <f t="shared" ref="G2:G19" ca="1" si="0">TODAY()-F2</f>
        <v>528</v>
      </c>
    </row>
    <row r="3" spans="1:7" x14ac:dyDescent="0.25">
      <c r="A3" s="7" t="s">
        <v>845</v>
      </c>
      <c r="B3" s="7" t="s">
        <v>846</v>
      </c>
      <c r="C3" s="7" t="s">
        <v>659</v>
      </c>
      <c r="D3" s="7" t="s">
        <v>660</v>
      </c>
      <c r="E3" s="7" t="s">
        <v>931</v>
      </c>
      <c r="F3" s="10">
        <v>44424</v>
      </c>
      <c r="G3" s="12">
        <f t="shared" ca="1" si="0"/>
        <v>295</v>
      </c>
    </row>
    <row r="4" spans="1:7" x14ac:dyDescent="0.25">
      <c r="A4" s="7" t="s">
        <v>851</v>
      </c>
      <c r="B4" s="7" t="s">
        <v>852</v>
      </c>
      <c r="C4" s="7" t="s">
        <v>89</v>
      </c>
      <c r="D4" s="7" t="s">
        <v>89</v>
      </c>
      <c r="E4" s="7" t="s">
        <v>932</v>
      </c>
      <c r="F4" s="10">
        <v>44439</v>
      </c>
      <c r="G4" s="12">
        <f t="shared" ca="1" si="0"/>
        <v>280</v>
      </c>
    </row>
    <row r="5" spans="1:7" x14ac:dyDescent="0.25">
      <c r="A5" s="7" t="s">
        <v>864</v>
      </c>
      <c r="B5" s="7" t="s">
        <v>865</v>
      </c>
      <c r="C5" s="7" t="s">
        <v>252</v>
      </c>
      <c r="D5" s="7" t="s">
        <v>344</v>
      </c>
      <c r="E5" s="7"/>
      <c r="F5" s="10">
        <v>44474</v>
      </c>
      <c r="G5" s="12">
        <f t="shared" ca="1" si="0"/>
        <v>245</v>
      </c>
    </row>
    <row r="6" spans="1:7" x14ac:dyDescent="0.25">
      <c r="A6" s="7" t="s">
        <v>873</v>
      </c>
      <c r="B6" s="7" t="s">
        <v>875</v>
      </c>
      <c r="C6" s="7" t="s">
        <v>267</v>
      </c>
      <c r="D6" s="7" t="s">
        <v>268</v>
      </c>
      <c r="E6" s="7" t="s">
        <v>933</v>
      </c>
      <c r="F6" s="10">
        <v>44503</v>
      </c>
      <c r="G6" s="12">
        <f t="shared" ca="1" si="0"/>
        <v>216</v>
      </c>
    </row>
    <row r="7" spans="1:7" x14ac:dyDescent="0.25">
      <c r="A7" s="7" t="s">
        <v>876</v>
      </c>
      <c r="B7" s="7" t="s">
        <v>877</v>
      </c>
      <c r="C7" s="7" t="s">
        <v>874</v>
      </c>
      <c r="D7" s="7" t="s">
        <v>878</v>
      </c>
      <c r="E7" s="7"/>
      <c r="F7" s="10">
        <v>44503</v>
      </c>
      <c r="G7" s="12">
        <f t="shared" ca="1" si="0"/>
        <v>216</v>
      </c>
    </row>
    <row r="8" spans="1:7" x14ac:dyDescent="0.25">
      <c r="A8" s="7" t="s">
        <v>893</v>
      </c>
      <c r="B8" s="7" t="s">
        <v>894</v>
      </c>
      <c r="C8" s="7" t="s">
        <v>108</v>
      </c>
      <c r="D8" s="7" t="s">
        <v>109</v>
      </c>
      <c r="E8" s="7"/>
      <c r="F8" s="10">
        <v>44536</v>
      </c>
      <c r="G8" s="12">
        <f t="shared" ca="1" si="0"/>
        <v>183</v>
      </c>
    </row>
    <row r="9" spans="1:7" x14ac:dyDescent="0.25">
      <c r="A9" s="7" t="s">
        <v>898</v>
      </c>
      <c r="B9" s="7" t="s">
        <v>899</v>
      </c>
      <c r="C9" s="7" t="s">
        <v>575</v>
      </c>
      <c r="D9" s="7" t="s">
        <v>576</v>
      </c>
      <c r="E9" s="7" t="s">
        <v>934</v>
      </c>
      <c r="F9" s="10">
        <v>44564</v>
      </c>
      <c r="G9" s="12">
        <f t="shared" ca="1" si="0"/>
        <v>155</v>
      </c>
    </row>
    <row r="10" spans="1:7" x14ac:dyDescent="0.25">
      <c r="A10" s="7" t="s">
        <v>911</v>
      </c>
      <c r="B10" s="7" t="s">
        <v>914</v>
      </c>
      <c r="C10" s="7" t="s">
        <v>89</v>
      </c>
      <c r="D10" s="7" t="s">
        <v>89</v>
      </c>
      <c r="E10" s="7"/>
      <c r="F10" s="10">
        <v>44580</v>
      </c>
      <c r="G10" s="12">
        <f t="shared" ca="1" si="0"/>
        <v>139</v>
      </c>
    </row>
    <row r="11" spans="1:7" x14ac:dyDescent="0.25">
      <c r="A11" s="7" t="s">
        <v>912</v>
      </c>
      <c r="B11" s="7" t="s">
        <v>913</v>
      </c>
      <c r="C11" s="7" t="s">
        <v>89</v>
      </c>
      <c r="D11" s="7" t="s">
        <v>89</v>
      </c>
      <c r="E11" s="7" t="s">
        <v>935</v>
      </c>
      <c r="F11" s="10">
        <v>44580</v>
      </c>
      <c r="G11" s="12">
        <f t="shared" ca="1" si="0"/>
        <v>139</v>
      </c>
    </row>
    <row r="12" spans="1:7" x14ac:dyDescent="0.25">
      <c r="A12" s="7" t="s">
        <v>916</v>
      </c>
      <c r="B12" s="7" t="s">
        <v>917</v>
      </c>
      <c r="C12" s="7" t="s">
        <v>89</v>
      </c>
      <c r="D12" s="7" t="s">
        <v>89</v>
      </c>
      <c r="E12" s="7"/>
      <c r="F12" s="10">
        <v>44595</v>
      </c>
      <c r="G12" s="12">
        <f t="shared" ca="1" si="0"/>
        <v>124</v>
      </c>
    </row>
    <row r="13" spans="1:7" x14ac:dyDescent="0.25">
      <c r="A13" s="7" t="s">
        <v>926</v>
      </c>
      <c r="B13" s="7" t="s">
        <v>929</v>
      </c>
      <c r="C13" s="7" t="s">
        <v>927</v>
      </c>
      <c r="D13" s="7" t="s">
        <v>928</v>
      </c>
      <c r="E13" s="7"/>
      <c r="F13" s="10">
        <v>44622</v>
      </c>
      <c r="G13" s="12">
        <f t="shared" ca="1" si="0"/>
        <v>97</v>
      </c>
    </row>
    <row r="14" spans="1:7" x14ac:dyDescent="0.25">
      <c r="A14" s="7" t="s">
        <v>943</v>
      </c>
      <c r="B14" s="7" t="s">
        <v>944</v>
      </c>
      <c r="C14" s="7" t="s">
        <v>724</v>
      </c>
      <c r="D14" s="7" t="s">
        <v>724</v>
      </c>
      <c r="E14" s="7"/>
      <c r="F14" s="10">
        <v>44654</v>
      </c>
      <c r="G14" s="12">
        <f t="shared" ca="1" si="0"/>
        <v>65</v>
      </c>
    </row>
    <row r="15" spans="1:7" x14ac:dyDescent="0.25">
      <c r="A15" s="7" t="s">
        <v>947</v>
      </c>
      <c r="B15" s="7" t="s">
        <v>948</v>
      </c>
      <c r="C15" s="7" t="s">
        <v>267</v>
      </c>
      <c r="D15" s="7" t="s">
        <v>268</v>
      </c>
      <c r="E15" s="7"/>
      <c r="F15" s="10">
        <v>44666</v>
      </c>
      <c r="G15" s="12">
        <f t="shared" ca="1" si="0"/>
        <v>53</v>
      </c>
    </row>
    <row r="16" spans="1:7" x14ac:dyDescent="0.25">
      <c r="A16" s="7" t="s">
        <v>949</v>
      </c>
      <c r="B16" s="7" t="s">
        <v>950</v>
      </c>
      <c r="C16" s="7" t="s">
        <v>144</v>
      </c>
      <c r="D16" s="7" t="s">
        <v>144</v>
      </c>
      <c r="E16" s="7"/>
      <c r="F16" s="10">
        <v>44666</v>
      </c>
      <c r="G16" s="12">
        <f t="shared" ca="1" si="0"/>
        <v>53</v>
      </c>
    </row>
    <row r="17" spans="1:7" x14ac:dyDescent="0.25">
      <c r="A17" s="7" t="s">
        <v>895</v>
      </c>
      <c r="B17" s="7" t="s">
        <v>896</v>
      </c>
      <c r="C17" s="7" t="s">
        <v>252</v>
      </c>
      <c r="D17" s="7" t="s">
        <v>344</v>
      </c>
      <c r="E17" s="7"/>
      <c r="F17" s="10">
        <v>44686</v>
      </c>
      <c r="G17" s="12">
        <f t="shared" ca="1" si="0"/>
        <v>33</v>
      </c>
    </row>
    <row r="18" spans="1:7" x14ac:dyDescent="0.25">
      <c r="A18" s="7" t="s">
        <v>951</v>
      </c>
      <c r="B18" s="7" t="s">
        <v>952</v>
      </c>
      <c r="C18" s="7" t="s">
        <v>267</v>
      </c>
      <c r="D18" s="7" t="s">
        <v>268</v>
      </c>
      <c r="E18" s="7"/>
      <c r="F18" s="10">
        <v>44686</v>
      </c>
      <c r="G18" s="12">
        <f t="shared" ca="1" si="0"/>
        <v>33</v>
      </c>
    </row>
    <row r="19" spans="1:7" x14ac:dyDescent="0.25">
      <c r="A19" s="7" t="s">
        <v>954</v>
      </c>
      <c r="B19" s="7" t="s">
        <v>955</v>
      </c>
      <c r="C19" s="7" t="s">
        <v>160</v>
      </c>
      <c r="D19" s="7" t="s">
        <v>161</v>
      </c>
      <c r="E19" s="7" t="s">
        <v>953</v>
      </c>
      <c r="F19" s="10">
        <v>44687</v>
      </c>
      <c r="G19" s="12">
        <f t="shared" ca="1" si="0"/>
        <v>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6.6054794520547944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6.6054794520547944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5.9835616438356167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4.353424657534247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2022-06-07T16:44:17Z</dcterms:modified>
</cp:coreProperties>
</file>